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2016 CoS - DD workings\"/>
    </mc:Choice>
  </mc:AlternateContent>
  <bookViews>
    <workbookView xWindow="0" yWindow="0" windowWidth="18980" windowHeight="6600" activeTab="4"/>
  </bookViews>
  <sheets>
    <sheet name="2011 By Feeder" sheetId="1" r:id="rId1"/>
    <sheet name="2012 By Feeder" sheetId="2" r:id="rId2"/>
    <sheet name="2013 By Feeder" sheetId="3" r:id="rId3"/>
    <sheet name="2014 by Feeder" sheetId="4" r:id="rId4"/>
    <sheet name="2015 By Feeder" sheetId="5" r:id="rId5"/>
  </sheets>
  <definedNames>
    <definedName name="_xlnm._FilterDatabase" localSheetId="0" hidden="1">'2011 By Feeder'!$A$2:$I$69</definedName>
    <definedName name="_xlnm._FilterDatabase" localSheetId="2" hidden="1">'2013 By Feeder'!$A$2:$I$56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7" i="5" l="1"/>
  <c r="F46" i="5"/>
  <c r="F45" i="5"/>
  <c r="F44" i="5"/>
  <c r="F43" i="5"/>
  <c r="F42" i="5"/>
  <c r="F41" i="5"/>
  <c r="F40" i="5"/>
  <c r="F39" i="5"/>
  <c r="F38" i="5"/>
  <c r="F37" i="5"/>
  <c r="F36" i="5"/>
  <c r="F35" i="5"/>
  <c r="F34" i="5"/>
  <c r="F33" i="5"/>
  <c r="F32" i="5"/>
  <c r="F31" i="5"/>
  <c r="F30" i="5"/>
  <c r="F29" i="5"/>
  <c r="F28" i="5"/>
  <c r="F27" i="5"/>
  <c r="F26" i="5"/>
  <c r="F25" i="5"/>
  <c r="F24" i="5"/>
  <c r="F23" i="5"/>
  <c r="F22" i="5"/>
  <c r="F21" i="5"/>
  <c r="F20" i="5"/>
  <c r="F19" i="5"/>
  <c r="F18" i="5"/>
  <c r="F17" i="5"/>
  <c r="F16" i="5"/>
  <c r="F15" i="5"/>
  <c r="F14" i="5"/>
  <c r="F13" i="5"/>
  <c r="F12" i="5"/>
  <c r="F11" i="5"/>
  <c r="F10" i="5"/>
  <c r="F9" i="5"/>
  <c r="F8" i="5"/>
  <c r="F7" i="5"/>
  <c r="F6" i="5"/>
  <c r="F5" i="5"/>
  <c r="F4" i="5"/>
  <c r="F3" i="5"/>
  <c r="F2" i="5"/>
  <c r="F7" i="4" l="1"/>
  <c r="F25" i="4"/>
  <c r="F4" i="4"/>
  <c r="F19" i="4"/>
  <c r="F14" i="4"/>
  <c r="F6" i="4"/>
  <c r="F27" i="4"/>
  <c r="F26" i="4"/>
  <c r="F13" i="4"/>
  <c r="F23" i="4"/>
  <c r="F12" i="4"/>
  <c r="F11" i="4"/>
  <c r="F10" i="4"/>
  <c r="F3" i="4"/>
  <c r="F20" i="4"/>
  <c r="F18" i="4"/>
  <c r="F16" i="4"/>
  <c r="F15" i="4"/>
  <c r="F5" i="4"/>
  <c r="F24" i="4"/>
  <c r="F17" i="4"/>
  <c r="F2" i="4"/>
  <c r="F21" i="4"/>
  <c r="F22" i="4"/>
  <c r="F9" i="4"/>
  <c r="F8" i="4"/>
  <c r="F60" i="1"/>
  <c r="F46" i="3"/>
  <c r="F16" i="3"/>
  <c r="F2" i="3"/>
  <c r="F34" i="3"/>
  <c r="F20" i="3"/>
  <c r="F5" i="3"/>
  <c r="F50" i="3"/>
  <c r="F49" i="3"/>
  <c r="F43" i="3"/>
  <c r="F22" i="3"/>
  <c r="F19" i="3"/>
  <c r="F38" i="3"/>
  <c r="F32" i="3"/>
  <c r="F27" i="3"/>
  <c r="F45" i="3"/>
  <c r="F26" i="3"/>
  <c r="F35" i="3"/>
  <c r="F36" i="3"/>
  <c r="F33" i="3"/>
  <c r="F30" i="3"/>
  <c r="F11" i="3"/>
  <c r="F10" i="3"/>
  <c r="F9" i="3"/>
  <c r="F7" i="3"/>
  <c r="F51" i="3"/>
  <c r="F47" i="3"/>
  <c r="F39" i="3"/>
  <c r="F31" i="3"/>
  <c r="F24" i="3"/>
  <c r="F18" i="3"/>
  <c r="F17" i="3"/>
  <c r="F14" i="3"/>
  <c r="F6" i="3"/>
  <c r="F4" i="3"/>
  <c r="F41" i="3"/>
  <c r="F37" i="3"/>
  <c r="F13" i="3"/>
  <c r="F42" i="3"/>
  <c r="F40" i="3"/>
  <c r="F29" i="3"/>
  <c r="F28" i="3"/>
  <c r="F21" i="3"/>
  <c r="F3" i="3"/>
  <c r="F44" i="3"/>
  <c r="F25" i="3"/>
  <c r="F15" i="3"/>
  <c r="F12" i="3"/>
  <c r="F48" i="3"/>
  <c r="F8" i="3"/>
  <c r="F23" i="3"/>
  <c r="F40" i="1"/>
  <c r="F27" i="1"/>
  <c r="F19" i="1"/>
  <c r="F65" i="1"/>
  <c r="F46" i="1"/>
  <c r="F2" i="1"/>
  <c r="F55" i="1"/>
  <c r="F11" i="1"/>
  <c r="F8" i="1"/>
  <c r="F57" i="1"/>
  <c r="F54" i="1"/>
  <c r="F49" i="1"/>
  <c r="F48" i="1"/>
  <c r="F45" i="1"/>
  <c r="F39" i="1"/>
  <c r="F32" i="1"/>
  <c r="F29" i="1"/>
  <c r="F13" i="1"/>
  <c r="F69" i="1"/>
  <c r="F47" i="1"/>
  <c r="F44" i="1"/>
  <c r="F43" i="1"/>
  <c r="F35" i="1"/>
  <c r="F34" i="1"/>
  <c r="F18" i="1"/>
  <c r="F17" i="1"/>
  <c r="F6" i="1"/>
  <c r="F5" i="1"/>
  <c r="F58" i="1"/>
  <c r="F53" i="1"/>
  <c r="F50" i="1"/>
  <c r="F42" i="1"/>
  <c r="F41" i="1"/>
  <c r="F37" i="1"/>
  <c r="F23" i="1"/>
  <c r="F16" i="1"/>
  <c r="F15" i="1"/>
  <c r="F68" i="1"/>
  <c r="F67" i="1"/>
  <c r="F62" i="1"/>
  <c r="F59" i="1"/>
  <c r="F56" i="1"/>
  <c r="F51" i="1"/>
  <c r="F38" i="1"/>
  <c r="F36" i="1"/>
  <c r="F31" i="1"/>
  <c r="F30" i="1"/>
  <c r="F28" i="1"/>
  <c r="F12" i="1"/>
  <c r="F10" i="1"/>
  <c r="F9" i="1"/>
  <c r="F4" i="1"/>
  <c r="F3" i="1"/>
  <c r="F64" i="1"/>
  <c r="F63" i="1"/>
  <c r="F22" i="1"/>
  <c r="F21" i="1"/>
  <c r="F20" i="1"/>
  <c r="F61" i="1"/>
  <c r="F33" i="1"/>
  <c r="F26" i="1"/>
  <c r="F52" i="1"/>
  <c r="F25" i="1"/>
  <c r="F14" i="1"/>
  <c r="F7" i="1"/>
  <c r="F24" i="1"/>
  <c r="F66" i="1"/>
  <c r="F28" i="2"/>
  <c r="F17" i="2"/>
  <c r="F4" i="2"/>
  <c r="F61" i="2"/>
  <c r="F36" i="2"/>
  <c r="F42" i="2"/>
  <c r="F20" i="2"/>
  <c r="F19" i="2"/>
  <c r="F49" i="2"/>
  <c r="F41" i="2"/>
  <c r="F27" i="2"/>
  <c r="F18" i="2"/>
  <c r="F16" i="2"/>
  <c r="F44" i="2"/>
  <c r="F43" i="2"/>
  <c r="F54" i="2"/>
  <c r="F53" i="2"/>
  <c r="F52" i="2"/>
  <c r="F51" i="2"/>
  <c r="F48" i="2"/>
  <c r="F40" i="2"/>
  <c r="F3" i="2"/>
  <c r="F62" i="2"/>
  <c r="F56" i="2"/>
  <c r="F45" i="2"/>
  <c r="F15" i="2"/>
  <c r="F14" i="2"/>
  <c r="F8" i="2"/>
  <c r="F7" i="2"/>
  <c r="F64" i="2"/>
  <c r="F63" i="2"/>
  <c r="F57" i="2"/>
  <c r="F55" i="2"/>
  <c r="F50" i="2"/>
  <c r="F39" i="2"/>
  <c r="F35" i="2"/>
  <c r="F30" i="2"/>
  <c r="F23" i="2"/>
  <c r="F22" i="2"/>
  <c r="F13" i="2"/>
  <c r="F6" i="2"/>
  <c r="F60" i="2"/>
  <c r="F38" i="2"/>
  <c r="F37" i="2"/>
  <c r="F34" i="2"/>
  <c r="F33" i="2"/>
  <c r="F32" i="2"/>
  <c r="F31" i="2"/>
  <c r="F29" i="2"/>
  <c r="F26" i="2"/>
  <c r="F25" i="2"/>
  <c r="F21" i="2"/>
  <c r="F2" i="2"/>
  <c r="F47" i="2"/>
  <c r="F24" i="2"/>
  <c r="F46" i="2"/>
  <c r="F12" i="2"/>
  <c r="F59" i="2"/>
  <c r="F58" i="2"/>
  <c r="F11" i="2"/>
  <c r="F9" i="2"/>
  <c r="F5" i="2"/>
  <c r="F10" i="2"/>
</calcChain>
</file>

<file path=xl/sharedStrings.xml><?xml version="1.0" encoding="utf-8"?>
<sst xmlns="http://schemas.openxmlformats.org/spreadsheetml/2006/main" count="813" uniqueCount="187">
  <si>
    <t>X</t>
  </si>
  <si>
    <t>Winds</t>
  </si>
  <si>
    <t>F4-13</t>
  </si>
  <si>
    <t>Tx Bushing</t>
  </si>
  <si>
    <t>Tap burnt off</t>
  </si>
  <si>
    <t>Load</t>
  </si>
  <si>
    <t>F4-14</t>
  </si>
  <si>
    <t>Connections</t>
  </si>
  <si>
    <t>F4-15</t>
  </si>
  <si>
    <t>Tx connection</t>
  </si>
  <si>
    <t>F4-20</t>
  </si>
  <si>
    <t>Breaker</t>
  </si>
  <si>
    <t>Lightning</t>
  </si>
  <si>
    <t>Crowe</t>
  </si>
  <si>
    <t>Unknown</t>
  </si>
  <si>
    <t>Tx Blown</t>
  </si>
  <si>
    <t>F28-1</t>
  </si>
  <si>
    <t>Wires hitting together</t>
  </si>
  <si>
    <t>Wind</t>
  </si>
  <si>
    <t>Blown Tx</t>
  </si>
  <si>
    <t>8&amp;9</t>
  </si>
  <si>
    <t>Truck in Wires</t>
  </si>
  <si>
    <t>UG Fault</t>
  </si>
  <si>
    <t>Tree</t>
  </si>
  <si>
    <t>F28-2</t>
  </si>
  <si>
    <t>Grador hit guy wire</t>
  </si>
  <si>
    <t>F28-4</t>
  </si>
  <si>
    <t>Tx Fuse</t>
  </si>
  <si>
    <t>Tree Broken Pole</t>
  </si>
  <si>
    <t>Fuse</t>
  </si>
  <si>
    <t>F28-6</t>
  </si>
  <si>
    <t>Colb. F1</t>
  </si>
  <si>
    <t>Switch</t>
  </si>
  <si>
    <t>HLC</t>
  </si>
  <si>
    <t>Winds &amp; Tree</t>
  </si>
  <si>
    <t>Line Fuse</t>
  </si>
  <si>
    <t>Colb. F2</t>
  </si>
  <si>
    <t>Bad Lead</t>
  </si>
  <si>
    <t>Broken Insulator</t>
  </si>
  <si>
    <t xml:space="preserve">Winds </t>
  </si>
  <si>
    <t>Colb. F3</t>
  </si>
  <si>
    <t>Truck hit triplex</t>
  </si>
  <si>
    <t>Colb. F4</t>
  </si>
  <si>
    <t>Car hit pole</t>
  </si>
  <si>
    <t>Colb. F5</t>
  </si>
  <si>
    <t>Customers</t>
  </si>
  <si>
    <t>?</t>
  </si>
  <si>
    <t>Winds &amp; Trees</t>
  </si>
  <si>
    <t>Wire down 1st St.</t>
  </si>
  <si>
    <t>Primary wire down</t>
  </si>
  <si>
    <t>Tx Lead</t>
  </si>
  <si>
    <t>Trees</t>
  </si>
  <si>
    <t>Truck caught wires</t>
  </si>
  <si>
    <t>Connection</t>
  </si>
  <si>
    <t>Breaker tripped</t>
  </si>
  <si>
    <t>Dirty Arrestor</t>
  </si>
  <si>
    <t>Neutral</t>
  </si>
  <si>
    <t>Broken Switch</t>
  </si>
  <si>
    <t>Fuse Sutherland</t>
  </si>
  <si>
    <t>dip Fuse</t>
  </si>
  <si>
    <t>Dip Fuse</t>
  </si>
  <si>
    <t>Tx</t>
  </si>
  <si>
    <t>Squirrel</t>
  </si>
  <si>
    <t>Triplex</t>
  </si>
  <si>
    <t>Tree - Winds</t>
  </si>
  <si>
    <t>Tx Connections</t>
  </si>
  <si>
    <t>Sparking Arrestor</t>
  </si>
  <si>
    <t>Racoon</t>
  </si>
  <si>
    <t>U/G fault</t>
  </si>
  <si>
    <t>Breaker trip</t>
  </si>
  <si>
    <t>Limb on line</t>
  </si>
  <si>
    <t>Tree on triplex</t>
  </si>
  <si>
    <t>Lead burnt off</t>
  </si>
  <si>
    <t>Tree branch</t>
  </si>
  <si>
    <t>HLC burnt off</t>
  </si>
  <si>
    <t>U/G Fault</t>
  </si>
  <si>
    <t>Faulty switch</t>
  </si>
  <si>
    <t>F4-9</t>
  </si>
  <si>
    <t>Phase to Phase</t>
  </si>
  <si>
    <t>Broken switch</t>
  </si>
  <si>
    <t>Broken hot leg</t>
  </si>
  <si>
    <t>Weather/Snow/Wind</t>
  </si>
  <si>
    <t>Burnt private pole</t>
  </si>
  <si>
    <t>Contractor dug in</t>
  </si>
  <si>
    <t>Car hit stop light pole</t>
  </si>
  <si>
    <t>Broken Pole</t>
  </si>
  <si>
    <t>Blown Tx.</t>
  </si>
  <si>
    <t>Birds</t>
  </si>
  <si>
    <t>Truck caught wire.</t>
  </si>
  <si>
    <t>Broken Wire</t>
  </si>
  <si>
    <t>Triplex in tree</t>
  </si>
  <si>
    <t>Insulinks</t>
  </si>
  <si>
    <t>Truck broke pole</t>
  </si>
  <si>
    <t>Bad Connection</t>
  </si>
  <si>
    <t>Tree dropped on line</t>
  </si>
  <si>
    <t>Primary burnt down</t>
  </si>
  <si>
    <t>Ice Storm</t>
  </si>
  <si>
    <t>Switch Burnt</t>
  </si>
  <si>
    <t>Fuse blown</t>
  </si>
  <si>
    <t>0&amp;5</t>
  </si>
  <si>
    <t>Tree and Ice</t>
  </si>
  <si>
    <t>Bad connection</t>
  </si>
  <si>
    <t>F-20</t>
  </si>
  <si>
    <t>XFRM Lead</t>
  </si>
  <si>
    <t>F4-19</t>
  </si>
  <si>
    <t>Tree Limb</t>
  </si>
  <si>
    <t>Station Tx Blown</t>
  </si>
  <si>
    <t>Meter Base</t>
  </si>
  <si>
    <t>Burn Off</t>
  </si>
  <si>
    <t>Tx Connection</t>
  </si>
  <si>
    <t>Feeder</t>
  </si>
  <si>
    <t>Total Customer Hours of Interruptions</t>
  </si>
  <si>
    <t>F-9</t>
  </si>
  <si>
    <t>F-4</t>
  </si>
  <si>
    <t>M2</t>
  </si>
  <si>
    <t>F-1</t>
  </si>
  <si>
    <t>F4&amp;F6</t>
  </si>
  <si>
    <t>F-2</t>
  </si>
  <si>
    <t>F-5</t>
  </si>
  <si>
    <t>F-6</t>
  </si>
  <si>
    <t>F-3</t>
  </si>
  <si>
    <t>F-15</t>
  </si>
  <si>
    <t>F-19</t>
  </si>
  <si>
    <t>F-14</t>
  </si>
  <si>
    <t>Duration Hours</t>
  </si>
  <si>
    <t>Code</t>
  </si>
  <si>
    <t>Primary/ Secondary</t>
  </si>
  <si>
    <t>Primary</t>
  </si>
  <si>
    <t>Secondary</t>
  </si>
  <si>
    <t>Comments</t>
  </si>
  <si>
    <t>Faulty Insulinks @ Stack</t>
  </si>
  <si>
    <t>Homeowner dropped limb on service, repaired transformer conn.</t>
  </si>
  <si>
    <t>bad conn @ house, tighten conn @ TX</t>
  </si>
  <si>
    <t>Loose conn</t>
  </si>
  <si>
    <t>Squirrel, replaced arrestor</t>
  </si>
  <si>
    <t>pp</t>
  </si>
  <si>
    <t>conn</t>
  </si>
  <si>
    <t>TX</t>
  </si>
  <si>
    <t>connnection</t>
  </si>
  <si>
    <t>transformer</t>
  </si>
  <si>
    <t>hot leg clamp</t>
  </si>
  <si>
    <t>lead broke of switch, replaced lead</t>
  </si>
  <si>
    <t>no problem, closed F2</t>
  </si>
  <si>
    <t>tree, re-closed F6</t>
  </si>
  <si>
    <t>burnt live leg, replaced leg</t>
  </si>
  <si>
    <t>No voltage coming in, refused &amp; closed</t>
  </si>
  <si>
    <t>Squirrel, installed new switch</t>
  </si>
  <si>
    <t>Re-energized F1</t>
  </si>
  <si>
    <t>Homeowner cut tree on wire, refused.</t>
  </si>
  <si>
    <t>2 blown TXs, replaced both</t>
  </si>
  <si>
    <t>blown TX, replaced it</t>
  </si>
  <si>
    <t>Broken TX switch, replaced</t>
  </si>
  <si>
    <t>Wind, repaired neutral &amp; fixed service</t>
  </si>
  <si>
    <t>S-112 open, Closed</t>
  </si>
  <si>
    <t>Tree, trimmed and repaired wire</t>
  </si>
  <si>
    <t>Blown fuse</t>
  </si>
  <si>
    <t>Patrolled F15, closed breaker</t>
  </si>
  <si>
    <t>tree on wire, cleared and closed feeder</t>
  </si>
  <si>
    <t>Hydro One side, reported locations</t>
  </si>
  <si>
    <t>Broken customer switch</t>
  </si>
  <si>
    <t>Faulty hot line clamp</t>
  </si>
  <si>
    <t>Cut out open on 3 Phase, crow, refused,closed</t>
  </si>
  <si>
    <t>faulty TX, replaced</t>
  </si>
  <si>
    <t>1 leg burnt, made new conn</t>
  </si>
  <si>
    <t>tree rubbing, trimmed, replace wire</t>
  </si>
  <si>
    <t>wire broke of at conn spun buss, replaced conn</t>
  </si>
  <si>
    <t>trimmed tree, refused/closed</t>
  </si>
  <si>
    <t>bad voltage, open neutral, new conn @ neutral</t>
  </si>
  <si>
    <t>crow into switch, refuse/closed F2</t>
  </si>
  <si>
    <t>np</t>
  </si>
  <si>
    <t>part power (secondary)</t>
  </si>
  <si>
    <t>no power (primary)</t>
  </si>
  <si>
    <t>Loose secondary conn, replaced the leg on overhead</t>
  </si>
  <si>
    <t>np, arrestor blown, customer to change</t>
  </si>
  <si>
    <t>terminator burnt @ riser, replaced</t>
  </si>
  <si>
    <t>UG burn off, located, dug, repaired</t>
  </si>
  <si>
    <t>main breaker open, broken switch replaced</t>
  </si>
  <si>
    <t>faulty secondary service, changed TX</t>
  </si>
  <si>
    <t>customer secondary burnt off, contractor to repair conductors (1/2)</t>
  </si>
  <si>
    <t>re-energized TX (2/2)</t>
  </si>
  <si>
    <t>broke neutral + hot leg, sleeved + repaired</t>
  </si>
  <si>
    <t>tree rubbing, repaired service</t>
  </si>
  <si>
    <t>Crow</t>
  </si>
  <si>
    <t>PMH-9 flash over</t>
  </si>
  <si>
    <t>neutral</t>
  </si>
  <si>
    <t>Squirrel in Tx</t>
  </si>
  <si>
    <t>MM/DD/YYYY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</si>
</sst>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m/d/yy"/>
  </numFmts>
  <fonts count="5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2" fillId="0" borderId="0"/>
    <xf numFmtId="43" fontId="3" fillId="0" borderId="0" applyFont="0" applyFill="0" applyBorder="0" applyAlignment="0" applyProtection="0"/>
  </cellStyleXfs>
  <cellXfs count="37">
    <xf numFmtId="0" fontId="0" fillId="0" borderId="0" xfId="0"/>
    <xf numFmtId="0" fontId="1" fillId="0" borderId="3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14" fontId="2" fillId="0" borderId="2" xfId="1" applyNumberFormat="1" applyFont="1" applyBorder="1" applyAlignment="1">
      <alignment horizontal="center"/>
    </xf>
    <xf numFmtId="0" fontId="2" fillId="0" borderId="2" xfId="1" applyFont="1" applyBorder="1" applyAlignment="1">
      <alignment horizontal="center"/>
    </xf>
    <xf numFmtId="0" fontId="2" fillId="0" borderId="2" xfId="1" applyFont="1" applyBorder="1" applyAlignment="1">
      <alignment horizontal="left"/>
    </xf>
    <xf numFmtId="0" fontId="2" fillId="0" borderId="2" xfId="1" applyFont="1" applyBorder="1" applyAlignment="1">
      <alignment horizontal="center" wrapText="1"/>
    </xf>
    <xf numFmtId="0" fontId="2" fillId="0" borderId="0" xfId="1" applyFont="1" applyFill="1" applyBorder="1" applyAlignment="1">
      <alignment horizontal="left"/>
    </xf>
    <xf numFmtId="0" fontId="2" fillId="0" borderId="0" xfId="1" applyFont="1" applyFill="1" applyBorder="1" applyAlignment="1">
      <alignment horizontal="center"/>
    </xf>
    <xf numFmtId="14" fontId="2" fillId="0" borderId="1" xfId="1" applyNumberFormat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14" fontId="2" fillId="0" borderId="1" xfId="1" applyNumberFormat="1" applyFont="1" applyFill="1" applyBorder="1" applyAlignment="1">
      <alignment horizontal="center"/>
    </xf>
    <xf numFmtId="0" fontId="2" fillId="0" borderId="2" xfId="1" applyFont="1" applyFill="1" applyBorder="1" applyAlignment="1">
      <alignment horizontal="center"/>
    </xf>
    <xf numFmtId="0" fontId="2" fillId="0" borderId="1" xfId="1" applyFont="1" applyFill="1" applyBorder="1" applyAlignment="1">
      <alignment horizontal="center"/>
    </xf>
    <xf numFmtId="14" fontId="2" fillId="0" borderId="0" xfId="1" applyNumberFormat="1" applyFont="1" applyFill="1" applyBorder="1" applyAlignment="1">
      <alignment horizontal="center"/>
    </xf>
    <xf numFmtId="0" fontId="2" fillId="0" borderId="0" xfId="1" applyFont="1" applyBorder="1" applyAlignment="1">
      <alignment horizontal="center"/>
    </xf>
    <xf numFmtId="0" fontId="2" fillId="0" borderId="0" xfId="1" applyFont="1" applyBorder="1" applyAlignment="1">
      <alignment horizontal="center" wrapText="1"/>
    </xf>
    <xf numFmtId="0" fontId="4" fillId="0" borderId="0" xfId="0" applyFont="1"/>
    <xf numFmtId="0" fontId="4" fillId="0" borderId="0" xfId="0" applyFont="1" applyBorder="1"/>
    <xf numFmtId="14" fontId="4" fillId="0" borderId="1" xfId="2" applyNumberFormat="1" applyFont="1" applyBorder="1" applyAlignment="1">
      <alignment horizontal="center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4" fillId="0" borderId="1" xfId="0" applyNumberFormat="1" applyFont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0" xfId="0" applyNumberFormat="1" applyFont="1" applyFill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NumberFormat="1" applyFont="1" applyBorder="1" applyAlignment="1">
      <alignment horizontal="center"/>
    </xf>
    <xf numFmtId="0" fontId="1" fillId="0" borderId="4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/>
    <xf numFmtId="164" fontId="4" fillId="0" borderId="0" xfId="0" applyNumberFormat="1" applyFont="1" applyBorder="1" applyAlignment="1">
      <alignment horizontal="center"/>
    </xf>
    <xf numFmtId="14" fontId="4" fillId="0" borderId="0" xfId="0" applyNumberFormat="1" applyFont="1" applyBorder="1" applyAlignment="1">
      <alignment horizontal="center"/>
    </xf>
    <xf numFmtId="43" fontId="4" fillId="0" borderId="0" xfId="0" applyNumberFormat="1" applyFont="1" applyFill="1" applyBorder="1" applyAlignment="1">
      <alignment horizontal="center"/>
    </xf>
    <xf numFmtId="43" fontId="4" fillId="0" borderId="0" xfId="0" applyNumberFormat="1" applyFont="1" applyBorder="1"/>
  </cellXfs>
  <cellStyles count="3">
    <cellStyle name="Comma" xfId="2" builtin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9"/>
  <sheetViews>
    <sheetView zoomScaleNormal="100" workbookViewId="0">
      <pane ySplit="1" topLeftCell="A53" activePane="bottomLeft" state="frozen"/>
      <selection activeCell="H9" sqref="H9"/>
      <selection pane="bottomLeft" activeCell="C26" sqref="C26"/>
    </sheetView>
  </sheetViews>
  <sheetFormatPr defaultRowHeight="12.5" x14ac:dyDescent="0.25"/>
  <cols>
    <col min="1" max="1" width="12.36328125" style="20" customWidth="1"/>
    <col min="2" max="4" width="9.54296875" style="20" customWidth="1"/>
    <col min="5" max="5" width="11.36328125" style="20" customWidth="1"/>
    <col min="6" max="6" width="19.81640625" style="20" customWidth="1"/>
    <col min="7" max="7" width="9" style="20" customWidth="1"/>
    <col min="8" max="8" width="10.7265625" style="20" customWidth="1"/>
    <col min="9" max="9" width="16.7265625" style="20" customWidth="1"/>
    <col min="10" max="16384" width="8.7265625" style="20"/>
  </cols>
  <sheetData>
    <row r="1" spans="1:9" ht="39" x14ac:dyDescent="0.25">
      <c r="A1" s="29" t="s">
        <v>186</v>
      </c>
      <c r="B1" s="29" t="s">
        <v>110</v>
      </c>
      <c r="C1" s="29" t="s">
        <v>125</v>
      </c>
      <c r="D1" s="29" t="s">
        <v>45</v>
      </c>
      <c r="E1" s="29" t="s">
        <v>124</v>
      </c>
      <c r="F1" s="29" t="s">
        <v>111</v>
      </c>
      <c r="G1" s="29" t="s">
        <v>127</v>
      </c>
      <c r="H1" s="29" t="s">
        <v>128</v>
      </c>
      <c r="I1" s="29" t="s">
        <v>129</v>
      </c>
    </row>
    <row r="2" spans="1:9" x14ac:dyDescent="0.25">
      <c r="A2" s="30">
        <v>40555</v>
      </c>
      <c r="B2" s="22" t="s">
        <v>36</v>
      </c>
      <c r="C2" s="23">
        <v>5</v>
      </c>
      <c r="D2" s="23">
        <v>10</v>
      </c>
      <c r="E2" s="24">
        <v>0.5</v>
      </c>
      <c r="F2" s="24">
        <f t="shared" ref="F2:F33" si="0">MMULT(D2,E2)</f>
        <v>5</v>
      </c>
      <c r="G2" s="22"/>
      <c r="H2" s="22" t="s">
        <v>0</v>
      </c>
      <c r="I2" s="22" t="s">
        <v>72</v>
      </c>
    </row>
    <row r="3" spans="1:9" x14ac:dyDescent="0.25">
      <c r="A3" s="30">
        <v>40557</v>
      </c>
      <c r="B3" s="22" t="s">
        <v>16</v>
      </c>
      <c r="C3" s="23">
        <v>5</v>
      </c>
      <c r="D3" s="23">
        <v>1000</v>
      </c>
      <c r="E3" s="24">
        <v>0.5</v>
      </c>
      <c r="F3" s="24">
        <f t="shared" si="0"/>
        <v>500</v>
      </c>
      <c r="G3" s="22" t="s">
        <v>0</v>
      </c>
      <c r="H3" s="22"/>
      <c r="I3" s="22" t="s">
        <v>54</v>
      </c>
    </row>
    <row r="4" spans="1:9" x14ac:dyDescent="0.25">
      <c r="A4" s="30">
        <v>40557</v>
      </c>
      <c r="B4" s="22" t="s">
        <v>16</v>
      </c>
      <c r="C4" s="23">
        <v>5</v>
      </c>
      <c r="D4" s="23">
        <v>10</v>
      </c>
      <c r="E4" s="24">
        <v>1</v>
      </c>
      <c r="F4" s="24">
        <f t="shared" si="0"/>
        <v>10</v>
      </c>
      <c r="G4" s="22" t="s">
        <v>0</v>
      </c>
      <c r="H4" s="22"/>
      <c r="I4" s="22" t="s">
        <v>19</v>
      </c>
    </row>
    <row r="5" spans="1:9" x14ac:dyDescent="0.25">
      <c r="A5" s="30">
        <v>40561</v>
      </c>
      <c r="B5" s="22" t="s">
        <v>26</v>
      </c>
      <c r="C5" s="23">
        <v>5</v>
      </c>
      <c r="D5" s="23">
        <v>10</v>
      </c>
      <c r="E5" s="24">
        <v>0.25</v>
      </c>
      <c r="F5" s="24">
        <f t="shared" si="0"/>
        <v>2.5</v>
      </c>
      <c r="G5" s="22"/>
      <c r="H5" s="22" t="s">
        <v>0</v>
      </c>
      <c r="I5" s="22" t="s">
        <v>65</v>
      </c>
    </row>
    <row r="6" spans="1:9" x14ac:dyDescent="0.25">
      <c r="A6" s="30">
        <v>40561</v>
      </c>
      <c r="B6" s="22" t="s">
        <v>26</v>
      </c>
      <c r="C6" s="23">
        <v>5</v>
      </c>
      <c r="D6" s="23">
        <v>10</v>
      </c>
      <c r="E6" s="24">
        <v>0.5</v>
      </c>
      <c r="F6" s="24">
        <f t="shared" si="0"/>
        <v>5</v>
      </c>
      <c r="G6" s="22" t="s">
        <v>0</v>
      </c>
      <c r="H6" s="22"/>
      <c r="I6" s="22" t="s">
        <v>66</v>
      </c>
    </row>
    <row r="7" spans="1:9" x14ac:dyDescent="0.25">
      <c r="A7" s="30">
        <v>40570</v>
      </c>
      <c r="B7" s="22" t="s">
        <v>6</v>
      </c>
      <c r="C7" s="23">
        <v>5</v>
      </c>
      <c r="D7" s="23">
        <v>1</v>
      </c>
      <c r="E7" s="24">
        <v>1</v>
      </c>
      <c r="F7" s="24">
        <f t="shared" si="0"/>
        <v>1</v>
      </c>
      <c r="G7" s="22"/>
      <c r="H7" s="22" t="s">
        <v>0</v>
      </c>
      <c r="I7" s="22" t="s">
        <v>7</v>
      </c>
    </row>
    <row r="8" spans="1:9" x14ac:dyDescent="0.25">
      <c r="A8" s="30">
        <v>40580</v>
      </c>
      <c r="B8" s="22" t="s">
        <v>31</v>
      </c>
      <c r="C8" s="23">
        <v>5</v>
      </c>
      <c r="D8" s="23">
        <v>20</v>
      </c>
      <c r="E8" s="24">
        <v>2</v>
      </c>
      <c r="F8" s="24">
        <f t="shared" si="0"/>
        <v>40</v>
      </c>
      <c r="G8" s="22" t="s">
        <v>0</v>
      </c>
      <c r="H8" s="22"/>
      <c r="I8" s="22" t="s">
        <v>38</v>
      </c>
    </row>
    <row r="9" spans="1:9" x14ac:dyDescent="0.25">
      <c r="A9" s="30">
        <v>40592</v>
      </c>
      <c r="B9" s="22" t="s">
        <v>16</v>
      </c>
      <c r="C9" s="23">
        <v>5</v>
      </c>
      <c r="D9" s="23">
        <v>1</v>
      </c>
      <c r="E9" s="24">
        <v>1</v>
      </c>
      <c r="F9" s="24">
        <f t="shared" si="0"/>
        <v>1</v>
      </c>
      <c r="G9" s="22" t="s">
        <v>0</v>
      </c>
      <c r="H9" s="22"/>
      <c r="I9" s="22" t="s">
        <v>55</v>
      </c>
    </row>
    <row r="10" spans="1:9" x14ac:dyDescent="0.25">
      <c r="A10" s="30">
        <v>40593</v>
      </c>
      <c r="B10" s="22" t="s">
        <v>16</v>
      </c>
      <c r="C10" s="23">
        <v>6</v>
      </c>
      <c r="D10" s="23">
        <v>10</v>
      </c>
      <c r="E10" s="24">
        <v>1</v>
      </c>
      <c r="F10" s="24">
        <f t="shared" si="0"/>
        <v>10</v>
      </c>
      <c r="G10" s="22"/>
      <c r="H10" s="22" t="s">
        <v>0</v>
      </c>
      <c r="I10" s="22" t="s">
        <v>56</v>
      </c>
    </row>
    <row r="11" spans="1:9" x14ac:dyDescent="0.25">
      <c r="A11" s="30">
        <v>40620</v>
      </c>
      <c r="B11" s="22" t="s">
        <v>31</v>
      </c>
      <c r="C11" s="23">
        <v>5</v>
      </c>
      <c r="D11" s="23">
        <v>1</v>
      </c>
      <c r="E11" s="24">
        <v>1</v>
      </c>
      <c r="F11" s="24">
        <f t="shared" si="0"/>
        <v>1</v>
      </c>
      <c r="G11" s="22"/>
      <c r="H11" s="22" t="s">
        <v>0</v>
      </c>
      <c r="I11" s="22" t="s">
        <v>7</v>
      </c>
    </row>
    <row r="12" spans="1:9" x14ac:dyDescent="0.25">
      <c r="A12" s="30">
        <v>40625</v>
      </c>
      <c r="B12" s="22" t="s">
        <v>16</v>
      </c>
      <c r="C12" s="23">
        <v>5</v>
      </c>
      <c r="D12" s="23">
        <v>8</v>
      </c>
      <c r="E12" s="24">
        <v>1</v>
      </c>
      <c r="F12" s="24">
        <f t="shared" si="0"/>
        <v>8</v>
      </c>
      <c r="G12" s="22" t="s">
        <v>0</v>
      </c>
      <c r="H12" s="22"/>
      <c r="I12" s="22" t="s">
        <v>57</v>
      </c>
    </row>
    <row r="13" spans="1:9" x14ac:dyDescent="0.25">
      <c r="A13" s="30">
        <v>40637</v>
      </c>
      <c r="B13" s="22" t="s">
        <v>30</v>
      </c>
      <c r="C13" s="23">
        <v>5</v>
      </c>
      <c r="D13" s="23">
        <v>1</v>
      </c>
      <c r="E13" s="24">
        <v>0.5</v>
      </c>
      <c r="F13" s="24">
        <f t="shared" si="0"/>
        <v>0.5</v>
      </c>
      <c r="G13" s="22"/>
      <c r="H13" s="22" t="s">
        <v>0</v>
      </c>
      <c r="I13" s="22" t="s">
        <v>53</v>
      </c>
    </row>
    <row r="14" spans="1:9" x14ac:dyDescent="0.25">
      <c r="A14" s="30">
        <v>40642</v>
      </c>
      <c r="B14" s="22" t="s">
        <v>6</v>
      </c>
      <c r="C14" s="23">
        <v>6</v>
      </c>
      <c r="D14" s="23">
        <v>1</v>
      </c>
      <c r="E14" s="24">
        <v>1</v>
      </c>
      <c r="F14" s="24">
        <f t="shared" si="0"/>
        <v>1</v>
      </c>
      <c r="G14" s="22"/>
      <c r="H14" s="22" t="s">
        <v>0</v>
      </c>
      <c r="I14" s="22" t="s">
        <v>56</v>
      </c>
    </row>
    <row r="15" spans="1:9" x14ac:dyDescent="0.25">
      <c r="A15" s="30">
        <v>40643</v>
      </c>
      <c r="B15" s="22" t="s">
        <v>24</v>
      </c>
      <c r="C15" s="23">
        <v>5</v>
      </c>
      <c r="D15" s="23">
        <v>1</v>
      </c>
      <c r="E15" s="24">
        <v>1</v>
      </c>
      <c r="F15" s="24">
        <f t="shared" si="0"/>
        <v>1</v>
      </c>
      <c r="G15" s="22"/>
      <c r="H15" s="22" t="s">
        <v>0</v>
      </c>
      <c r="I15" s="22" t="s">
        <v>53</v>
      </c>
    </row>
    <row r="16" spans="1:9" x14ac:dyDescent="0.25">
      <c r="A16" s="30">
        <v>40644</v>
      </c>
      <c r="B16" s="22" t="s">
        <v>24</v>
      </c>
      <c r="C16" s="23">
        <v>4</v>
      </c>
      <c r="D16" s="23">
        <v>16</v>
      </c>
      <c r="E16" s="24">
        <v>3.5</v>
      </c>
      <c r="F16" s="24">
        <f t="shared" si="0"/>
        <v>56</v>
      </c>
      <c r="G16" s="22" t="s">
        <v>0</v>
      </c>
      <c r="H16" s="22"/>
      <c r="I16" s="22" t="s">
        <v>61</v>
      </c>
    </row>
    <row r="17" spans="1:9" x14ac:dyDescent="0.25">
      <c r="A17" s="30">
        <v>40644</v>
      </c>
      <c r="B17" s="22" t="s">
        <v>26</v>
      </c>
      <c r="C17" s="23">
        <v>9</v>
      </c>
      <c r="D17" s="23">
        <v>500</v>
      </c>
      <c r="E17" s="24">
        <v>1</v>
      </c>
      <c r="F17" s="24">
        <f t="shared" si="0"/>
        <v>500</v>
      </c>
      <c r="G17" s="22" t="s">
        <v>0</v>
      </c>
      <c r="H17" s="22"/>
      <c r="I17" s="22" t="s">
        <v>67</v>
      </c>
    </row>
    <row r="18" spans="1:9" x14ac:dyDescent="0.25">
      <c r="A18" s="30">
        <v>40644</v>
      </c>
      <c r="B18" s="22" t="s">
        <v>26</v>
      </c>
      <c r="C18" s="23">
        <v>9</v>
      </c>
      <c r="D18" s="23">
        <v>1</v>
      </c>
      <c r="E18" s="24">
        <v>3.5</v>
      </c>
      <c r="F18" s="24">
        <f t="shared" si="0"/>
        <v>3.5</v>
      </c>
      <c r="G18" s="22" t="s">
        <v>0</v>
      </c>
      <c r="H18" s="22"/>
      <c r="I18" s="22" t="s">
        <v>67</v>
      </c>
    </row>
    <row r="19" spans="1:9" x14ac:dyDescent="0.25">
      <c r="A19" s="30">
        <v>40648</v>
      </c>
      <c r="B19" s="22" t="s">
        <v>44</v>
      </c>
      <c r="C19" s="23">
        <v>5</v>
      </c>
      <c r="D19" s="23">
        <v>1</v>
      </c>
      <c r="E19" s="24">
        <v>2.5</v>
      </c>
      <c r="F19" s="24">
        <f t="shared" si="0"/>
        <v>2.5</v>
      </c>
      <c r="G19" s="22"/>
      <c r="H19" s="22" t="s">
        <v>0</v>
      </c>
      <c r="I19" s="22" t="s">
        <v>75</v>
      </c>
    </row>
    <row r="20" spans="1:9" x14ac:dyDescent="0.25">
      <c r="A20" s="30">
        <v>40649</v>
      </c>
      <c r="B20" s="22" t="s">
        <v>10</v>
      </c>
      <c r="C20" s="23">
        <v>6</v>
      </c>
      <c r="D20" s="23">
        <v>20</v>
      </c>
      <c r="E20" s="24">
        <v>2.5</v>
      </c>
      <c r="F20" s="24">
        <f t="shared" si="0"/>
        <v>50</v>
      </c>
      <c r="G20" s="22" t="s">
        <v>0</v>
      </c>
      <c r="H20" s="22"/>
      <c r="I20" s="22" t="s">
        <v>49</v>
      </c>
    </row>
    <row r="21" spans="1:9" x14ac:dyDescent="0.25">
      <c r="A21" s="30">
        <v>40649</v>
      </c>
      <c r="B21" s="22" t="s">
        <v>10</v>
      </c>
      <c r="C21" s="23">
        <v>6</v>
      </c>
      <c r="D21" s="23">
        <v>1</v>
      </c>
      <c r="E21" s="24">
        <v>1</v>
      </c>
      <c r="F21" s="24">
        <f t="shared" si="0"/>
        <v>1</v>
      </c>
      <c r="G21" s="22" t="s">
        <v>0</v>
      </c>
      <c r="H21" s="22"/>
      <c r="I21" s="22" t="s">
        <v>50</v>
      </c>
    </row>
    <row r="22" spans="1:9" x14ac:dyDescent="0.25">
      <c r="A22" s="30">
        <v>40649</v>
      </c>
      <c r="B22" s="22" t="s">
        <v>10</v>
      </c>
      <c r="C22" s="23">
        <v>6</v>
      </c>
      <c r="D22" s="23">
        <v>40</v>
      </c>
      <c r="E22" s="24">
        <v>0.25</v>
      </c>
      <c r="F22" s="24">
        <f t="shared" si="0"/>
        <v>10</v>
      </c>
      <c r="G22" s="22" t="s">
        <v>0</v>
      </c>
      <c r="H22" s="22"/>
      <c r="I22" s="22" t="s">
        <v>51</v>
      </c>
    </row>
    <row r="23" spans="1:9" x14ac:dyDescent="0.25">
      <c r="A23" s="30">
        <v>40653</v>
      </c>
      <c r="B23" s="22" t="s">
        <v>24</v>
      </c>
      <c r="C23" s="23">
        <v>5</v>
      </c>
      <c r="D23" s="23">
        <v>1</v>
      </c>
      <c r="E23" s="24">
        <v>0.75</v>
      </c>
      <c r="F23" s="24">
        <f t="shared" si="0"/>
        <v>0.75</v>
      </c>
      <c r="G23" s="22"/>
      <c r="H23" s="22" t="s">
        <v>0</v>
      </c>
      <c r="I23" s="22" t="s">
        <v>53</v>
      </c>
    </row>
    <row r="24" spans="1:9" x14ac:dyDescent="0.25">
      <c r="A24" s="30">
        <v>40661</v>
      </c>
      <c r="B24" s="22" t="s">
        <v>2</v>
      </c>
      <c r="C24" s="23">
        <v>6</v>
      </c>
      <c r="D24" s="23">
        <v>200</v>
      </c>
      <c r="E24" s="24">
        <v>2</v>
      </c>
      <c r="F24" s="24">
        <f t="shared" si="0"/>
        <v>400</v>
      </c>
      <c r="G24" s="22" t="s">
        <v>0</v>
      </c>
      <c r="H24" s="22"/>
      <c r="I24" s="22" t="s">
        <v>18</v>
      </c>
    </row>
    <row r="25" spans="1:9" x14ac:dyDescent="0.25">
      <c r="A25" s="30">
        <v>40661</v>
      </c>
      <c r="B25" s="22" t="s">
        <v>6</v>
      </c>
      <c r="C25" s="23">
        <v>6</v>
      </c>
      <c r="D25" s="23">
        <v>200</v>
      </c>
      <c r="E25" s="24">
        <v>2</v>
      </c>
      <c r="F25" s="24">
        <f t="shared" si="0"/>
        <v>400</v>
      </c>
      <c r="G25" s="22" t="s">
        <v>0</v>
      </c>
      <c r="H25" s="22"/>
      <c r="I25" s="22" t="s">
        <v>18</v>
      </c>
    </row>
    <row r="26" spans="1:9" x14ac:dyDescent="0.25">
      <c r="A26" s="30">
        <v>40661</v>
      </c>
      <c r="B26" s="22" t="s">
        <v>8</v>
      </c>
      <c r="C26" s="23">
        <v>6</v>
      </c>
      <c r="D26" s="23">
        <v>100</v>
      </c>
      <c r="E26" s="24">
        <v>2</v>
      </c>
      <c r="F26" s="24">
        <f t="shared" si="0"/>
        <v>200</v>
      </c>
      <c r="G26" s="22" t="s">
        <v>0</v>
      </c>
      <c r="H26" s="22"/>
      <c r="I26" s="22" t="s">
        <v>18</v>
      </c>
    </row>
    <row r="27" spans="1:9" x14ac:dyDescent="0.25">
      <c r="A27" s="30">
        <v>40678</v>
      </c>
      <c r="B27" s="22" t="s">
        <v>44</v>
      </c>
      <c r="C27" s="23">
        <v>6</v>
      </c>
      <c r="D27" s="23">
        <v>30</v>
      </c>
      <c r="E27" s="24">
        <v>1</v>
      </c>
      <c r="F27" s="24">
        <f t="shared" si="0"/>
        <v>30</v>
      </c>
      <c r="G27" s="22" t="s">
        <v>0</v>
      </c>
      <c r="H27" s="22"/>
      <c r="I27" s="22" t="s">
        <v>18</v>
      </c>
    </row>
    <row r="28" spans="1:9" x14ac:dyDescent="0.25">
      <c r="A28" s="30">
        <v>40689</v>
      </c>
      <c r="B28" s="22" t="s">
        <v>16</v>
      </c>
      <c r="C28" s="23">
        <v>6</v>
      </c>
      <c r="D28" s="23">
        <v>1000</v>
      </c>
      <c r="E28" s="24">
        <v>1.5</v>
      </c>
      <c r="F28" s="24">
        <f t="shared" si="0"/>
        <v>1500</v>
      </c>
      <c r="G28" s="22" t="s">
        <v>0</v>
      </c>
      <c r="H28" s="22"/>
      <c r="I28" s="22" t="s">
        <v>12</v>
      </c>
    </row>
    <row r="29" spans="1:9" x14ac:dyDescent="0.25">
      <c r="A29" s="30">
        <v>40693</v>
      </c>
      <c r="B29" s="22" t="s">
        <v>30</v>
      </c>
      <c r="C29" s="23">
        <v>0</v>
      </c>
      <c r="D29" s="23">
        <v>1000</v>
      </c>
      <c r="E29" s="24">
        <v>1</v>
      </c>
      <c r="F29" s="24">
        <f t="shared" si="0"/>
        <v>1000</v>
      </c>
      <c r="G29" s="22" t="s">
        <v>0</v>
      </c>
      <c r="H29" s="22"/>
      <c r="I29" s="22" t="s">
        <v>69</v>
      </c>
    </row>
    <row r="30" spans="1:9" x14ac:dyDescent="0.25">
      <c r="A30" s="30">
        <v>40696</v>
      </c>
      <c r="B30" s="22" t="s">
        <v>16</v>
      </c>
      <c r="C30" s="23">
        <v>5</v>
      </c>
      <c r="D30" s="23">
        <v>1000</v>
      </c>
      <c r="E30" s="24">
        <v>1</v>
      </c>
      <c r="F30" s="24">
        <f t="shared" si="0"/>
        <v>1000</v>
      </c>
      <c r="G30" s="22" t="s">
        <v>0</v>
      </c>
      <c r="H30" s="22"/>
      <c r="I30" s="22" t="s">
        <v>19</v>
      </c>
    </row>
    <row r="31" spans="1:9" x14ac:dyDescent="0.25">
      <c r="A31" s="30">
        <v>40696</v>
      </c>
      <c r="B31" s="22" t="s">
        <v>16</v>
      </c>
      <c r="C31" s="23">
        <v>5</v>
      </c>
      <c r="D31" s="23">
        <v>200</v>
      </c>
      <c r="E31" s="24">
        <v>3</v>
      </c>
      <c r="F31" s="24">
        <f t="shared" si="0"/>
        <v>600</v>
      </c>
      <c r="G31" s="22" t="s">
        <v>0</v>
      </c>
      <c r="H31" s="22"/>
      <c r="I31" s="22" t="s">
        <v>19</v>
      </c>
    </row>
    <row r="32" spans="1:9" x14ac:dyDescent="0.25">
      <c r="A32" s="30">
        <v>40702</v>
      </c>
      <c r="B32" s="22" t="s">
        <v>30</v>
      </c>
      <c r="C32" s="23">
        <v>3</v>
      </c>
      <c r="D32" s="23">
        <v>1000</v>
      </c>
      <c r="E32" s="24">
        <v>0.5</v>
      </c>
      <c r="F32" s="24">
        <f t="shared" si="0"/>
        <v>500</v>
      </c>
      <c r="G32" s="22" t="s">
        <v>0</v>
      </c>
      <c r="H32" s="22"/>
      <c r="I32" s="22" t="s">
        <v>70</v>
      </c>
    </row>
    <row r="33" spans="1:9" x14ac:dyDescent="0.25">
      <c r="A33" s="30">
        <v>40705</v>
      </c>
      <c r="B33" s="22" t="s">
        <v>8</v>
      </c>
      <c r="C33" s="31">
        <v>0</v>
      </c>
      <c r="D33" s="23">
        <v>30</v>
      </c>
      <c r="E33" s="24">
        <v>3</v>
      </c>
      <c r="F33" s="24">
        <f t="shared" si="0"/>
        <v>90</v>
      </c>
      <c r="G33" s="22" t="s">
        <v>0</v>
      </c>
      <c r="H33" s="22"/>
      <c r="I33" s="22" t="s">
        <v>29</v>
      </c>
    </row>
    <row r="34" spans="1:9" x14ac:dyDescent="0.25">
      <c r="A34" s="30">
        <v>40706</v>
      </c>
      <c r="B34" s="22" t="s">
        <v>26</v>
      </c>
      <c r="C34" s="23">
        <v>9</v>
      </c>
      <c r="D34" s="23">
        <v>500</v>
      </c>
      <c r="E34" s="24">
        <v>1.5</v>
      </c>
      <c r="F34" s="24">
        <f t="shared" ref="F34:F65" si="1">MMULT(D34,E34)</f>
        <v>750</v>
      </c>
      <c r="G34" s="22" t="s">
        <v>0</v>
      </c>
      <c r="H34" s="22"/>
      <c r="I34" s="22" t="s">
        <v>13</v>
      </c>
    </row>
    <row r="35" spans="1:9" x14ac:dyDescent="0.25">
      <c r="A35" s="30">
        <v>40711</v>
      </c>
      <c r="B35" s="22" t="s">
        <v>26</v>
      </c>
      <c r="C35" s="23">
        <v>9</v>
      </c>
      <c r="D35" s="23">
        <v>500</v>
      </c>
      <c r="E35" s="24">
        <v>1</v>
      </c>
      <c r="F35" s="24">
        <f t="shared" si="1"/>
        <v>500</v>
      </c>
      <c r="G35" s="22" t="s">
        <v>0</v>
      </c>
      <c r="H35" s="22"/>
      <c r="I35" s="22" t="s">
        <v>13</v>
      </c>
    </row>
    <row r="36" spans="1:9" x14ac:dyDescent="0.25">
      <c r="A36" s="30">
        <v>40729</v>
      </c>
      <c r="B36" s="22" t="s">
        <v>16</v>
      </c>
      <c r="C36" s="23">
        <v>9</v>
      </c>
      <c r="D36" s="23">
        <v>1000</v>
      </c>
      <c r="E36" s="24">
        <v>1</v>
      </c>
      <c r="F36" s="24">
        <f t="shared" si="1"/>
        <v>1000</v>
      </c>
      <c r="G36" s="22" t="s">
        <v>0</v>
      </c>
      <c r="H36" s="22"/>
      <c r="I36" s="22" t="s">
        <v>62</v>
      </c>
    </row>
    <row r="37" spans="1:9" x14ac:dyDescent="0.25">
      <c r="A37" s="30">
        <v>40732</v>
      </c>
      <c r="B37" s="22" t="s">
        <v>24</v>
      </c>
      <c r="C37" s="23">
        <v>9</v>
      </c>
      <c r="D37" s="23">
        <v>500</v>
      </c>
      <c r="E37" s="24">
        <v>1</v>
      </c>
      <c r="F37" s="24">
        <f t="shared" si="1"/>
        <v>500</v>
      </c>
      <c r="G37" s="22" t="s">
        <v>0</v>
      </c>
      <c r="H37" s="22"/>
      <c r="I37" s="22" t="s">
        <v>62</v>
      </c>
    </row>
    <row r="38" spans="1:9" x14ac:dyDescent="0.25">
      <c r="A38" s="30">
        <v>40741</v>
      </c>
      <c r="B38" s="22" t="s">
        <v>16</v>
      </c>
      <c r="C38" s="23">
        <v>9</v>
      </c>
      <c r="D38" s="23">
        <v>1000</v>
      </c>
      <c r="E38" s="24">
        <v>0.5</v>
      </c>
      <c r="F38" s="24">
        <f t="shared" si="1"/>
        <v>500</v>
      </c>
      <c r="G38" s="22" t="s">
        <v>0</v>
      </c>
      <c r="H38" s="22"/>
      <c r="I38" s="22" t="s">
        <v>13</v>
      </c>
    </row>
    <row r="39" spans="1:9" x14ac:dyDescent="0.25">
      <c r="A39" s="30">
        <v>40770</v>
      </c>
      <c r="B39" s="22" t="s">
        <v>30</v>
      </c>
      <c r="C39" s="23">
        <v>9</v>
      </c>
      <c r="D39" s="23">
        <v>1</v>
      </c>
      <c r="E39" s="24">
        <v>1</v>
      </c>
      <c r="F39" s="24">
        <f t="shared" si="1"/>
        <v>1</v>
      </c>
      <c r="G39" s="22" t="s">
        <v>0</v>
      </c>
      <c r="H39" s="22"/>
      <c r="I39" s="22" t="s">
        <v>13</v>
      </c>
    </row>
    <row r="40" spans="1:9" x14ac:dyDescent="0.25">
      <c r="A40" s="30">
        <v>40774</v>
      </c>
      <c r="B40" s="22" t="s">
        <v>44</v>
      </c>
      <c r="C40" s="23">
        <v>5</v>
      </c>
      <c r="D40" s="23">
        <v>30</v>
      </c>
      <c r="E40" s="24">
        <v>1.25</v>
      </c>
      <c r="F40" s="24">
        <f t="shared" si="1"/>
        <v>37.5</v>
      </c>
      <c r="G40" s="22" t="s">
        <v>0</v>
      </c>
      <c r="H40" s="22"/>
      <c r="I40" s="22" t="s">
        <v>76</v>
      </c>
    </row>
    <row r="41" spans="1:9" x14ac:dyDescent="0.25">
      <c r="A41" s="30">
        <v>40780</v>
      </c>
      <c r="B41" s="22" t="s">
        <v>24</v>
      </c>
      <c r="C41" s="23">
        <v>4</v>
      </c>
      <c r="D41" s="23">
        <v>12</v>
      </c>
      <c r="E41" s="24">
        <v>3</v>
      </c>
      <c r="F41" s="24">
        <f t="shared" si="1"/>
        <v>36</v>
      </c>
      <c r="G41" s="22" t="s">
        <v>0</v>
      </c>
      <c r="H41" s="22"/>
      <c r="I41" s="22" t="s">
        <v>12</v>
      </c>
    </row>
    <row r="42" spans="1:9" x14ac:dyDescent="0.25">
      <c r="A42" s="30">
        <v>40780</v>
      </c>
      <c r="B42" s="22" t="s">
        <v>24</v>
      </c>
      <c r="C42" s="23">
        <v>6</v>
      </c>
      <c r="D42" s="23">
        <v>1</v>
      </c>
      <c r="E42" s="24">
        <v>3</v>
      </c>
      <c r="F42" s="24">
        <f t="shared" si="1"/>
        <v>3</v>
      </c>
      <c r="G42" s="22" t="s">
        <v>0</v>
      </c>
      <c r="H42" s="22"/>
      <c r="I42" s="22" t="s">
        <v>12</v>
      </c>
    </row>
    <row r="43" spans="1:9" x14ac:dyDescent="0.25">
      <c r="A43" s="30">
        <v>40780</v>
      </c>
      <c r="B43" s="22" t="s">
        <v>26</v>
      </c>
      <c r="C43" s="23">
        <v>6</v>
      </c>
      <c r="D43" s="23">
        <v>5</v>
      </c>
      <c r="E43" s="24">
        <v>1</v>
      </c>
      <c r="F43" s="24">
        <f t="shared" si="1"/>
        <v>5</v>
      </c>
      <c r="G43" s="22" t="s">
        <v>0</v>
      </c>
      <c r="H43" s="22"/>
      <c r="I43" s="22" t="s">
        <v>12</v>
      </c>
    </row>
    <row r="44" spans="1:9" x14ac:dyDescent="0.25">
      <c r="A44" s="30">
        <v>40780</v>
      </c>
      <c r="B44" s="22" t="s">
        <v>26</v>
      </c>
      <c r="C44" s="23">
        <v>6</v>
      </c>
      <c r="D44" s="23">
        <v>4</v>
      </c>
      <c r="E44" s="24">
        <v>0.5</v>
      </c>
      <c r="F44" s="24">
        <f t="shared" si="1"/>
        <v>2</v>
      </c>
      <c r="G44" s="22" t="s">
        <v>0</v>
      </c>
      <c r="H44" s="22"/>
      <c r="I44" s="22" t="s">
        <v>12</v>
      </c>
    </row>
    <row r="45" spans="1:9" x14ac:dyDescent="0.25">
      <c r="A45" s="30">
        <v>40783</v>
      </c>
      <c r="B45" s="22" t="s">
        <v>30</v>
      </c>
      <c r="C45" s="23">
        <v>6</v>
      </c>
      <c r="D45" s="23">
        <v>1000</v>
      </c>
      <c r="E45" s="24">
        <v>2.5</v>
      </c>
      <c r="F45" s="24">
        <f t="shared" si="1"/>
        <v>2500</v>
      </c>
      <c r="G45" s="22" t="s">
        <v>0</v>
      </c>
      <c r="H45" s="22"/>
      <c r="I45" s="22" t="s">
        <v>23</v>
      </c>
    </row>
    <row r="46" spans="1:9" x14ac:dyDescent="0.25">
      <c r="A46" s="30">
        <v>40795</v>
      </c>
      <c r="B46" s="22" t="s">
        <v>36</v>
      </c>
      <c r="C46" s="23">
        <v>3</v>
      </c>
      <c r="D46" s="23">
        <v>1</v>
      </c>
      <c r="E46" s="24">
        <v>1.75</v>
      </c>
      <c r="F46" s="24">
        <f t="shared" si="1"/>
        <v>1.75</v>
      </c>
      <c r="G46" s="22"/>
      <c r="H46" s="22" t="s">
        <v>0</v>
      </c>
      <c r="I46" s="22" t="s">
        <v>73</v>
      </c>
    </row>
    <row r="47" spans="1:9" x14ac:dyDescent="0.25">
      <c r="A47" s="30">
        <v>40796</v>
      </c>
      <c r="B47" s="22" t="s">
        <v>26</v>
      </c>
      <c r="C47" s="23">
        <v>0</v>
      </c>
      <c r="D47" s="23">
        <v>1</v>
      </c>
      <c r="E47" s="24">
        <v>1.5</v>
      </c>
      <c r="F47" s="24">
        <f t="shared" si="1"/>
        <v>1.5</v>
      </c>
      <c r="G47" s="22" t="s">
        <v>0</v>
      </c>
      <c r="H47" s="22"/>
      <c r="I47" s="22" t="s">
        <v>29</v>
      </c>
    </row>
    <row r="48" spans="1:9" x14ac:dyDescent="0.25">
      <c r="A48" s="30">
        <v>40799</v>
      </c>
      <c r="B48" s="22" t="s">
        <v>30</v>
      </c>
      <c r="C48" s="23">
        <v>0</v>
      </c>
      <c r="D48" s="23">
        <v>45</v>
      </c>
      <c r="E48" s="24">
        <v>0.5</v>
      </c>
      <c r="F48" s="24">
        <f t="shared" si="1"/>
        <v>22.5</v>
      </c>
      <c r="G48" s="22" t="s">
        <v>0</v>
      </c>
      <c r="H48" s="22"/>
      <c r="I48" s="22" t="s">
        <v>29</v>
      </c>
    </row>
    <row r="49" spans="1:9" x14ac:dyDescent="0.25">
      <c r="A49" s="30">
        <v>40799</v>
      </c>
      <c r="B49" s="22" t="s">
        <v>30</v>
      </c>
      <c r="C49" s="23">
        <v>3</v>
      </c>
      <c r="D49" s="23">
        <v>1</v>
      </c>
      <c r="E49" s="24">
        <v>1.5</v>
      </c>
      <c r="F49" s="24">
        <f t="shared" si="1"/>
        <v>1.5</v>
      </c>
      <c r="G49" s="22"/>
      <c r="H49" s="22" t="s">
        <v>0</v>
      </c>
      <c r="I49" s="22" t="s">
        <v>23</v>
      </c>
    </row>
    <row r="50" spans="1:9" x14ac:dyDescent="0.25">
      <c r="A50" s="30">
        <v>40817</v>
      </c>
      <c r="B50" s="22" t="s">
        <v>24</v>
      </c>
      <c r="C50" s="23">
        <v>3</v>
      </c>
      <c r="D50" s="23">
        <v>1</v>
      </c>
      <c r="E50" s="24">
        <v>1</v>
      </c>
      <c r="F50" s="24">
        <f t="shared" si="1"/>
        <v>1</v>
      </c>
      <c r="G50" s="22"/>
      <c r="H50" s="22" t="s">
        <v>0</v>
      </c>
      <c r="I50" s="22" t="s">
        <v>63</v>
      </c>
    </row>
    <row r="51" spans="1:9" x14ac:dyDescent="0.25">
      <c r="A51" s="30">
        <v>40823</v>
      </c>
      <c r="B51" s="22" t="s">
        <v>16</v>
      </c>
      <c r="C51" s="23">
        <v>0</v>
      </c>
      <c r="D51" s="23">
        <v>5</v>
      </c>
      <c r="E51" s="24">
        <v>2.5</v>
      </c>
      <c r="F51" s="24">
        <f t="shared" si="1"/>
        <v>12.5</v>
      </c>
      <c r="G51" s="22" t="s">
        <v>0</v>
      </c>
      <c r="H51" s="22"/>
      <c r="I51" s="22" t="s">
        <v>29</v>
      </c>
    </row>
    <row r="52" spans="1:9" x14ac:dyDescent="0.25">
      <c r="A52" s="30">
        <v>40831</v>
      </c>
      <c r="B52" s="22" t="s">
        <v>6</v>
      </c>
      <c r="C52" s="23">
        <v>6</v>
      </c>
      <c r="D52" s="23">
        <v>500</v>
      </c>
      <c r="E52" s="24">
        <v>3</v>
      </c>
      <c r="F52" s="24">
        <f t="shared" si="1"/>
        <v>1500</v>
      </c>
      <c r="G52" s="22" t="s">
        <v>0</v>
      </c>
      <c r="H52" s="22"/>
      <c r="I52" s="22" t="s">
        <v>47</v>
      </c>
    </row>
    <row r="53" spans="1:9" x14ac:dyDescent="0.25">
      <c r="A53" s="30">
        <v>40831</v>
      </c>
      <c r="B53" s="22" t="s">
        <v>24</v>
      </c>
      <c r="C53" s="23">
        <v>6</v>
      </c>
      <c r="D53" s="23">
        <v>1</v>
      </c>
      <c r="E53" s="24">
        <v>1</v>
      </c>
      <c r="F53" s="24">
        <f t="shared" si="1"/>
        <v>1</v>
      </c>
      <c r="G53" s="22"/>
      <c r="H53" s="22" t="s">
        <v>0</v>
      </c>
      <c r="I53" s="22" t="s">
        <v>64</v>
      </c>
    </row>
    <row r="54" spans="1:9" x14ac:dyDescent="0.25">
      <c r="A54" s="30">
        <v>40831</v>
      </c>
      <c r="B54" s="22" t="s">
        <v>30</v>
      </c>
      <c r="C54" s="23">
        <v>6</v>
      </c>
      <c r="D54" s="23">
        <v>96</v>
      </c>
      <c r="E54" s="24">
        <v>2</v>
      </c>
      <c r="F54" s="24">
        <f t="shared" si="1"/>
        <v>192</v>
      </c>
      <c r="G54" s="22" t="s">
        <v>0</v>
      </c>
      <c r="H54" s="22"/>
      <c r="I54" s="22" t="s">
        <v>64</v>
      </c>
    </row>
    <row r="55" spans="1:9" x14ac:dyDescent="0.25">
      <c r="A55" s="30">
        <v>40832</v>
      </c>
      <c r="B55" s="22" t="s">
        <v>31</v>
      </c>
      <c r="C55" s="23">
        <v>3</v>
      </c>
      <c r="D55" s="23">
        <v>1</v>
      </c>
      <c r="E55" s="24">
        <v>1</v>
      </c>
      <c r="F55" s="24">
        <f t="shared" si="1"/>
        <v>1</v>
      </c>
      <c r="G55" s="22"/>
      <c r="H55" s="22" t="s">
        <v>0</v>
      </c>
      <c r="I55" s="22" t="s">
        <v>71</v>
      </c>
    </row>
    <row r="56" spans="1:9" x14ac:dyDescent="0.25">
      <c r="A56" s="30">
        <v>40844</v>
      </c>
      <c r="B56" s="22" t="s">
        <v>16</v>
      </c>
      <c r="C56" s="23">
        <v>5</v>
      </c>
      <c r="D56" s="23">
        <v>1000</v>
      </c>
      <c r="E56" s="24">
        <v>1.5</v>
      </c>
      <c r="F56" s="24">
        <f t="shared" si="1"/>
        <v>1500</v>
      </c>
      <c r="G56" s="22" t="s">
        <v>0</v>
      </c>
      <c r="H56" s="22"/>
      <c r="I56" s="22" t="s">
        <v>19</v>
      </c>
    </row>
    <row r="57" spans="1:9" x14ac:dyDescent="0.25">
      <c r="A57" s="30">
        <v>40847</v>
      </c>
      <c r="B57" s="22" t="s">
        <v>30</v>
      </c>
      <c r="C57" s="23">
        <v>3</v>
      </c>
      <c r="D57" s="23">
        <v>100</v>
      </c>
      <c r="E57" s="24">
        <v>0.5</v>
      </c>
      <c r="F57" s="24">
        <f t="shared" si="1"/>
        <v>50</v>
      </c>
      <c r="G57" s="22" t="s">
        <v>0</v>
      </c>
      <c r="H57" s="22"/>
      <c r="I57" s="22" t="s">
        <v>23</v>
      </c>
    </row>
    <row r="58" spans="1:9" x14ac:dyDescent="0.25">
      <c r="A58" s="30">
        <v>40853</v>
      </c>
      <c r="B58" s="22" t="s">
        <v>24</v>
      </c>
      <c r="C58" s="23">
        <v>5</v>
      </c>
      <c r="D58" s="23">
        <v>1</v>
      </c>
      <c r="E58" s="24">
        <v>1.75</v>
      </c>
      <c r="F58" s="24">
        <f t="shared" si="1"/>
        <v>1.75</v>
      </c>
      <c r="G58" s="22" t="s">
        <v>0</v>
      </c>
      <c r="H58" s="22"/>
      <c r="I58" s="22" t="s">
        <v>32</v>
      </c>
    </row>
    <row r="59" spans="1:9" x14ac:dyDescent="0.25">
      <c r="A59" s="30">
        <v>40856</v>
      </c>
      <c r="B59" s="22" t="s">
        <v>16</v>
      </c>
      <c r="C59" s="23">
        <v>0</v>
      </c>
      <c r="D59" s="23">
        <v>1000</v>
      </c>
      <c r="E59" s="24">
        <v>1</v>
      </c>
      <c r="F59" s="24">
        <f t="shared" si="1"/>
        <v>1000</v>
      </c>
      <c r="G59" s="22" t="s">
        <v>0</v>
      </c>
      <c r="H59" s="22"/>
      <c r="I59" s="22" t="s">
        <v>58</v>
      </c>
    </row>
    <row r="60" spans="1:9" x14ac:dyDescent="0.25">
      <c r="A60" s="30">
        <v>40863</v>
      </c>
      <c r="B60" s="22" t="s">
        <v>102</v>
      </c>
      <c r="C60" s="23">
        <v>5</v>
      </c>
      <c r="D60" s="23">
        <v>1</v>
      </c>
      <c r="E60" s="24">
        <v>2</v>
      </c>
      <c r="F60" s="24">
        <f t="shared" si="1"/>
        <v>2</v>
      </c>
      <c r="G60" s="22"/>
      <c r="H60" s="22" t="s">
        <v>0</v>
      </c>
      <c r="I60" s="32" t="s">
        <v>53</v>
      </c>
    </row>
    <row r="61" spans="1:9" x14ac:dyDescent="0.25">
      <c r="A61" s="30">
        <v>40875</v>
      </c>
      <c r="B61" s="22" t="s">
        <v>8</v>
      </c>
      <c r="C61" s="23">
        <v>5</v>
      </c>
      <c r="D61" s="23">
        <v>100</v>
      </c>
      <c r="E61" s="24">
        <v>2.25</v>
      </c>
      <c r="F61" s="24">
        <f t="shared" si="1"/>
        <v>225</v>
      </c>
      <c r="G61" s="22" t="s">
        <v>0</v>
      </c>
      <c r="H61" s="22"/>
      <c r="I61" s="22" t="s">
        <v>48</v>
      </c>
    </row>
    <row r="62" spans="1:9" x14ac:dyDescent="0.25">
      <c r="A62" s="30">
        <v>40883</v>
      </c>
      <c r="B62" s="22" t="s">
        <v>16</v>
      </c>
      <c r="C62" s="23">
        <v>0</v>
      </c>
      <c r="D62" s="23">
        <v>1</v>
      </c>
      <c r="E62" s="24">
        <v>0.75</v>
      </c>
      <c r="F62" s="24">
        <f t="shared" si="1"/>
        <v>0.75</v>
      </c>
      <c r="G62" s="22" t="s">
        <v>0</v>
      </c>
      <c r="H62" s="22"/>
      <c r="I62" s="22" t="s">
        <v>59</v>
      </c>
    </row>
    <row r="63" spans="1:9" x14ac:dyDescent="0.25">
      <c r="A63" s="30">
        <v>40884</v>
      </c>
      <c r="B63" s="22" t="s">
        <v>10</v>
      </c>
      <c r="C63" s="23">
        <v>9</v>
      </c>
      <c r="D63" s="23">
        <v>10</v>
      </c>
      <c r="E63" s="24">
        <v>2.5</v>
      </c>
      <c r="F63" s="24">
        <f t="shared" si="1"/>
        <v>25</v>
      </c>
      <c r="G63" s="22"/>
      <c r="H63" s="22" t="s">
        <v>0</v>
      </c>
      <c r="I63" s="22" t="s">
        <v>52</v>
      </c>
    </row>
    <row r="64" spans="1:9" x14ac:dyDescent="0.25">
      <c r="A64" s="30">
        <v>40888</v>
      </c>
      <c r="B64" s="22" t="s">
        <v>10</v>
      </c>
      <c r="C64" s="23">
        <v>5</v>
      </c>
      <c r="D64" s="23">
        <v>1</v>
      </c>
      <c r="E64" s="24">
        <v>1</v>
      </c>
      <c r="F64" s="24">
        <f t="shared" si="1"/>
        <v>1</v>
      </c>
      <c r="G64" s="22"/>
      <c r="H64" s="22" t="s">
        <v>0</v>
      </c>
      <c r="I64" s="22" t="s">
        <v>53</v>
      </c>
    </row>
    <row r="65" spans="1:9" x14ac:dyDescent="0.25">
      <c r="A65" s="30">
        <v>40895</v>
      </c>
      <c r="B65" s="22" t="s">
        <v>40</v>
      </c>
      <c r="C65" s="23">
        <v>5</v>
      </c>
      <c r="D65" s="23">
        <v>30</v>
      </c>
      <c r="E65" s="24">
        <v>2.5</v>
      </c>
      <c r="F65" s="24">
        <f t="shared" si="1"/>
        <v>75</v>
      </c>
      <c r="G65" s="22" t="s">
        <v>0</v>
      </c>
      <c r="H65" s="22"/>
      <c r="I65" s="22" t="s">
        <v>74</v>
      </c>
    </row>
    <row r="66" spans="1:9" x14ac:dyDescent="0.25">
      <c r="A66" s="30">
        <v>40901</v>
      </c>
      <c r="B66" s="22" t="s">
        <v>44</v>
      </c>
      <c r="C66" s="23">
        <v>5</v>
      </c>
      <c r="D66" s="23">
        <v>60</v>
      </c>
      <c r="E66" s="24">
        <v>2.75</v>
      </c>
      <c r="F66" s="24">
        <f t="shared" ref="F66:F97" si="2">MMULT(D66,E66)</f>
        <v>165</v>
      </c>
      <c r="G66" s="22" t="s">
        <v>0</v>
      </c>
      <c r="H66" s="22"/>
      <c r="I66" s="22" t="s">
        <v>76</v>
      </c>
    </row>
    <row r="67" spans="1:9" x14ac:dyDescent="0.25">
      <c r="A67" s="30">
        <v>40902</v>
      </c>
      <c r="B67" s="22" t="s">
        <v>16</v>
      </c>
      <c r="C67" s="23">
        <v>0</v>
      </c>
      <c r="D67" s="23">
        <v>25</v>
      </c>
      <c r="E67" s="24">
        <v>1</v>
      </c>
      <c r="F67" s="24">
        <f t="shared" si="2"/>
        <v>25</v>
      </c>
      <c r="G67" s="22" t="s">
        <v>0</v>
      </c>
      <c r="H67" s="22"/>
      <c r="I67" s="22" t="s">
        <v>60</v>
      </c>
    </row>
    <row r="68" spans="1:9" x14ac:dyDescent="0.25">
      <c r="A68" s="30">
        <v>40902</v>
      </c>
      <c r="B68" s="22" t="s">
        <v>16</v>
      </c>
      <c r="C68" s="23">
        <v>5</v>
      </c>
      <c r="D68" s="23">
        <v>25</v>
      </c>
      <c r="E68" s="24">
        <v>2.25</v>
      </c>
      <c r="F68" s="24">
        <f t="shared" si="2"/>
        <v>56.25</v>
      </c>
      <c r="G68" s="22" t="s">
        <v>0</v>
      </c>
      <c r="H68" s="22"/>
      <c r="I68" s="22" t="s">
        <v>19</v>
      </c>
    </row>
    <row r="69" spans="1:9" x14ac:dyDescent="0.25">
      <c r="A69" s="30">
        <v>40903</v>
      </c>
      <c r="B69" s="22" t="s">
        <v>26</v>
      </c>
      <c r="C69" s="23">
        <v>5</v>
      </c>
      <c r="D69" s="23">
        <v>1</v>
      </c>
      <c r="E69" s="24">
        <v>1</v>
      </c>
      <c r="F69" s="24">
        <f t="shared" si="2"/>
        <v>1</v>
      </c>
      <c r="G69" s="22"/>
      <c r="H69" s="22" t="s">
        <v>0</v>
      </c>
      <c r="I69" s="22" t="s">
        <v>68</v>
      </c>
    </row>
    <row r="70" spans="1:9" x14ac:dyDescent="0.25">
      <c r="A70" s="33"/>
      <c r="C70" s="27"/>
      <c r="D70" s="27"/>
      <c r="E70" s="28"/>
      <c r="F70" s="28"/>
    </row>
    <row r="71" spans="1:9" x14ac:dyDescent="0.25">
      <c r="A71" s="34"/>
      <c r="C71" s="27"/>
      <c r="D71" s="27"/>
      <c r="E71" s="28"/>
      <c r="F71" s="28"/>
    </row>
    <row r="72" spans="1:9" x14ac:dyDescent="0.25">
      <c r="A72" s="34"/>
      <c r="C72" s="27"/>
      <c r="D72" s="27"/>
      <c r="E72" s="28"/>
      <c r="F72" s="28"/>
    </row>
    <row r="73" spans="1:9" x14ac:dyDescent="0.25">
      <c r="A73" s="34"/>
      <c r="C73" s="27"/>
      <c r="D73" s="27"/>
      <c r="E73" s="28"/>
      <c r="F73" s="28"/>
    </row>
    <row r="74" spans="1:9" x14ac:dyDescent="0.25">
      <c r="A74" s="34"/>
      <c r="C74" s="27"/>
      <c r="D74" s="27"/>
      <c r="E74" s="28"/>
      <c r="F74" s="28"/>
    </row>
    <row r="75" spans="1:9" x14ac:dyDescent="0.25">
      <c r="A75" s="34"/>
      <c r="C75" s="27"/>
      <c r="D75" s="27"/>
      <c r="E75" s="28"/>
      <c r="F75" s="28"/>
    </row>
    <row r="76" spans="1:9" x14ac:dyDescent="0.25">
      <c r="A76" s="34"/>
      <c r="C76" s="27"/>
      <c r="D76" s="27"/>
      <c r="E76" s="28"/>
      <c r="F76" s="28"/>
    </row>
    <row r="78" spans="1:9" x14ac:dyDescent="0.25">
      <c r="D78" s="35"/>
      <c r="F78" s="36"/>
    </row>
    <row r="79" spans="1:9" x14ac:dyDescent="0.25">
      <c r="D79" s="36"/>
      <c r="F79" s="36"/>
    </row>
  </sheetData>
  <sortState ref="A3:O70">
    <sortCondition ref="A3:A70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4"/>
  <sheetViews>
    <sheetView zoomScaleNormal="100" workbookViewId="0">
      <pane ySplit="1" topLeftCell="A41" activePane="bottomLeft" state="frozen"/>
      <selection activeCell="H9" sqref="H9"/>
      <selection pane="bottomLeft" activeCell="H9" sqref="H9"/>
    </sheetView>
  </sheetViews>
  <sheetFormatPr defaultRowHeight="12.5" x14ac:dyDescent="0.25"/>
  <cols>
    <col min="1" max="1" width="12.36328125" style="20" customWidth="1"/>
    <col min="2" max="4" width="9.54296875" style="20" customWidth="1"/>
    <col min="5" max="5" width="11.36328125" style="20" customWidth="1"/>
    <col min="6" max="6" width="19.81640625" style="20" customWidth="1"/>
    <col min="7" max="7" width="9" style="20" customWidth="1"/>
    <col min="8" max="8" width="10.7265625" style="20" customWidth="1"/>
    <col min="9" max="9" width="18.36328125" style="20" customWidth="1"/>
    <col min="10" max="16384" width="8.7265625" style="20"/>
  </cols>
  <sheetData>
    <row r="1" spans="1:9" ht="39" x14ac:dyDescent="0.25">
      <c r="A1" s="29" t="s">
        <v>186</v>
      </c>
      <c r="B1" s="29" t="s">
        <v>110</v>
      </c>
      <c r="C1" s="29" t="s">
        <v>125</v>
      </c>
      <c r="D1" s="29" t="s">
        <v>45</v>
      </c>
      <c r="E1" s="29" t="s">
        <v>124</v>
      </c>
      <c r="F1" s="29" t="s">
        <v>111</v>
      </c>
      <c r="G1" s="29" t="s">
        <v>127</v>
      </c>
      <c r="H1" s="29" t="s">
        <v>128</v>
      </c>
      <c r="I1" s="29" t="s">
        <v>129</v>
      </c>
    </row>
    <row r="2" spans="1:9" x14ac:dyDescent="0.25">
      <c r="A2" s="21">
        <v>40921</v>
      </c>
      <c r="B2" s="22" t="s">
        <v>16</v>
      </c>
      <c r="C2" s="23">
        <v>5</v>
      </c>
      <c r="D2" s="23">
        <v>1</v>
      </c>
      <c r="E2" s="24">
        <v>4.5</v>
      </c>
      <c r="F2" s="24">
        <f t="shared" ref="F2:F33" si="0">MMULT(D2,E2)</f>
        <v>4.5</v>
      </c>
      <c r="G2" s="22" t="s">
        <v>0</v>
      </c>
      <c r="H2" s="22"/>
      <c r="I2" s="22" t="s">
        <v>183</v>
      </c>
    </row>
    <row r="3" spans="1:9" x14ac:dyDescent="0.25">
      <c r="A3" s="21">
        <v>40924</v>
      </c>
      <c r="B3" s="22" t="s">
        <v>30</v>
      </c>
      <c r="C3" s="23">
        <v>0</v>
      </c>
      <c r="D3" s="23">
        <v>10</v>
      </c>
      <c r="E3" s="24">
        <v>0.5</v>
      </c>
      <c r="F3" s="24">
        <f t="shared" si="0"/>
        <v>5</v>
      </c>
      <c r="G3" s="22" t="s">
        <v>0</v>
      </c>
      <c r="H3" s="22"/>
      <c r="I3" s="22" t="s">
        <v>27</v>
      </c>
    </row>
    <row r="4" spans="1:9" x14ac:dyDescent="0.25">
      <c r="A4" s="21">
        <v>40936</v>
      </c>
      <c r="B4" s="22" t="s">
        <v>44</v>
      </c>
      <c r="C4" s="23">
        <v>25</v>
      </c>
      <c r="D4" s="23">
        <v>8</v>
      </c>
      <c r="E4" s="24">
        <v>1</v>
      </c>
      <c r="F4" s="24">
        <f t="shared" si="0"/>
        <v>8</v>
      </c>
      <c r="G4" s="22" t="s">
        <v>0</v>
      </c>
      <c r="H4" s="22"/>
      <c r="I4" s="22" t="s">
        <v>43</v>
      </c>
    </row>
    <row r="5" spans="1:9" x14ac:dyDescent="0.25">
      <c r="A5" s="21">
        <v>40950</v>
      </c>
      <c r="B5" s="22" t="s">
        <v>6</v>
      </c>
      <c r="C5" s="23">
        <v>5</v>
      </c>
      <c r="D5" s="23">
        <v>10</v>
      </c>
      <c r="E5" s="24">
        <v>1.5</v>
      </c>
      <c r="F5" s="24">
        <f t="shared" si="0"/>
        <v>15</v>
      </c>
      <c r="G5" s="22" t="s">
        <v>0</v>
      </c>
      <c r="H5" s="22"/>
      <c r="I5" s="22" t="s">
        <v>3</v>
      </c>
    </row>
    <row r="6" spans="1:9" x14ac:dyDescent="0.25">
      <c r="A6" s="21">
        <v>40963</v>
      </c>
      <c r="B6" s="22" t="s">
        <v>24</v>
      </c>
      <c r="C6" s="23">
        <v>6</v>
      </c>
      <c r="D6" s="23">
        <v>832</v>
      </c>
      <c r="E6" s="24">
        <v>1.25</v>
      </c>
      <c r="F6" s="24">
        <f t="shared" si="0"/>
        <v>1040</v>
      </c>
      <c r="G6" s="22" t="s">
        <v>0</v>
      </c>
      <c r="H6" s="22"/>
      <c r="I6" s="22" t="s">
        <v>17</v>
      </c>
    </row>
    <row r="7" spans="1:9" x14ac:dyDescent="0.25">
      <c r="A7" s="21">
        <v>40963</v>
      </c>
      <c r="B7" s="22" t="s">
        <v>26</v>
      </c>
      <c r="C7" s="23">
        <v>6</v>
      </c>
      <c r="D7" s="23">
        <v>724</v>
      </c>
      <c r="E7" s="24">
        <v>1.5</v>
      </c>
      <c r="F7" s="24">
        <f t="shared" si="0"/>
        <v>1086</v>
      </c>
      <c r="G7" s="22" t="s">
        <v>0</v>
      </c>
      <c r="H7" s="22"/>
      <c r="I7" s="22" t="s">
        <v>46</v>
      </c>
    </row>
    <row r="8" spans="1:9" x14ac:dyDescent="0.25">
      <c r="A8" s="21">
        <v>40963</v>
      </c>
      <c r="B8" s="22" t="s">
        <v>26</v>
      </c>
      <c r="C8" s="23">
        <v>6</v>
      </c>
      <c r="D8" s="23">
        <v>724</v>
      </c>
      <c r="E8" s="24">
        <v>0.75</v>
      </c>
      <c r="F8" s="24">
        <f t="shared" si="0"/>
        <v>543</v>
      </c>
      <c r="G8" s="22" t="s">
        <v>0</v>
      </c>
      <c r="H8" s="22"/>
      <c r="I8" s="22" t="s">
        <v>46</v>
      </c>
    </row>
    <row r="9" spans="1:9" x14ac:dyDescent="0.25">
      <c r="A9" s="21">
        <v>40964</v>
      </c>
      <c r="B9" s="22" t="s">
        <v>6</v>
      </c>
      <c r="C9" s="23">
        <v>5</v>
      </c>
      <c r="D9" s="23">
        <v>1</v>
      </c>
      <c r="E9" s="24">
        <v>1</v>
      </c>
      <c r="F9" s="24">
        <f t="shared" si="0"/>
        <v>1</v>
      </c>
      <c r="G9" s="22"/>
      <c r="H9" s="22" t="s">
        <v>0</v>
      </c>
      <c r="I9" s="22" t="s">
        <v>184</v>
      </c>
    </row>
    <row r="10" spans="1:9" x14ac:dyDescent="0.25">
      <c r="A10" s="21">
        <v>40971</v>
      </c>
      <c r="B10" s="22" t="s">
        <v>2</v>
      </c>
      <c r="C10" s="23">
        <v>6</v>
      </c>
      <c r="D10" s="23">
        <v>214</v>
      </c>
      <c r="E10" s="24">
        <v>3</v>
      </c>
      <c r="F10" s="24">
        <f t="shared" si="0"/>
        <v>642</v>
      </c>
      <c r="G10" s="22" t="s">
        <v>0</v>
      </c>
      <c r="H10" s="22"/>
      <c r="I10" s="22" t="s">
        <v>1</v>
      </c>
    </row>
    <row r="11" spans="1:9" x14ac:dyDescent="0.25">
      <c r="A11" s="21">
        <v>40971</v>
      </c>
      <c r="B11" s="22" t="s">
        <v>6</v>
      </c>
      <c r="C11" s="23">
        <v>6</v>
      </c>
      <c r="D11" s="23">
        <v>631</v>
      </c>
      <c r="E11" s="24">
        <v>3</v>
      </c>
      <c r="F11" s="24">
        <f t="shared" si="0"/>
        <v>1893</v>
      </c>
      <c r="G11" s="22" t="s">
        <v>0</v>
      </c>
      <c r="H11" s="22"/>
      <c r="I11" s="22" t="s">
        <v>1</v>
      </c>
    </row>
    <row r="12" spans="1:9" x14ac:dyDescent="0.25">
      <c r="A12" s="21">
        <v>40971</v>
      </c>
      <c r="B12" s="22" t="s">
        <v>8</v>
      </c>
      <c r="C12" s="23">
        <v>6</v>
      </c>
      <c r="D12" s="23">
        <v>106</v>
      </c>
      <c r="E12" s="24">
        <v>3</v>
      </c>
      <c r="F12" s="24">
        <f t="shared" si="0"/>
        <v>318</v>
      </c>
      <c r="G12" s="22" t="s">
        <v>0</v>
      </c>
      <c r="H12" s="22"/>
      <c r="I12" s="22" t="s">
        <v>1</v>
      </c>
    </row>
    <row r="13" spans="1:9" x14ac:dyDescent="0.25">
      <c r="A13" s="21">
        <v>40971</v>
      </c>
      <c r="B13" s="22" t="s">
        <v>24</v>
      </c>
      <c r="C13" s="23">
        <v>6</v>
      </c>
      <c r="D13" s="23">
        <v>6</v>
      </c>
      <c r="E13" s="24">
        <v>1.5</v>
      </c>
      <c r="F13" s="24">
        <f t="shared" si="0"/>
        <v>9</v>
      </c>
      <c r="G13" s="22" t="s">
        <v>0</v>
      </c>
      <c r="H13" s="22"/>
      <c r="I13" s="22" t="s">
        <v>18</v>
      </c>
    </row>
    <row r="14" spans="1:9" x14ac:dyDescent="0.25">
      <c r="A14" s="21">
        <v>40971</v>
      </c>
      <c r="B14" s="22" t="s">
        <v>26</v>
      </c>
      <c r="C14" s="23">
        <v>6</v>
      </c>
      <c r="D14" s="23">
        <v>26</v>
      </c>
      <c r="E14" s="24">
        <v>0.5</v>
      </c>
      <c r="F14" s="24">
        <f t="shared" si="0"/>
        <v>13</v>
      </c>
      <c r="G14" s="22" t="s">
        <v>0</v>
      </c>
      <c r="H14" s="22"/>
      <c r="I14" s="22" t="s">
        <v>1</v>
      </c>
    </row>
    <row r="15" spans="1:9" x14ac:dyDescent="0.25">
      <c r="A15" s="21">
        <v>40971</v>
      </c>
      <c r="B15" s="22" t="s">
        <v>26</v>
      </c>
      <c r="C15" s="23">
        <v>6</v>
      </c>
      <c r="D15" s="23">
        <v>724</v>
      </c>
      <c r="E15" s="24">
        <v>1</v>
      </c>
      <c r="F15" s="24">
        <f t="shared" si="0"/>
        <v>724</v>
      </c>
      <c r="G15" s="22" t="s">
        <v>0</v>
      </c>
      <c r="H15" s="22"/>
      <c r="I15" s="22" t="s">
        <v>1</v>
      </c>
    </row>
    <row r="16" spans="1:9" x14ac:dyDescent="0.25">
      <c r="A16" s="21">
        <v>40971</v>
      </c>
      <c r="B16" s="22" t="s">
        <v>36</v>
      </c>
      <c r="C16" s="23">
        <v>6</v>
      </c>
      <c r="D16" s="23">
        <v>10</v>
      </c>
      <c r="E16" s="24">
        <v>1.5</v>
      </c>
      <c r="F16" s="24">
        <f t="shared" si="0"/>
        <v>15</v>
      </c>
      <c r="G16" s="22" t="s">
        <v>0</v>
      </c>
      <c r="H16" s="22"/>
      <c r="I16" s="22" t="s">
        <v>27</v>
      </c>
    </row>
    <row r="17" spans="1:9" x14ac:dyDescent="0.25">
      <c r="A17" s="21">
        <v>40971</v>
      </c>
      <c r="B17" s="22" t="s">
        <v>44</v>
      </c>
      <c r="C17" s="23">
        <v>1</v>
      </c>
      <c r="D17" s="23">
        <v>4</v>
      </c>
      <c r="E17" s="24">
        <v>0</v>
      </c>
      <c r="F17" s="24">
        <f t="shared" si="0"/>
        <v>0</v>
      </c>
      <c r="G17" s="22"/>
      <c r="H17" s="22" t="s">
        <v>0</v>
      </c>
      <c r="I17" s="22" t="s">
        <v>23</v>
      </c>
    </row>
    <row r="18" spans="1:9" x14ac:dyDescent="0.25">
      <c r="A18" s="21">
        <v>40979</v>
      </c>
      <c r="B18" s="22" t="s">
        <v>36</v>
      </c>
      <c r="C18" s="23">
        <v>5</v>
      </c>
      <c r="D18" s="23">
        <v>10</v>
      </c>
      <c r="E18" s="24">
        <v>2.5</v>
      </c>
      <c r="F18" s="24">
        <f t="shared" si="0"/>
        <v>25</v>
      </c>
      <c r="G18" s="22" t="s">
        <v>0</v>
      </c>
      <c r="H18" s="22"/>
      <c r="I18" s="22" t="s">
        <v>32</v>
      </c>
    </row>
    <row r="19" spans="1:9" x14ac:dyDescent="0.25">
      <c r="A19" s="21">
        <v>40992</v>
      </c>
      <c r="B19" s="22" t="s">
        <v>40</v>
      </c>
      <c r="C19" s="23">
        <v>5</v>
      </c>
      <c r="D19" s="23">
        <v>3</v>
      </c>
      <c r="E19" s="24">
        <v>0.5</v>
      </c>
      <c r="F19" s="24">
        <f t="shared" si="0"/>
        <v>1.5</v>
      </c>
      <c r="G19" s="22" t="s">
        <v>0</v>
      </c>
      <c r="H19" s="22"/>
      <c r="I19" s="22" t="s">
        <v>37</v>
      </c>
    </row>
    <row r="20" spans="1:9" x14ac:dyDescent="0.25">
      <c r="A20" s="21">
        <v>41015</v>
      </c>
      <c r="B20" s="22" t="s">
        <v>40</v>
      </c>
      <c r="C20" s="23">
        <v>5</v>
      </c>
      <c r="D20" s="23">
        <v>285</v>
      </c>
      <c r="E20" s="24">
        <v>1.75</v>
      </c>
      <c r="F20" s="24">
        <f t="shared" si="0"/>
        <v>498.75</v>
      </c>
      <c r="G20" s="22" t="s">
        <v>0</v>
      </c>
      <c r="H20" s="22"/>
      <c r="I20" s="22" t="s">
        <v>38</v>
      </c>
    </row>
    <row r="21" spans="1:9" x14ac:dyDescent="0.25">
      <c r="A21" s="21">
        <v>41017</v>
      </c>
      <c r="B21" s="22" t="s">
        <v>16</v>
      </c>
      <c r="C21" s="23">
        <v>8</v>
      </c>
      <c r="D21" s="23">
        <v>1934</v>
      </c>
      <c r="E21" s="24">
        <v>0.25</v>
      </c>
      <c r="F21" s="24">
        <f t="shared" si="0"/>
        <v>483.5</v>
      </c>
      <c r="G21" s="22" t="s">
        <v>0</v>
      </c>
      <c r="H21" s="22"/>
      <c r="I21" s="22" t="s">
        <v>11</v>
      </c>
    </row>
    <row r="22" spans="1:9" x14ac:dyDescent="0.25">
      <c r="A22" s="21">
        <v>41017</v>
      </c>
      <c r="B22" s="22" t="s">
        <v>24</v>
      </c>
      <c r="C22" s="23">
        <v>8</v>
      </c>
      <c r="D22" s="23">
        <v>832</v>
      </c>
      <c r="E22" s="24">
        <v>0.25</v>
      </c>
      <c r="F22" s="24">
        <f t="shared" si="0"/>
        <v>208</v>
      </c>
      <c r="G22" s="22" t="s">
        <v>0</v>
      </c>
      <c r="H22" s="22"/>
      <c r="I22" s="22" t="s">
        <v>11</v>
      </c>
    </row>
    <row r="23" spans="1:9" x14ac:dyDescent="0.25">
      <c r="A23" s="21">
        <v>41020</v>
      </c>
      <c r="B23" s="22" t="s">
        <v>24</v>
      </c>
      <c r="C23" s="23">
        <v>5</v>
      </c>
      <c r="D23" s="23">
        <v>10</v>
      </c>
      <c r="E23" s="24">
        <v>2.5</v>
      </c>
      <c r="F23" s="24">
        <f t="shared" si="0"/>
        <v>25</v>
      </c>
      <c r="G23" s="22" t="s">
        <v>0</v>
      </c>
      <c r="H23" s="22"/>
      <c r="I23" s="22" t="s">
        <v>19</v>
      </c>
    </row>
    <row r="24" spans="1:9" x14ac:dyDescent="0.25">
      <c r="A24" s="21">
        <v>41028</v>
      </c>
      <c r="B24" s="22" t="s">
        <v>10</v>
      </c>
      <c r="C24" s="23">
        <v>5</v>
      </c>
      <c r="D24" s="23">
        <v>15</v>
      </c>
      <c r="E24" s="24">
        <v>1.5</v>
      </c>
      <c r="F24" s="24">
        <f t="shared" si="0"/>
        <v>22.5</v>
      </c>
      <c r="G24" s="22"/>
      <c r="H24" s="22" t="s">
        <v>0</v>
      </c>
      <c r="I24" s="22" t="s">
        <v>9</v>
      </c>
    </row>
    <row r="25" spans="1:9" x14ac:dyDescent="0.25">
      <c r="A25" s="21">
        <v>41072</v>
      </c>
      <c r="B25" s="22" t="s">
        <v>16</v>
      </c>
      <c r="C25" s="23">
        <v>6</v>
      </c>
      <c r="D25" s="23">
        <v>4</v>
      </c>
      <c r="E25" s="24">
        <v>1</v>
      </c>
      <c r="F25" s="24">
        <f t="shared" si="0"/>
        <v>4</v>
      </c>
      <c r="G25" s="3" t="s">
        <v>0</v>
      </c>
      <c r="H25" s="22"/>
      <c r="I25" s="3" t="s">
        <v>12</v>
      </c>
    </row>
    <row r="26" spans="1:9" x14ac:dyDescent="0.25">
      <c r="A26" s="21">
        <v>41077</v>
      </c>
      <c r="B26" s="22" t="s">
        <v>16</v>
      </c>
      <c r="C26" s="23">
        <v>9</v>
      </c>
      <c r="D26" s="23">
        <v>1</v>
      </c>
      <c r="E26" s="24">
        <v>2</v>
      </c>
      <c r="F26" s="24">
        <f t="shared" si="0"/>
        <v>2</v>
      </c>
      <c r="G26" s="22" t="s">
        <v>0</v>
      </c>
      <c r="H26" s="22"/>
      <c r="I26" s="22" t="s">
        <v>182</v>
      </c>
    </row>
    <row r="27" spans="1:9" x14ac:dyDescent="0.25">
      <c r="A27" s="21">
        <v>41081</v>
      </c>
      <c r="B27" s="22" t="s">
        <v>36</v>
      </c>
      <c r="C27" s="23">
        <v>5</v>
      </c>
      <c r="D27" s="23">
        <v>8</v>
      </c>
      <c r="E27" s="24">
        <v>1.5</v>
      </c>
      <c r="F27" s="24">
        <f t="shared" si="0"/>
        <v>12</v>
      </c>
      <c r="G27" s="22" t="s">
        <v>0</v>
      </c>
      <c r="H27" s="22"/>
      <c r="I27" s="22" t="s">
        <v>33</v>
      </c>
    </row>
    <row r="28" spans="1:9" x14ac:dyDescent="0.25">
      <c r="A28" s="21">
        <v>41081</v>
      </c>
      <c r="B28" s="22" t="s">
        <v>44</v>
      </c>
      <c r="C28" s="23">
        <v>5</v>
      </c>
      <c r="D28" s="23">
        <v>6</v>
      </c>
      <c r="E28" s="24">
        <v>2</v>
      </c>
      <c r="F28" s="24">
        <f t="shared" si="0"/>
        <v>12</v>
      </c>
      <c r="G28" s="22" t="s">
        <v>0</v>
      </c>
      <c r="H28" s="22"/>
      <c r="I28" s="22" t="s">
        <v>27</v>
      </c>
    </row>
    <row r="29" spans="1:9" x14ac:dyDescent="0.25">
      <c r="A29" s="21">
        <v>41084</v>
      </c>
      <c r="B29" s="22" t="s">
        <v>16</v>
      </c>
      <c r="C29" s="23">
        <v>9</v>
      </c>
      <c r="D29" s="23">
        <v>1934</v>
      </c>
      <c r="E29" s="24">
        <v>1.25</v>
      </c>
      <c r="F29" s="24">
        <f t="shared" si="0"/>
        <v>2417.5</v>
      </c>
      <c r="G29" s="22" t="s">
        <v>0</v>
      </c>
      <c r="H29" s="22"/>
      <c r="I29" s="22" t="s">
        <v>62</v>
      </c>
    </row>
    <row r="30" spans="1:9" x14ac:dyDescent="0.25">
      <c r="A30" s="21">
        <v>41092</v>
      </c>
      <c r="B30" s="22" t="s">
        <v>24</v>
      </c>
      <c r="C30" s="23">
        <v>9</v>
      </c>
      <c r="D30" s="23">
        <v>10</v>
      </c>
      <c r="E30" s="24">
        <v>1.25</v>
      </c>
      <c r="F30" s="24">
        <f t="shared" si="0"/>
        <v>12.5</v>
      </c>
      <c r="G30" s="22" t="s">
        <v>0</v>
      </c>
      <c r="H30" s="22"/>
      <c r="I30" s="22" t="s">
        <v>185</v>
      </c>
    </row>
    <row r="31" spans="1:9" x14ac:dyDescent="0.25">
      <c r="A31" s="21">
        <v>41104</v>
      </c>
      <c r="B31" s="22" t="s">
        <v>16</v>
      </c>
      <c r="C31" s="23">
        <v>9</v>
      </c>
      <c r="D31" s="23">
        <v>1</v>
      </c>
      <c r="E31" s="24">
        <v>1</v>
      </c>
      <c r="F31" s="24">
        <f t="shared" si="0"/>
        <v>1</v>
      </c>
      <c r="G31" s="22" t="s">
        <v>0</v>
      </c>
      <c r="H31" s="22"/>
      <c r="I31" s="22" t="s">
        <v>13</v>
      </c>
    </row>
    <row r="32" spans="1:9" x14ac:dyDescent="0.25">
      <c r="A32" s="21">
        <v>41111</v>
      </c>
      <c r="B32" s="22" t="s">
        <v>16</v>
      </c>
      <c r="C32" s="23">
        <v>9</v>
      </c>
      <c r="D32" s="23">
        <v>1</v>
      </c>
      <c r="E32" s="24">
        <v>0.5</v>
      </c>
      <c r="F32" s="24">
        <f t="shared" si="0"/>
        <v>0.5</v>
      </c>
      <c r="G32" s="22" t="s">
        <v>0</v>
      </c>
      <c r="H32" s="22"/>
      <c r="I32" s="22" t="s">
        <v>62</v>
      </c>
    </row>
    <row r="33" spans="1:9" x14ac:dyDescent="0.25">
      <c r="A33" s="21">
        <v>41122</v>
      </c>
      <c r="B33" s="22" t="s">
        <v>16</v>
      </c>
      <c r="C33" s="23">
        <v>9</v>
      </c>
      <c r="D33" s="23">
        <v>1</v>
      </c>
      <c r="E33" s="24">
        <v>0.75</v>
      </c>
      <c r="F33" s="24">
        <f t="shared" si="0"/>
        <v>0.75</v>
      </c>
      <c r="G33" s="22" t="s">
        <v>0</v>
      </c>
      <c r="H33" s="22"/>
      <c r="I33" s="22" t="s">
        <v>13</v>
      </c>
    </row>
    <row r="34" spans="1:9" x14ac:dyDescent="0.25">
      <c r="A34" s="21">
        <v>41123</v>
      </c>
      <c r="B34" s="22" t="s">
        <v>16</v>
      </c>
      <c r="C34" s="23">
        <v>0</v>
      </c>
      <c r="D34" s="23">
        <v>1</v>
      </c>
      <c r="E34" s="24">
        <v>1</v>
      </c>
      <c r="F34" s="24">
        <f t="shared" ref="F34:F65" si="1">MMULT(D34,E34)</f>
        <v>1</v>
      </c>
      <c r="G34" s="22" t="s">
        <v>0</v>
      </c>
      <c r="H34" s="22"/>
      <c r="I34" s="22" t="s">
        <v>14</v>
      </c>
    </row>
    <row r="35" spans="1:9" x14ac:dyDescent="0.25">
      <c r="A35" s="21">
        <v>41126</v>
      </c>
      <c r="B35" s="22" t="s">
        <v>24</v>
      </c>
      <c r="C35" s="23">
        <v>9</v>
      </c>
      <c r="D35" s="23">
        <v>335</v>
      </c>
      <c r="E35" s="24">
        <v>2</v>
      </c>
      <c r="F35" s="24">
        <f t="shared" si="1"/>
        <v>670</v>
      </c>
      <c r="G35" s="22" t="s">
        <v>0</v>
      </c>
      <c r="H35" s="22"/>
      <c r="I35" s="22" t="s">
        <v>185</v>
      </c>
    </row>
    <row r="36" spans="1:9" x14ac:dyDescent="0.25">
      <c r="A36" s="21">
        <v>41126</v>
      </c>
      <c r="B36" s="22" t="s">
        <v>42</v>
      </c>
      <c r="C36" s="23">
        <v>9</v>
      </c>
      <c r="D36" s="23">
        <v>1</v>
      </c>
      <c r="E36" s="24">
        <v>2.5</v>
      </c>
      <c r="F36" s="24">
        <f t="shared" si="1"/>
        <v>2.5</v>
      </c>
      <c r="G36" s="22"/>
      <c r="H36" s="22" t="s">
        <v>0</v>
      </c>
      <c r="I36" s="22" t="s">
        <v>41</v>
      </c>
    </row>
    <row r="37" spans="1:9" x14ac:dyDescent="0.25">
      <c r="A37" s="21">
        <v>41132</v>
      </c>
      <c r="B37" s="22" t="s">
        <v>16</v>
      </c>
      <c r="C37" s="23">
        <v>9</v>
      </c>
      <c r="D37" s="23">
        <v>63</v>
      </c>
      <c r="E37" s="24">
        <v>1.75</v>
      </c>
      <c r="F37" s="24">
        <f t="shared" si="1"/>
        <v>110.25</v>
      </c>
      <c r="G37" s="22" t="s">
        <v>0</v>
      </c>
      <c r="H37" s="22"/>
      <c r="I37" s="22" t="s">
        <v>62</v>
      </c>
    </row>
    <row r="38" spans="1:9" x14ac:dyDescent="0.25">
      <c r="A38" s="21">
        <v>41136</v>
      </c>
      <c r="B38" s="22" t="s">
        <v>16</v>
      </c>
      <c r="C38" s="23">
        <v>0</v>
      </c>
      <c r="D38" s="23">
        <v>1034</v>
      </c>
      <c r="E38" s="24">
        <v>0.5</v>
      </c>
      <c r="F38" s="24">
        <f t="shared" si="1"/>
        <v>517</v>
      </c>
      <c r="G38" s="22" t="s">
        <v>0</v>
      </c>
      <c r="H38" s="22"/>
      <c r="I38" s="22" t="s">
        <v>14</v>
      </c>
    </row>
    <row r="39" spans="1:9" x14ac:dyDescent="0.25">
      <c r="A39" s="21">
        <v>41137</v>
      </c>
      <c r="B39" s="22" t="s">
        <v>24</v>
      </c>
      <c r="C39" s="23">
        <v>9</v>
      </c>
      <c r="D39" s="23">
        <v>1</v>
      </c>
      <c r="E39" s="24">
        <v>0.5</v>
      </c>
      <c r="F39" s="24">
        <f t="shared" si="1"/>
        <v>0.5</v>
      </c>
      <c r="G39" s="22" t="s">
        <v>0</v>
      </c>
      <c r="H39" s="22"/>
      <c r="I39" s="22" t="s">
        <v>185</v>
      </c>
    </row>
    <row r="40" spans="1:9" x14ac:dyDescent="0.25">
      <c r="A40" s="21">
        <v>41160</v>
      </c>
      <c r="B40" s="22" t="s">
        <v>30</v>
      </c>
      <c r="C40" s="23">
        <v>6</v>
      </c>
      <c r="D40" s="23">
        <v>824</v>
      </c>
      <c r="E40" s="24">
        <v>1.25</v>
      </c>
      <c r="F40" s="24">
        <f t="shared" si="1"/>
        <v>1030</v>
      </c>
      <c r="G40" s="22" t="s">
        <v>0</v>
      </c>
      <c r="H40" s="22"/>
      <c r="I40" s="22" t="s">
        <v>18</v>
      </c>
    </row>
    <row r="41" spans="1:9" x14ac:dyDescent="0.25">
      <c r="A41" s="21">
        <v>41160</v>
      </c>
      <c r="B41" s="22" t="s">
        <v>36</v>
      </c>
      <c r="C41" s="23">
        <v>6</v>
      </c>
      <c r="D41" s="23">
        <v>65</v>
      </c>
      <c r="E41" s="24">
        <v>4</v>
      </c>
      <c r="F41" s="24">
        <f t="shared" si="1"/>
        <v>260</v>
      </c>
      <c r="G41" s="22" t="s">
        <v>0</v>
      </c>
      <c r="H41" s="22"/>
      <c r="I41" s="22" t="s">
        <v>34</v>
      </c>
    </row>
    <row r="42" spans="1:9" x14ac:dyDescent="0.25">
      <c r="A42" s="21">
        <v>41160</v>
      </c>
      <c r="B42" s="22" t="s">
        <v>40</v>
      </c>
      <c r="C42" s="23">
        <v>6</v>
      </c>
      <c r="D42" s="23">
        <v>10</v>
      </c>
      <c r="E42" s="24">
        <v>3.5</v>
      </c>
      <c r="F42" s="24">
        <f t="shared" si="1"/>
        <v>35</v>
      </c>
      <c r="G42" s="22" t="s">
        <v>0</v>
      </c>
      <c r="H42" s="22"/>
      <c r="I42" s="22" t="s">
        <v>39</v>
      </c>
    </row>
    <row r="43" spans="1:9" x14ac:dyDescent="0.25">
      <c r="A43" s="21">
        <v>41172</v>
      </c>
      <c r="B43" s="22" t="s">
        <v>31</v>
      </c>
      <c r="C43" s="23">
        <v>3</v>
      </c>
      <c r="D43" s="23">
        <v>126</v>
      </c>
      <c r="E43" s="24">
        <v>2</v>
      </c>
      <c r="F43" s="24">
        <f t="shared" si="1"/>
        <v>252</v>
      </c>
      <c r="G43" s="22" t="s">
        <v>0</v>
      </c>
      <c r="H43" s="22"/>
      <c r="I43" s="22" t="s">
        <v>23</v>
      </c>
    </row>
    <row r="44" spans="1:9" x14ac:dyDescent="0.25">
      <c r="A44" s="21">
        <v>41172</v>
      </c>
      <c r="B44" s="22" t="s">
        <v>31</v>
      </c>
      <c r="C44" s="23">
        <v>3</v>
      </c>
      <c r="D44" s="23">
        <v>2</v>
      </c>
      <c r="E44" s="24">
        <v>1.75</v>
      </c>
      <c r="F44" s="24">
        <f t="shared" si="1"/>
        <v>3.5</v>
      </c>
      <c r="G44" s="22" t="s">
        <v>0</v>
      </c>
      <c r="H44" s="22"/>
      <c r="I44" s="22" t="s">
        <v>23</v>
      </c>
    </row>
    <row r="45" spans="1:9" x14ac:dyDescent="0.25">
      <c r="A45" s="21">
        <v>41180</v>
      </c>
      <c r="B45" s="22" t="s">
        <v>26</v>
      </c>
      <c r="C45" s="23">
        <v>5</v>
      </c>
      <c r="D45" s="23">
        <v>1</v>
      </c>
      <c r="E45" s="24">
        <v>1</v>
      </c>
      <c r="F45" s="24">
        <f t="shared" si="1"/>
        <v>1</v>
      </c>
      <c r="G45" s="22"/>
      <c r="H45" s="22" t="s">
        <v>0</v>
      </c>
      <c r="I45" s="22" t="s">
        <v>7</v>
      </c>
    </row>
    <row r="46" spans="1:9" x14ac:dyDescent="0.25">
      <c r="A46" s="21">
        <v>41181</v>
      </c>
      <c r="B46" s="22" t="s">
        <v>8</v>
      </c>
      <c r="C46" s="23">
        <v>5</v>
      </c>
      <c r="D46" s="23">
        <v>2</v>
      </c>
      <c r="E46" s="24">
        <v>0.75</v>
      </c>
      <c r="F46" s="24">
        <f t="shared" si="1"/>
        <v>1.5</v>
      </c>
      <c r="G46" s="22"/>
      <c r="H46" s="22" t="s">
        <v>0</v>
      </c>
      <c r="I46" s="22" t="s">
        <v>7</v>
      </c>
    </row>
    <row r="47" spans="1:9" x14ac:dyDescent="0.25">
      <c r="A47" s="21">
        <v>41189</v>
      </c>
      <c r="B47" s="22" t="s">
        <v>10</v>
      </c>
      <c r="C47" s="23">
        <v>5</v>
      </c>
      <c r="D47" s="23">
        <v>1</v>
      </c>
      <c r="E47" s="24">
        <v>1.5</v>
      </c>
      <c r="F47" s="24">
        <f t="shared" si="1"/>
        <v>1.5</v>
      </c>
      <c r="G47" s="22"/>
      <c r="H47" s="22" t="s">
        <v>0</v>
      </c>
      <c r="I47" s="22" t="s">
        <v>7</v>
      </c>
    </row>
    <row r="48" spans="1:9" x14ac:dyDescent="0.25">
      <c r="A48" s="21">
        <v>41197</v>
      </c>
      <c r="B48" s="22" t="s">
        <v>30</v>
      </c>
      <c r="C48" s="23">
        <v>5</v>
      </c>
      <c r="D48" s="23">
        <v>1</v>
      </c>
      <c r="E48" s="24">
        <v>2.5</v>
      </c>
      <c r="F48" s="24">
        <f t="shared" si="1"/>
        <v>2.5</v>
      </c>
      <c r="G48" s="22"/>
      <c r="H48" s="22" t="s">
        <v>0</v>
      </c>
      <c r="I48" s="22" t="s">
        <v>7</v>
      </c>
    </row>
    <row r="49" spans="1:9" x14ac:dyDescent="0.25">
      <c r="A49" s="21">
        <v>41198</v>
      </c>
      <c r="B49" s="22" t="s">
        <v>36</v>
      </c>
      <c r="C49" s="23">
        <v>0</v>
      </c>
      <c r="D49" s="23">
        <v>6</v>
      </c>
      <c r="E49" s="24">
        <v>1</v>
      </c>
      <c r="F49" s="24">
        <f t="shared" si="1"/>
        <v>6</v>
      </c>
      <c r="G49" s="22" t="s">
        <v>0</v>
      </c>
      <c r="H49" s="22"/>
      <c r="I49" s="22" t="s">
        <v>35</v>
      </c>
    </row>
    <row r="50" spans="1:9" x14ac:dyDescent="0.25">
      <c r="A50" s="21">
        <v>41211</v>
      </c>
      <c r="B50" s="22" t="s">
        <v>24</v>
      </c>
      <c r="C50" s="23">
        <v>6</v>
      </c>
      <c r="D50" s="23">
        <v>189</v>
      </c>
      <c r="E50" s="24">
        <v>5.5</v>
      </c>
      <c r="F50" s="24">
        <f t="shared" si="1"/>
        <v>1039.5</v>
      </c>
      <c r="G50" s="22" t="s">
        <v>0</v>
      </c>
      <c r="H50" s="22"/>
      <c r="I50" s="22" t="s">
        <v>18</v>
      </c>
    </row>
    <row r="51" spans="1:9" x14ac:dyDescent="0.25">
      <c r="A51" s="21">
        <v>41211</v>
      </c>
      <c r="B51" s="22" t="s">
        <v>30</v>
      </c>
      <c r="C51" s="23">
        <v>6</v>
      </c>
      <c r="D51" s="23">
        <v>1</v>
      </c>
      <c r="E51" s="24">
        <v>12</v>
      </c>
      <c r="F51" s="24">
        <f t="shared" si="1"/>
        <v>12</v>
      </c>
      <c r="G51" s="22" t="s">
        <v>0</v>
      </c>
      <c r="H51" s="22"/>
      <c r="I51" s="22" t="s">
        <v>18</v>
      </c>
    </row>
    <row r="52" spans="1:9" x14ac:dyDescent="0.25">
      <c r="A52" s="21">
        <v>41211</v>
      </c>
      <c r="B52" s="22" t="s">
        <v>30</v>
      </c>
      <c r="C52" s="23">
        <v>6</v>
      </c>
      <c r="D52" s="23">
        <v>90</v>
      </c>
      <c r="E52" s="24">
        <v>9.5</v>
      </c>
      <c r="F52" s="24">
        <f t="shared" si="1"/>
        <v>855</v>
      </c>
      <c r="G52" s="22" t="s">
        <v>0</v>
      </c>
      <c r="H52" s="22"/>
      <c r="I52" s="22" t="s">
        <v>28</v>
      </c>
    </row>
    <row r="53" spans="1:9" x14ac:dyDescent="0.25">
      <c r="A53" s="21">
        <v>41211</v>
      </c>
      <c r="B53" s="22" t="s">
        <v>30</v>
      </c>
      <c r="C53" s="23">
        <v>6</v>
      </c>
      <c r="D53" s="23">
        <v>824</v>
      </c>
      <c r="E53" s="24">
        <v>2.75</v>
      </c>
      <c r="F53" s="24">
        <f t="shared" si="1"/>
        <v>2266</v>
      </c>
      <c r="G53" s="22" t="s">
        <v>0</v>
      </c>
      <c r="H53" s="22"/>
      <c r="I53" s="22" t="s">
        <v>18</v>
      </c>
    </row>
    <row r="54" spans="1:9" x14ac:dyDescent="0.25">
      <c r="A54" s="21">
        <v>41212</v>
      </c>
      <c r="B54" s="22" t="s">
        <v>30</v>
      </c>
      <c r="C54" s="23">
        <v>0</v>
      </c>
      <c r="D54" s="23">
        <v>1</v>
      </c>
      <c r="E54" s="24">
        <v>1</v>
      </c>
      <c r="F54" s="24">
        <f t="shared" si="1"/>
        <v>1</v>
      </c>
      <c r="G54" s="22" t="s">
        <v>0</v>
      </c>
      <c r="H54" s="22"/>
      <c r="I54" s="22" t="s">
        <v>29</v>
      </c>
    </row>
    <row r="55" spans="1:9" x14ac:dyDescent="0.25">
      <c r="A55" s="21">
        <v>41221</v>
      </c>
      <c r="B55" s="22" t="s">
        <v>24</v>
      </c>
      <c r="C55" s="23" t="s">
        <v>20</v>
      </c>
      <c r="D55" s="23">
        <v>832</v>
      </c>
      <c r="E55" s="24">
        <v>0.75</v>
      </c>
      <c r="F55" s="24">
        <f t="shared" si="1"/>
        <v>624</v>
      </c>
      <c r="G55" s="22" t="s">
        <v>0</v>
      </c>
      <c r="H55" s="22"/>
      <c r="I55" s="22" t="s">
        <v>21</v>
      </c>
    </row>
    <row r="56" spans="1:9" x14ac:dyDescent="0.25">
      <c r="A56" s="21">
        <v>41222</v>
      </c>
      <c r="B56" s="22" t="s">
        <v>26</v>
      </c>
      <c r="C56" s="23" t="s">
        <v>20</v>
      </c>
      <c r="D56" s="23">
        <v>724</v>
      </c>
      <c r="E56" s="24">
        <v>0.25</v>
      </c>
      <c r="F56" s="24">
        <f t="shared" si="1"/>
        <v>181</v>
      </c>
      <c r="G56" s="22" t="s">
        <v>0</v>
      </c>
      <c r="H56" s="22"/>
      <c r="I56" s="22" t="s">
        <v>25</v>
      </c>
    </row>
    <row r="57" spans="1:9" x14ac:dyDescent="0.25">
      <c r="A57" s="21">
        <v>41227</v>
      </c>
      <c r="B57" s="22" t="s">
        <v>24</v>
      </c>
      <c r="C57" s="23">
        <v>0</v>
      </c>
      <c r="D57" s="23">
        <v>250</v>
      </c>
      <c r="E57" s="24">
        <v>0.5</v>
      </c>
      <c r="F57" s="24">
        <f t="shared" si="1"/>
        <v>125</v>
      </c>
      <c r="G57" s="22" t="s">
        <v>0</v>
      </c>
      <c r="H57" s="22"/>
      <c r="I57" s="22" t="s">
        <v>14</v>
      </c>
    </row>
    <row r="58" spans="1:9" x14ac:dyDescent="0.25">
      <c r="A58" s="21">
        <v>41229</v>
      </c>
      <c r="B58" s="22" t="s">
        <v>6</v>
      </c>
      <c r="C58" s="23">
        <v>5</v>
      </c>
      <c r="D58" s="23">
        <v>1527</v>
      </c>
      <c r="E58" s="24">
        <v>2</v>
      </c>
      <c r="F58" s="24">
        <f t="shared" si="1"/>
        <v>3054</v>
      </c>
      <c r="G58" s="22" t="s">
        <v>0</v>
      </c>
      <c r="H58" s="22"/>
      <c r="I58" s="22" t="s">
        <v>4</v>
      </c>
    </row>
    <row r="59" spans="1:9" x14ac:dyDescent="0.25">
      <c r="A59" s="21">
        <v>41229</v>
      </c>
      <c r="B59" s="22" t="s">
        <v>6</v>
      </c>
      <c r="C59" s="23">
        <v>5</v>
      </c>
      <c r="D59" s="23">
        <v>12</v>
      </c>
      <c r="E59" s="24">
        <v>6.5</v>
      </c>
      <c r="F59" s="24">
        <f t="shared" si="1"/>
        <v>78</v>
      </c>
      <c r="G59" s="22" t="s">
        <v>0</v>
      </c>
      <c r="H59" s="22"/>
      <c r="I59" s="22" t="s">
        <v>5</v>
      </c>
    </row>
    <row r="60" spans="1:9" x14ac:dyDescent="0.25">
      <c r="A60" s="21">
        <v>41232</v>
      </c>
      <c r="B60" s="22" t="s">
        <v>16</v>
      </c>
      <c r="C60" s="23">
        <v>5</v>
      </c>
      <c r="D60" s="23">
        <v>1034</v>
      </c>
      <c r="E60" s="24">
        <v>0.5</v>
      </c>
      <c r="F60" s="24">
        <f t="shared" si="1"/>
        <v>517</v>
      </c>
      <c r="G60" s="22" t="s">
        <v>0</v>
      </c>
      <c r="H60" s="22"/>
      <c r="I60" s="22" t="s">
        <v>15</v>
      </c>
    </row>
    <row r="61" spans="1:9" x14ac:dyDescent="0.25">
      <c r="A61" s="21">
        <v>41234</v>
      </c>
      <c r="B61" s="22" t="s">
        <v>42</v>
      </c>
      <c r="C61" s="23">
        <v>5</v>
      </c>
      <c r="D61" s="23">
        <v>10</v>
      </c>
      <c r="E61" s="24">
        <v>3.5</v>
      </c>
      <c r="F61" s="24">
        <f t="shared" si="1"/>
        <v>35</v>
      </c>
      <c r="G61" s="22" t="s">
        <v>0</v>
      </c>
      <c r="H61" s="22"/>
      <c r="I61" s="22" t="s">
        <v>19</v>
      </c>
    </row>
    <row r="62" spans="1:9" x14ac:dyDescent="0.25">
      <c r="A62" s="21">
        <v>41263</v>
      </c>
      <c r="B62" s="22" t="s">
        <v>26</v>
      </c>
      <c r="C62" s="23">
        <v>6</v>
      </c>
      <c r="D62" s="23">
        <v>724</v>
      </c>
      <c r="E62" s="24">
        <v>2.5</v>
      </c>
      <c r="F62" s="24">
        <f t="shared" si="1"/>
        <v>1810</v>
      </c>
      <c r="G62" s="22" t="s">
        <v>0</v>
      </c>
      <c r="H62" s="22"/>
      <c r="I62" s="22" t="s">
        <v>1</v>
      </c>
    </row>
    <row r="63" spans="1:9" x14ac:dyDescent="0.25">
      <c r="A63" s="21">
        <v>41264</v>
      </c>
      <c r="B63" s="22" t="s">
        <v>24</v>
      </c>
      <c r="C63" s="23">
        <v>5</v>
      </c>
      <c r="D63" s="23">
        <v>1</v>
      </c>
      <c r="E63" s="24">
        <v>2</v>
      </c>
      <c r="F63" s="24">
        <f t="shared" si="1"/>
        <v>2</v>
      </c>
      <c r="G63" s="22"/>
      <c r="H63" s="22" t="s">
        <v>0</v>
      </c>
      <c r="I63" s="22" t="s">
        <v>22</v>
      </c>
    </row>
    <row r="64" spans="1:9" x14ac:dyDescent="0.25">
      <c r="A64" s="21">
        <v>41274</v>
      </c>
      <c r="B64" s="22" t="s">
        <v>24</v>
      </c>
      <c r="C64" s="23">
        <v>3</v>
      </c>
      <c r="D64" s="23">
        <v>1</v>
      </c>
      <c r="E64" s="24">
        <v>1</v>
      </c>
      <c r="F64" s="24">
        <f t="shared" si="1"/>
        <v>1</v>
      </c>
      <c r="G64" s="22"/>
      <c r="H64" s="22" t="s">
        <v>0</v>
      </c>
      <c r="I64" s="22" t="s">
        <v>23</v>
      </c>
    </row>
  </sheetData>
  <sortState ref="A3:O65">
    <sortCondition ref="A3:A65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5"/>
  <sheetViews>
    <sheetView zoomScaleNormal="100" workbookViewId="0">
      <pane ySplit="1" topLeftCell="A29" activePane="bottomLeft" state="frozen"/>
      <selection activeCell="H9" sqref="H9"/>
      <selection pane="bottomLeft" activeCell="H9" sqref="H9"/>
    </sheetView>
  </sheetViews>
  <sheetFormatPr defaultRowHeight="12.5" x14ac:dyDescent="0.25"/>
  <cols>
    <col min="1" max="1" width="12.36328125" style="20" customWidth="1"/>
    <col min="2" max="4" width="9.54296875" style="20" customWidth="1"/>
    <col min="5" max="5" width="11.36328125" style="20" customWidth="1"/>
    <col min="6" max="6" width="19.81640625" style="20" customWidth="1"/>
    <col min="7" max="7" width="9" style="20" customWidth="1"/>
    <col min="8" max="8" width="10.7265625" style="20" customWidth="1"/>
    <col min="9" max="9" width="20.81640625" style="20" customWidth="1"/>
    <col min="10" max="16384" width="8.7265625" style="20"/>
  </cols>
  <sheetData>
    <row r="1" spans="1:9" ht="39.5" thickBot="1" x14ac:dyDescent="0.3">
      <c r="A1" s="1" t="s">
        <v>186</v>
      </c>
      <c r="B1" s="1" t="s">
        <v>110</v>
      </c>
      <c r="C1" s="1" t="s">
        <v>125</v>
      </c>
      <c r="D1" s="1" t="s">
        <v>45</v>
      </c>
      <c r="E1" s="1" t="s">
        <v>124</v>
      </c>
      <c r="F1" s="1" t="s">
        <v>111</v>
      </c>
      <c r="G1" s="1" t="s">
        <v>127</v>
      </c>
      <c r="H1" s="1" t="s">
        <v>128</v>
      </c>
      <c r="I1" s="1" t="s">
        <v>129</v>
      </c>
    </row>
    <row r="2" spans="1:9" x14ac:dyDescent="0.25">
      <c r="A2" s="2">
        <v>41282</v>
      </c>
      <c r="B2" s="22" t="s">
        <v>44</v>
      </c>
      <c r="C2" s="23">
        <v>0</v>
      </c>
      <c r="D2" s="23">
        <v>20</v>
      </c>
      <c r="E2" s="23">
        <v>2.5</v>
      </c>
      <c r="F2" s="24">
        <f t="shared" ref="F2:F33" si="0">MMULT(D2,E2)</f>
        <v>50</v>
      </c>
      <c r="G2" s="3" t="s">
        <v>0</v>
      </c>
      <c r="H2" s="22"/>
      <c r="I2" s="3" t="s">
        <v>32</v>
      </c>
    </row>
    <row r="3" spans="1:9" x14ac:dyDescent="0.25">
      <c r="A3" s="2">
        <v>41283</v>
      </c>
      <c r="B3" s="22" t="s">
        <v>16</v>
      </c>
      <c r="C3" s="23">
        <v>9</v>
      </c>
      <c r="D3" s="23">
        <v>5</v>
      </c>
      <c r="E3" s="23">
        <v>10</v>
      </c>
      <c r="F3" s="24">
        <f t="shared" si="0"/>
        <v>50</v>
      </c>
      <c r="G3" s="22"/>
      <c r="H3" s="3" t="s">
        <v>0</v>
      </c>
      <c r="I3" s="3" t="s">
        <v>83</v>
      </c>
    </row>
    <row r="4" spans="1:9" x14ac:dyDescent="0.25">
      <c r="A4" s="2">
        <v>41284</v>
      </c>
      <c r="B4" s="22" t="s">
        <v>26</v>
      </c>
      <c r="C4" s="23">
        <v>4</v>
      </c>
      <c r="D4" s="23">
        <v>1</v>
      </c>
      <c r="E4" s="23">
        <v>2.5</v>
      </c>
      <c r="F4" s="24">
        <f t="shared" si="0"/>
        <v>2.5</v>
      </c>
      <c r="G4" s="3" t="s">
        <v>0</v>
      </c>
      <c r="H4" s="22"/>
      <c r="I4" s="3" t="s">
        <v>19</v>
      </c>
    </row>
    <row r="5" spans="1:9" x14ac:dyDescent="0.25">
      <c r="A5" s="30">
        <v>41299</v>
      </c>
      <c r="B5" s="22" t="s">
        <v>42</v>
      </c>
      <c r="C5" s="23" t="s">
        <v>99</v>
      </c>
      <c r="D5" s="23">
        <v>10</v>
      </c>
      <c r="E5" s="23">
        <v>1.5</v>
      </c>
      <c r="F5" s="24">
        <f t="shared" si="0"/>
        <v>15</v>
      </c>
      <c r="G5" s="22" t="s">
        <v>0</v>
      </c>
      <c r="H5" s="22"/>
      <c r="I5" s="22" t="s">
        <v>97</v>
      </c>
    </row>
    <row r="6" spans="1:9" x14ac:dyDescent="0.25">
      <c r="A6" s="2">
        <v>41308</v>
      </c>
      <c r="B6" s="22" t="s">
        <v>26</v>
      </c>
      <c r="C6" s="23">
        <v>9</v>
      </c>
      <c r="D6" s="23">
        <v>270</v>
      </c>
      <c r="E6" s="23">
        <v>1</v>
      </c>
      <c r="F6" s="24">
        <f t="shared" si="0"/>
        <v>270</v>
      </c>
      <c r="G6" s="3" t="s">
        <v>0</v>
      </c>
      <c r="H6" s="22"/>
      <c r="I6" s="3" t="s">
        <v>87</v>
      </c>
    </row>
    <row r="7" spans="1:9" x14ac:dyDescent="0.25">
      <c r="A7" s="30">
        <v>41314</v>
      </c>
      <c r="B7" s="22" t="s">
        <v>30</v>
      </c>
      <c r="C7" s="23">
        <v>3</v>
      </c>
      <c r="D7" s="23">
        <v>1</v>
      </c>
      <c r="E7" s="23">
        <v>0.5</v>
      </c>
      <c r="F7" s="24">
        <f t="shared" si="0"/>
        <v>0.5</v>
      </c>
      <c r="G7" s="22"/>
      <c r="H7" s="22" t="s">
        <v>0</v>
      </c>
      <c r="I7" s="22" t="s">
        <v>90</v>
      </c>
    </row>
    <row r="8" spans="1:9" x14ac:dyDescent="0.25">
      <c r="A8" s="30">
        <v>41315</v>
      </c>
      <c r="B8" s="22" t="s">
        <v>6</v>
      </c>
      <c r="C8" s="23">
        <v>5</v>
      </c>
      <c r="D8" s="23">
        <v>12</v>
      </c>
      <c r="E8" s="23">
        <v>1</v>
      </c>
      <c r="F8" s="24">
        <f t="shared" si="0"/>
        <v>12</v>
      </c>
      <c r="G8" s="22" t="s">
        <v>0</v>
      </c>
      <c r="H8" s="22"/>
      <c r="I8" s="22" t="s">
        <v>79</v>
      </c>
    </row>
    <row r="9" spans="1:9" x14ac:dyDescent="0.25">
      <c r="A9" s="30">
        <v>41315</v>
      </c>
      <c r="B9" s="22" t="s">
        <v>30</v>
      </c>
      <c r="C9" s="23">
        <v>5</v>
      </c>
      <c r="D9" s="23">
        <v>1</v>
      </c>
      <c r="E9" s="23">
        <v>0.5</v>
      </c>
      <c r="F9" s="24">
        <f t="shared" si="0"/>
        <v>0.5</v>
      </c>
      <c r="G9" s="22"/>
      <c r="H9" s="22" t="s">
        <v>0</v>
      </c>
      <c r="I9" s="22" t="s">
        <v>91</v>
      </c>
    </row>
    <row r="10" spans="1:9" x14ac:dyDescent="0.25">
      <c r="A10" s="30">
        <v>41315</v>
      </c>
      <c r="B10" s="22" t="s">
        <v>30</v>
      </c>
      <c r="C10" s="23">
        <v>8</v>
      </c>
      <c r="D10" s="23">
        <v>36</v>
      </c>
      <c r="E10" s="23">
        <v>3</v>
      </c>
      <c r="F10" s="24">
        <f t="shared" si="0"/>
        <v>108</v>
      </c>
      <c r="G10" s="22" t="s">
        <v>0</v>
      </c>
      <c r="H10" s="22"/>
      <c r="I10" s="22" t="s">
        <v>92</v>
      </c>
    </row>
    <row r="11" spans="1:9" x14ac:dyDescent="0.25">
      <c r="A11" s="30">
        <v>41315</v>
      </c>
      <c r="B11" s="22" t="s">
        <v>30</v>
      </c>
      <c r="C11" s="23">
        <v>8</v>
      </c>
      <c r="D11" s="23">
        <v>175</v>
      </c>
      <c r="E11" s="23">
        <v>1</v>
      </c>
      <c r="F11" s="24">
        <f t="shared" si="0"/>
        <v>175</v>
      </c>
      <c r="G11" s="22" t="s">
        <v>0</v>
      </c>
      <c r="H11" s="22"/>
      <c r="I11" s="22" t="s">
        <v>92</v>
      </c>
    </row>
    <row r="12" spans="1:9" x14ac:dyDescent="0.25">
      <c r="A12" s="30">
        <v>41332</v>
      </c>
      <c r="B12" s="22" t="s">
        <v>8</v>
      </c>
      <c r="C12" s="23">
        <v>6</v>
      </c>
      <c r="D12" s="23">
        <v>106</v>
      </c>
      <c r="E12" s="23">
        <v>4.5</v>
      </c>
      <c r="F12" s="24">
        <f t="shared" si="0"/>
        <v>477</v>
      </c>
      <c r="G12" s="22" t="s">
        <v>0</v>
      </c>
      <c r="H12" s="22"/>
      <c r="I12" s="22" t="s">
        <v>81</v>
      </c>
    </row>
    <row r="13" spans="1:9" x14ac:dyDescent="0.25">
      <c r="A13" s="30">
        <v>41332</v>
      </c>
      <c r="B13" s="22" t="s">
        <v>24</v>
      </c>
      <c r="C13" s="23">
        <v>6</v>
      </c>
      <c r="D13" s="23">
        <v>832</v>
      </c>
      <c r="E13" s="23">
        <v>1.5</v>
      </c>
      <c r="F13" s="24">
        <f t="shared" si="0"/>
        <v>1248</v>
      </c>
      <c r="G13" s="22" t="s">
        <v>0</v>
      </c>
      <c r="H13" s="22"/>
      <c r="I13" s="22" t="s">
        <v>81</v>
      </c>
    </row>
    <row r="14" spans="1:9" x14ac:dyDescent="0.25">
      <c r="A14" s="30">
        <v>41332</v>
      </c>
      <c r="B14" s="22" t="s">
        <v>26</v>
      </c>
      <c r="C14" s="23">
        <v>6</v>
      </c>
      <c r="D14" s="23">
        <v>50</v>
      </c>
      <c r="E14" s="23">
        <v>0.75</v>
      </c>
      <c r="F14" s="24">
        <f t="shared" si="0"/>
        <v>37.5</v>
      </c>
      <c r="G14" s="22" t="s">
        <v>0</v>
      </c>
      <c r="H14" s="22"/>
      <c r="I14" s="22" t="s">
        <v>81</v>
      </c>
    </row>
    <row r="15" spans="1:9" x14ac:dyDescent="0.25">
      <c r="A15" s="30">
        <v>41350</v>
      </c>
      <c r="B15" s="22" t="s">
        <v>10</v>
      </c>
      <c r="C15" s="23">
        <v>5</v>
      </c>
      <c r="D15" s="23">
        <v>12</v>
      </c>
      <c r="E15" s="23">
        <v>3</v>
      </c>
      <c r="F15" s="24">
        <f t="shared" si="0"/>
        <v>36</v>
      </c>
      <c r="G15" s="22" t="s">
        <v>0</v>
      </c>
      <c r="H15" s="22"/>
      <c r="I15" s="22" t="s">
        <v>19</v>
      </c>
    </row>
    <row r="16" spans="1:9" x14ac:dyDescent="0.25">
      <c r="A16" s="30">
        <v>41355</v>
      </c>
      <c r="B16" s="22" t="s">
        <v>44</v>
      </c>
      <c r="C16" s="23">
        <v>5</v>
      </c>
      <c r="D16" s="23">
        <v>12</v>
      </c>
      <c r="E16" s="23">
        <v>1</v>
      </c>
      <c r="F16" s="24">
        <f t="shared" si="0"/>
        <v>12</v>
      </c>
      <c r="G16" s="22" t="s">
        <v>0</v>
      </c>
      <c r="H16" s="22"/>
      <c r="I16" s="22" t="s">
        <v>33</v>
      </c>
    </row>
    <row r="17" spans="1:9" x14ac:dyDescent="0.25">
      <c r="A17" s="2">
        <v>41376</v>
      </c>
      <c r="B17" s="22" t="s">
        <v>26</v>
      </c>
      <c r="C17" s="23">
        <v>6</v>
      </c>
      <c r="D17" s="23">
        <v>20</v>
      </c>
      <c r="E17" s="24">
        <v>1</v>
      </c>
      <c r="F17" s="24">
        <f t="shared" si="0"/>
        <v>20</v>
      </c>
      <c r="G17" s="3" t="s">
        <v>0</v>
      </c>
      <c r="H17" s="22"/>
      <c r="I17" s="3" t="s">
        <v>18</v>
      </c>
    </row>
    <row r="18" spans="1:9" x14ac:dyDescent="0.25">
      <c r="A18" s="2">
        <v>41376</v>
      </c>
      <c r="B18" s="22" t="s">
        <v>26</v>
      </c>
      <c r="C18" s="23">
        <v>5</v>
      </c>
      <c r="D18" s="23">
        <v>14</v>
      </c>
      <c r="E18" s="24">
        <v>2.5</v>
      </c>
      <c r="F18" s="24">
        <f t="shared" si="0"/>
        <v>35</v>
      </c>
      <c r="G18" s="3" t="s">
        <v>0</v>
      </c>
      <c r="H18" s="22"/>
      <c r="I18" s="3" t="s">
        <v>19</v>
      </c>
    </row>
    <row r="19" spans="1:9" x14ac:dyDescent="0.25">
      <c r="A19" s="2">
        <v>41376</v>
      </c>
      <c r="B19" s="22" t="s">
        <v>40</v>
      </c>
      <c r="C19" s="23">
        <v>6</v>
      </c>
      <c r="D19" s="23">
        <v>20</v>
      </c>
      <c r="E19" s="24">
        <v>4.5</v>
      </c>
      <c r="F19" s="24">
        <f t="shared" si="0"/>
        <v>90</v>
      </c>
      <c r="G19" s="3" t="s">
        <v>0</v>
      </c>
      <c r="H19" s="22"/>
      <c r="I19" s="3" t="s">
        <v>96</v>
      </c>
    </row>
    <row r="20" spans="1:9" x14ac:dyDescent="0.25">
      <c r="A20" s="2">
        <v>41376</v>
      </c>
      <c r="B20" s="22" t="s">
        <v>42</v>
      </c>
      <c r="C20" s="23">
        <v>6</v>
      </c>
      <c r="D20" s="23">
        <v>15</v>
      </c>
      <c r="E20" s="24">
        <v>8</v>
      </c>
      <c r="F20" s="24">
        <f t="shared" si="0"/>
        <v>120</v>
      </c>
      <c r="G20" s="3" t="s">
        <v>0</v>
      </c>
      <c r="H20" s="22"/>
      <c r="I20" s="3" t="s">
        <v>100</v>
      </c>
    </row>
    <row r="21" spans="1:9" x14ac:dyDescent="0.25">
      <c r="A21" s="2">
        <v>41377</v>
      </c>
      <c r="B21" s="22" t="s">
        <v>16</v>
      </c>
      <c r="C21" s="23">
        <v>5</v>
      </c>
      <c r="D21" s="23">
        <v>3</v>
      </c>
      <c r="E21" s="24">
        <v>1</v>
      </c>
      <c r="F21" s="24">
        <f t="shared" si="0"/>
        <v>3</v>
      </c>
      <c r="G21" s="22"/>
      <c r="H21" s="3" t="s">
        <v>0</v>
      </c>
      <c r="I21" s="3" t="s">
        <v>53</v>
      </c>
    </row>
    <row r="22" spans="1:9" x14ac:dyDescent="0.25">
      <c r="A22" s="2">
        <v>41377</v>
      </c>
      <c r="B22" s="22" t="s">
        <v>40</v>
      </c>
      <c r="C22" s="23">
        <v>6</v>
      </c>
      <c r="D22" s="23">
        <v>2</v>
      </c>
      <c r="E22" s="24">
        <v>2</v>
      </c>
      <c r="F22" s="24">
        <f t="shared" si="0"/>
        <v>4</v>
      </c>
      <c r="G22" s="3" t="s">
        <v>0</v>
      </c>
      <c r="H22" s="22"/>
      <c r="I22" s="3" t="s">
        <v>97</v>
      </c>
    </row>
    <row r="23" spans="1:9" x14ac:dyDescent="0.25">
      <c r="A23" s="30">
        <v>41391</v>
      </c>
      <c r="B23" s="22" t="s">
        <v>77</v>
      </c>
      <c r="C23" s="23">
        <v>8</v>
      </c>
      <c r="D23" s="23">
        <v>400</v>
      </c>
      <c r="E23" s="24">
        <v>0.25</v>
      </c>
      <c r="F23" s="24">
        <f t="shared" si="0"/>
        <v>100</v>
      </c>
      <c r="G23" s="22" t="s">
        <v>0</v>
      </c>
      <c r="H23" s="22"/>
      <c r="I23" s="22" t="s">
        <v>78</v>
      </c>
    </row>
    <row r="24" spans="1:9" x14ac:dyDescent="0.25">
      <c r="A24" s="30">
        <v>41405</v>
      </c>
      <c r="B24" s="22" t="s">
        <v>26</v>
      </c>
      <c r="C24" s="23">
        <v>9</v>
      </c>
      <c r="D24" s="23">
        <v>5</v>
      </c>
      <c r="E24" s="23">
        <v>2</v>
      </c>
      <c r="F24" s="24">
        <f t="shared" si="0"/>
        <v>10</v>
      </c>
      <c r="G24" s="22" t="s">
        <v>0</v>
      </c>
      <c r="H24" s="22"/>
      <c r="I24" s="22" t="s">
        <v>62</v>
      </c>
    </row>
    <row r="25" spans="1:9" x14ac:dyDescent="0.25">
      <c r="A25" s="30">
        <v>41409</v>
      </c>
      <c r="B25" s="22" t="s">
        <v>10</v>
      </c>
      <c r="C25" s="23">
        <v>5</v>
      </c>
      <c r="D25" s="23">
        <v>20</v>
      </c>
      <c r="E25" s="23">
        <v>2</v>
      </c>
      <c r="F25" s="24">
        <f t="shared" si="0"/>
        <v>40</v>
      </c>
      <c r="G25" s="22" t="s">
        <v>0</v>
      </c>
      <c r="H25" s="22"/>
      <c r="I25" s="22" t="s">
        <v>57</v>
      </c>
    </row>
    <row r="26" spans="1:9" x14ac:dyDescent="0.25">
      <c r="A26" s="30">
        <v>41419</v>
      </c>
      <c r="B26" s="22" t="s">
        <v>31</v>
      </c>
      <c r="C26" s="23">
        <v>5</v>
      </c>
      <c r="D26" s="23">
        <v>1</v>
      </c>
      <c r="E26" s="23">
        <v>1</v>
      </c>
      <c r="F26" s="24">
        <f t="shared" si="0"/>
        <v>1</v>
      </c>
      <c r="G26" s="22"/>
      <c r="H26" s="22" t="s">
        <v>0</v>
      </c>
      <c r="I26" s="22" t="s">
        <v>93</v>
      </c>
    </row>
    <row r="27" spans="1:9" x14ac:dyDescent="0.25">
      <c r="A27" s="30">
        <v>41448</v>
      </c>
      <c r="B27" s="22" t="s">
        <v>36</v>
      </c>
      <c r="C27" s="23">
        <v>3</v>
      </c>
      <c r="D27" s="23">
        <v>213</v>
      </c>
      <c r="E27" s="23">
        <v>0.5</v>
      </c>
      <c r="F27" s="24">
        <f t="shared" si="0"/>
        <v>106.5</v>
      </c>
      <c r="G27" s="22" t="s">
        <v>0</v>
      </c>
      <c r="H27" s="22"/>
      <c r="I27" s="22" t="s">
        <v>94</v>
      </c>
    </row>
    <row r="28" spans="1:9" x14ac:dyDescent="0.25">
      <c r="A28" s="2">
        <v>41451</v>
      </c>
      <c r="B28" s="22" t="s">
        <v>16</v>
      </c>
      <c r="C28" s="23">
        <v>5</v>
      </c>
      <c r="D28" s="23">
        <v>1</v>
      </c>
      <c r="E28" s="23">
        <v>3</v>
      </c>
      <c r="F28" s="24">
        <f t="shared" si="0"/>
        <v>3</v>
      </c>
      <c r="G28" s="3"/>
      <c r="H28" s="22" t="s">
        <v>0</v>
      </c>
      <c r="I28" s="3" t="s">
        <v>22</v>
      </c>
    </row>
    <row r="29" spans="1:9" x14ac:dyDescent="0.25">
      <c r="A29" s="30">
        <v>41462</v>
      </c>
      <c r="B29" s="22" t="s">
        <v>16</v>
      </c>
      <c r="C29" s="23">
        <v>5</v>
      </c>
      <c r="D29" s="23">
        <v>1</v>
      </c>
      <c r="E29" s="23">
        <v>1</v>
      </c>
      <c r="F29" s="24">
        <f t="shared" si="0"/>
        <v>1</v>
      </c>
      <c r="G29" s="22"/>
      <c r="H29" s="22" t="s">
        <v>0</v>
      </c>
      <c r="I29" s="22" t="s">
        <v>53</v>
      </c>
    </row>
    <row r="30" spans="1:9" x14ac:dyDescent="0.25">
      <c r="A30" s="30">
        <v>41469</v>
      </c>
      <c r="B30" s="22" t="s">
        <v>30</v>
      </c>
      <c r="C30" s="23">
        <v>5</v>
      </c>
      <c r="D30" s="23">
        <v>10</v>
      </c>
      <c r="E30" s="23">
        <v>3.5</v>
      </c>
      <c r="F30" s="24">
        <f t="shared" si="0"/>
        <v>35</v>
      </c>
      <c r="G30" s="22" t="s">
        <v>0</v>
      </c>
      <c r="H30" s="22"/>
      <c r="I30" s="22" t="s">
        <v>19</v>
      </c>
    </row>
    <row r="31" spans="1:9" x14ac:dyDescent="0.25">
      <c r="A31" s="30">
        <v>41472</v>
      </c>
      <c r="B31" s="22" t="s">
        <v>26</v>
      </c>
      <c r="C31" s="23">
        <v>5</v>
      </c>
      <c r="D31" s="23">
        <v>10</v>
      </c>
      <c r="E31" s="24">
        <v>2</v>
      </c>
      <c r="F31" s="24">
        <f t="shared" si="0"/>
        <v>20</v>
      </c>
      <c r="G31" s="22" t="s">
        <v>0</v>
      </c>
      <c r="H31" s="22"/>
      <c r="I31" s="22" t="s">
        <v>19</v>
      </c>
    </row>
    <row r="32" spans="1:9" x14ac:dyDescent="0.25">
      <c r="A32" s="30">
        <v>41476</v>
      </c>
      <c r="B32" s="22" t="s">
        <v>36</v>
      </c>
      <c r="C32" s="23">
        <v>0</v>
      </c>
      <c r="D32" s="23">
        <v>10</v>
      </c>
      <c r="E32" s="23">
        <v>2</v>
      </c>
      <c r="F32" s="24">
        <f t="shared" si="0"/>
        <v>20</v>
      </c>
      <c r="G32" s="22" t="s">
        <v>0</v>
      </c>
      <c r="H32" s="22"/>
      <c r="I32" s="22" t="s">
        <v>95</v>
      </c>
    </row>
    <row r="33" spans="1:9" x14ac:dyDescent="0.25">
      <c r="A33" s="30">
        <v>41478</v>
      </c>
      <c r="B33" s="22" t="s">
        <v>30</v>
      </c>
      <c r="C33" s="23">
        <v>3</v>
      </c>
      <c r="D33" s="23">
        <v>1</v>
      </c>
      <c r="E33" s="23">
        <v>1.5</v>
      </c>
      <c r="F33" s="24">
        <f t="shared" si="0"/>
        <v>1.5</v>
      </c>
      <c r="G33" s="22"/>
      <c r="H33" s="22" t="s">
        <v>0</v>
      </c>
      <c r="I33" s="22" t="s">
        <v>90</v>
      </c>
    </row>
    <row r="34" spans="1:9" x14ac:dyDescent="0.25">
      <c r="A34" s="30">
        <v>41491</v>
      </c>
      <c r="B34" s="22" t="s">
        <v>42</v>
      </c>
      <c r="C34" s="23">
        <v>5</v>
      </c>
      <c r="D34" s="23">
        <v>1</v>
      </c>
      <c r="E34" s="24">
        <v>2</v>
      </c>
      <c r="F34" s="24">
        <f t="shared" ref="F34:F65" si="1">MMULT(D34,E34)</f>
        <v>2</v>
      </c>
      <c r="G34" s="22"/>
      <c r="H34" s="22" t="s">
        <v>0</v>
      </c>
      <c r="I34" s="22" t="s">
        <v>7</v>
      </c>
    </row>
    <row r="35" spans="1:9" x14ac:dyDescent="0.25">
      <c r="A35" s="30">
        <v>41494</v>
      </c>
      <c r="B35" s="22" t="s">
        <v>30</v>
      </c>
      <c r="C35" s="23">
        <v>9</v>
      </c>
      <c r="D35" s="23">
        <v>2</v>
      </c>
      <c r="E35" s="24">
        <v>1</v>
      </c>
      <c r="F35" s="24">
        <f t="shared" si="1"/>
        <v>2</v>
      </c>
      <c r="G35" s="22" t="s">
        <v>0</v>
      </c>
      <c r="H35" s="22"/>
      <c r="I35" s="22" t="s">
        <v>62</v>
      </c>
    </row>
    <row r="36" spans="1:9" x14ac:dyDescent="0.25">
      <c r="A36" s="30">
        <v>41498</v>
      </c>
      <c r="B36" s="22" t="s">
        <v>30</v>
      </c>
      <c r="C36" s="23">
        <v>9</v>
      </c>
      <c r="D36" s="23">
        <v>1</v>
      </c>
      <c r="E36" s="24">
        <v>0.5</v>
      </c>
      <c r="F36" s="24">
        <f t="shared" si="1"/>
        <v>0.5</v>
      </c>
      <c r="G36" s="22" t="s">
        <v>0</v>
      </c>
      <c r="H36" s="22"/>
      <c r="I36" s="22" t="s">
        <v>62</v>
      </c>
    </row>
    <row r="37" spans="1:9" x14ac:dyDescent="0.25">
      <c r="A37" s="30">
        <v>41520</v>
      </c>
      <c r="B37" s="22" t="s">
        <v>24</v>
      </c>
      <c r="C37" s="23">
        <v>4</v>
      </c>
      <c r="D37" s="23">
        <v>1</v>
      </c>
      <c r="E37" s="23">
        <v>3</v>
      </c>
      <c r="F37" s="24">
        <f t="shared" si="1"/>
        <v>3</v>
      </c>
      <c r="G37" s="22" t="s">
        <v>0</v>
      </c>
      <c r="H37" s="22"/>
      <c r="I37" s="22" t="s">
        <v>86</v>
      </c>
    </row>
    <row r="38" spans="1:9" x14ac:dyDescent="0.25">
      <c r="A38" s="30">
        <v>41526</v>
      </c>
      <c r="B38" s="22" t="s">
        <v>36</v>
      </c>
      <c r="C38" s="23">
        <v>9</v>
      </c>
      <c r="D38" s="23">
        <v>3</v>
      </c>
      <c r="E38" s="23">
        <v>2.5</v>
      </c>
      <c r="F38" s="24">
        <f t="shared" si="1"/>
        <v>7.5</v>
      </c>
      <c r="G38" s="22"/>
      <c r="H38" s="22" t="s">
        <v>0</v>
      </c>
      <c r="I38" s="22" t="s">
        <v>52</v>
      </c>
    </row>
    <row r="39" spans="1:9" x14ac:dyDescent="0.25">
      <c r="A39" s="30">
        <v>41541</v>
      </c>
      <c r="B39" s="22" t="s">
        <v>26</v>
      </c>
      <c r="C39" s="23">
        <v>9</v>
      </c>
      <c r="D39" s="23">
        <v>12</v>
      </c>
      <c r="E39" s="24">
        <v>1.25</v>
      </c>
      <c r="F39" s="24">
        <f t="shared" si="1"/>
        <v>15</v>
      </c>
      <c r="G39" s="22"/>
      <c r="H39" s="22" t="s">
        <v>0</v>
      </c>
      <c r="I39" s="22" t="s">
        <v>88</v>
      </c>
    </row>
    <row r="40" spans="1:9" x14ac:dyDescent="0.25">
      <c r="A40" s="30">
        <v>41564</v>
      </c>
      <c r="B40" s="22" t="s">
        <v>16</v>
      </c>
      <c r="C40" s="23">
        <v>9</v>
      </c>
      <c r="D40" s="23">
        <v>1</v>
      </c>
      <c r="E40" s="23">
        <v>1.5</v>
      </c>
      <c r="F40" s="24">
        <f t="shared" si="1"/>
        <v>1.5</v>
      </c>
      <c r="G40" s="22"/>
      <c r="H40" s="22" t="s">
        <v>0</v>
      </c>
      <c r="I40" s="22" t="s">
        <v>84</v>
      </c>
    </row>
    <row r="41" spans="1:9" x14ac:dyDescent="0.25">
      <c r="A41" s="30">
        <v>41569</v>
      </c>
      <c r="B41" s="22" t="s">
        <v>24</v>
      </c>
      <c r="C41" s="23">
        <v>9</v>
      </c>
      <c r="D41" s="23">
        <v>1</v>
      </c>
      <c r="E41" s="23">
        <v>1.5</v>
      </c>
      <c r="F41" s="24">
        <f t="shared" si="1"/>
        <v>1.5</v>
      </c>
      <c r="G41" s="22" t="s">
        <v>0</v>
      </c>
      <c r="H41" s="22"/>
      <c r="I41" s="22" t="s">
        <v>62</v>
      </c>
    </row>
    <row r="42" spans="1:9" x14ac:dyDescent="0.25">
      <c r="A42" s="30">
        <v>41579</v>
      </c>
      <c r="B42" s="22" t="s">
        <v>16</v>
      </c>
      <c r="C42" s="23">
        <v>9</v>
      </c>
      <c r="D42" s="23">
        <v>1</v>
      </c>
      <c r="E42" s="23">
        <v>8</v>
      </c>
      <c r="F42" s="24">
        <f t="shared" si="1"/>
        <v>8</v>
      </c>
      <c r="G42" s="22" t="s">
        <v>0</v>
      </c>
      <c r="H42" s="22"/>
      <c r="I42" s="22" t="s">
        <v>85</v>
      </c>
    </row>
    <row r="43" spans="1:9" x14ac:dyDescent="0.25">
      <c r="A43" s="30">
        <v>41579</v>
      </c>
      <c r="B43" s="22" t="s">
        <v>40</v>
      </c>
      <c r="C43" s="23">
        <v>6</v>
      </c>
      <c r="D43" s="23">
        <v>40</v>
      </c>
      <c r="E43" s="23">
        <v>1</v>
      </c>
      <c r="F43" s="24">
        <f t="shared" si="1"/>
        <v>40</v>
      </c>
      <c r="G43" s="22" t="s">
        <v>0</v>
      </c>
      <c r="H43" s="22"/>
      <c r="I43" s="22" t="s">
        <v>98</v>
      </c>
    </row>
    <row r="44" spans="1:9" x14ac:dyDescent="0.25">
      <c r="A44" s="30">
        <v>41580</v>
      </c>
      <c r="B44" s="22" t="s">
        <v>10</v>
      </c>
      <c r="C44" s="23">
        <v>5</v>
      </c>
      <c r="D44" s="23">
        <v>80</v>
      </c>
      <c r="E44" s="24">
        <v>3.5</v>
      </c>
      <c r="F44" s="24">
        <f t="shared" si="1"/>
        <v>280</v>
      </c>
      <c r="G44" s="22" t="s">
        <v>0</v>
      </c>
      <c r="H44" s="22"/>
      <c r="I44" s="22" t="s">
        <v>82</v>
      </c>
    </row>
    <row r="45" spans="1:9" x14ac:dyDescent="0.25">
      <c r="A45" s="30">
        <v>41581</v>
      </c>
      <c r="B45" s="22" t="s">
        <v>31</v>
      </c>
      <c r="C45" s="23">
        <v>5</v>
      </c>
      <c r="D45" s="23">
        <v>1</v>
      </c>
      <c r="E45" s="23">
        <v>0.5</v>
      </c>
      <c r="F45" s="24">
        <f t="shared" si="1"/>
        <v>0.5</v>
      </c>
      <c r="G45" s="22"/>
      <c r="H45" s="22" t="s">
        <v>0</v>
      </c>
      <c r="I45" s="22" t="s">
        <v>93</v>
      </c>
    </row>
    <row r="46" spans="1:9" x14ac:dyDescent="0.25">
      <c r="A46" s="30">
        <v>41581</v>
      </c>
      <c r="B46" s="22" t="s">
        <v>44</v>
      </c>
      <c r="C46" s="23">
        <v>5</v>
      </c>
      <c r="D46" s="23">
        <v>1</v>
      </c>
      <c r="E46" s="23">
        <v>0.5</v>
      </c>
      <c r="F46" s="24">
        <f t="shared" si="1"/>
        <v>0.5</v>
      </c>
      <c r="G46" s="22"/>
      <c r="H46" s="22" t="s">
        <v>0</v>
      </c>
      <c r="I46" s="22" t="s">
        <v>101</v>
      </c>
    </row>
    <row r="47" spans="1:9" x14ac:dyDescent="0.25">
      <c r="A47" s="30">
        <v>41585</v>
      </c>
      <c r="B47" s="22" t="s">
        <v>26</v>
      </c>
      <c r="C47" s="23">
        <v>5</v>
      </c>
      <c r="D47" s="23">
        <v>1</v>
      </c>
      <c r="E47" s="24">
        <v>0.5</v>
      </c>
      <c r="F47" s="24">
        <f t="shared" si="1"/>
        <v>0.5</v>
      </c>
      <c r="G47" s="22"/>
      <c r="H47" s="22" t="s">
        <v>0</v>
      </c>
      <c r="I47" s="22" t="s">
        <v>53</v>
      </c>
    </row>
    <row r="48" spans="1:9" x14ac:dyDescent="0.25">
      <c r="A48" s="30">
        <v>41585</v>
      </c>
      <c r="B48" s="22" t="s">
        <v>6</v>
      </c>
      <c r="C48" s="23">
        <v>3</v>
      </c>
      <c r="D48" s="23">
        <v>1</v>
      </c>
      <c r="E48" s="23">
        <v>0.5</v>
      </c>
      <c r="F48" s="24">
        <f t="shared" si="1"/>
        <v>0.5</v>
      </c>
      <c r="G48" s="22"/>
      <c r="H48" s="22" t="s">
        <v>0</v>
      </c>
      <c r="I48" s="22" t="s">
        <v>80</v>
      </c>
    </row>
    <row r="49" spans="1:9" x14ac:dyDescent="0.25">
      <c r="A49" s="30">
        <v>41592</v>
      </c>
      <c r="B49" s="22" t="s">
        <v>40</v>
      </c>
      <c r="C49" s="23">
        <v>5</v>
      </c>
      <c r="D49" s="23">
        <v>10</v>
      </c>
      <c r="E49" s="24">
        <v>2</v>
      </c>
      <c r="F49" s="24">
        <f t="shared" si="1"/>
        <v>20</v>
      </c>
      <c r="G49" s="22" t="s">
        <v>0</v>
      </c>
      <c r="H49" s="22"/>
      <c r="I49" s="22" t="s">
        <v>19</v>
      </c>
    </row>
    <row r="50" spans="1:9" x14ac:dyDescent="0.25">
      <c r="A50" s="30">
        <v>41609</v>
      </c>
      <c r="B50" s="22" t="s">
        <v>40</v>
      </c>
      <c r="C50" s="23">
        <v>5</v>
      </c>
      <c r="D50" s="23">
        <v>40</v>
      </c>
      <c r="E50" s="24">
        <v>1.5</v>
      </c>
      <c r="F50" s="24">
        <f t="shared" si="1"/>
        <v>60</v>
      </c>
      <c r="G50" s="22"/>
      <c r="H50" s="22"/>
      <c r="I50" s="22" t="s">
        <v>97</v>
      </c>
    </row>
    <row r="51" spans="1:9" x14ac:dyDescent="0.25">
      <c r="A51" s="30">
        <v>41617</v>
      </c>
      <c r="B51" s="22" t="s">
        <v>26</v>
      </c>
      <c r="C51" s="23">
        <v>5</v>
      </c>
      <c r="D51" s="23">
        <v>14</v>
      </c>
      <c r="E51" s="24">
        <v>0.75</v>
      </c>
      <c r="F51" s="24">
        <f t="shared" si="1"/>
        <v>10.5</v>
      </c>
      <c r="G51" s="22" t="s">
        <v>0</v>
      </c>
      <c r="H51" s="22"/>
      <c r="I51" s="22" t="s">
        <v>89</v>
      </c>
    </row>
    <row r="52" spans="1:9" x14ac:dyDescent="0.25">
      <c r="A52" s="34"/>
      <c r="C52" s="27"/>
      <c r="D52" s="27"/>
      <c r="E52" s="27"/>
      <c r="F52" s="28"/>
    </row>
    <row r="53" spans="1:9" x14ac:dyDescent="0.25">
      <c r="A53" s="34"/>
      <c r="C53" s="27"/>
      <c r="D53" s="27"/>
      <c r="E53" s="27"/>
      <c r="F53" s="28"/>
    </row>
    <row r="55" spans="1:9" x14ac:dyDescent="0.25">
      <c r="D55" s="25"/>
      <c r="F55" s="25"/>
    </row>
  </sheetData>
  <sortState ref="A3:P52">
    <sortCondition ref="A3:A52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zoomScaleNormal="100" workbookViewId="0">
      <pane ySplit="1" topLeftCell="A5" activePane="bottomLeft" state="frozen"/>
      <selection activeCell="G1" sqref="G1:H1048576"/>
      <selection pane="bottomLeft" activeCell="H9" sqref="H9"/>
    </sheetView>
  </sheetViews>
  <sheetFormatPr defaultRowHeight="12.5" x14ac:dyDescent="0.25"/>
  <cols>
    <col min="1" max="1" width="12.36328125" style="20" customWidth="1"/>
    <col min="2" max="4" width="9.54296875" style="20" customWidth="1"/>
    <col min="5" max="5" width="11.36328125" style="20" customWidth="1"/>
    <col min="6" max="6" width="19.81640625" style="20" customWidth="1"/>
    <col min="7" max="7" width="9" style="20" customWidth="1"/>
    <col min="8" max="8" width="10.7265625" style="20" customWidth="1"/>
    <col min="9" max="9" width="16.26953125" style="20" bestFit="1" customWidth="1"/>
    <col min="10" max="16384" width="8.7265625" style="20"/>
  </cols>
  <sheetData>
    <row r="1" spans="1:9" ht="39.5" thickBot="1" x14ac:dyDescent="0.3">
      <c r="A1" s="1" t="s">
        <v>186</v>
      </c>
      <c r="B1" s="1" t="s">
        <v>110</v>
      </c>
      <c r="C1" s="1" t="s">
        <v>125</v>
      </c>
      <c r="D1" s="1" t="s">
        <v>45</v>
      </c>
      <c r="E1" s="1" t="s">
        <v>124</v>
      </c>
      <c r="F1" s="1" t="s">
        <v>111</v>
      </c>
      <c r="G1" s="1" t="s">
        <v>127</v>
      </c>
      <c r="H1" s="1" t="s">
        <v>128</v>
      </c>
      <c r="I1" s="1" t="s">
        <v>129</v>
      </c>
    </row>
    <row r="2" spans="1:9" x14ac:dyDescent="0.25">
      <c r="A2" s="21">
        <v>41644</v>
      </c>
      <c r="B2" s="22" t="s">
        <v>10</v>
      </c>
      <c r="C2" s="23">
        <v>5</v>
      </c>
      <c r="D2" s="23">
        <v>3</v>
      </c>
      <c r="E2" s="23">
        <v>0.5</v>
      </c>
      <c r="F2" s="24">
        <f t="shared" ref="F2:F27" si="0">MMULT(D2,E2)</f>
        <v>1.5</v>
      </c>
      <c r="G2" s="22"/>
      <c r="H2" s="22" t="s">
        <v>0</v>
      </c>
      <c r="I2" s="22" t="s">
        <v>7</v>
      </c>
    </row>
    <row r="3" spans="1:9" x14ac:dyDescent="0.25">
      <c r="A3" s="21">
        <v>41658</v>
      </c>
      <c r="B3" s="22" t="s">
        <v>26</v>
      </c>
      <c r="C3" s="23">
        <v>5</v>
      </c>
      <c r="D3" s="23">
        <v>12</v>
      </c>
      <c r="E3" s="23">
        <v>1.25</v>
      </c>
      <c r="F3" s="24">
        <f t="shared" si="0"/>
        <v>15</v>
      </c>
      <c r="G3" s="22" t="s">
        <v>0</v>
      </c>
      <c r="H3" s="22"/>
      <c r="I3" s="22" t="s">
        <v>57</v>
      </c>
    </row>
    <row r="4" spans="1:9" x14ac:dyDescent="0.25">
      <c r="A4" s="21">
        <v>41663</v>
      </c>
      <c r="B4" s="22" t="s">
        <v>40</v>
      </c>
      <c r="C4" s="23">
        <v>6</v>
      </c>
      <c r="D4" s="23">
        <v>285</v>
      </c>
      <c r="E4" s="23">
        <v>2.5</v>
      </c>
      <c r="F4" s="24">
        <f t="shared" si="0"/>
        <v>712.5</v>
      </c>
      <c r="G4" s="22" t="s">
        <v>0</v>
      </c>
      <c r="H4" s="22"/>
      <c r="I4" s="22" t="s">
        <v>23</v>
      </c>
    </row>
    <row r="5" spans="1:9" x14ac:dyDescent="0.25">
      <c r="A5" s="21">
        <v>41664</v>
      </c>
      <c r="B5" s="22" t="s">
        <v>24</v>
      </c>
      <c r="C5" s="23">
        <v>5</v>
      </c>
      <c r="D5" s="23">
        <v>1</v>
      </c>
      <c r="E5" s="23">
        <v>1</v>
      </c>
      <c r="F5" s="24">
        <f t="shared" si="0"/>
        <v>1</v>
      </c>
      <c r="G5" s="22"/>
      <c r="H5" s="22" t="s">
        <v>0</v>
      </c>
      <c r="I5" s="22" t="s">
        <v>53</v>
      </c>
    </row>
    <row r="6" spans="1:9" x14ac:dyDescent="0.25">
      <c r="A6" s="21">
        <v>41673</v>
      </c>
      <c r="B6" s="22" t="s">
        <v>31</v>
      </c>
      <c r="C6" s="23">
        <v>5</v>
      </c>
      <c r="D6" s="23">
        <v>1</v>
      </c>
      <c r="E6" s="23">
        <v>1.5</v>
      </c>
      <c r="F6" s="24">
        <f t="shared" si="0"/>
        <v>1.5</v>
      </c>
      <c r="G6" s="22"/>
      <c r="H6" s="22" t="s">
        <v>0</v>
      </c>
      <c r="I6" s="22" t="s">
        <v>53</v>
      </c>
    </row>
    <row r="7" spans="1:9" x14ac:dyDescent="0.25">
      <c r="A7" s="21">
        <v>41673</v>
      </c>
      <c r="B7" s="22" t="s">
        <v>42</v>
      </c>
      <c r="C7" s="23">
        <v>5</v>
      </c>
      <c r="D7" s="23">
        <v>10</v>
      </c>
      <c r="E7" s="23">
        <v>1</v>
      </c>
      <c r="F7" s="24">
        <f t="shared" si="0"/>
        <v>10</v>
      </c>
      <c r="G7" s="22"/>
      <c r="H7" s="22" t="s">
        <v>0</v>
      </c>
      <c r="I7" s="22" t="s">
        <v>109</v>
      </c>
    </row>
    <row r="8" spans="1:9" x14ac:dyDescent="0.25">
      <c r="A8" s="21">
        <v>41684</v>
      </c>
      <c r="B8" s="22" t="s">
        <v>77</v>
      </c>
      <c r="C8" s="23">
        <v>0</v>
      </c>
      <c r="D8" s="23">
        <v>2</v>
      </c>
      <c r="E8" s="24">
        <v>0.5</v>
      </c>
      <c r="F8" s="24">
        <f t="shared" si="0"/>
        <v>1</v>
      </c>
      <c r="G8" s="22"/>
      <c r="H8" s="22" t="s">
        <v>0</v>
      </c>
      <c r="I8" s="22" t="s">
        <v>14</v>
      </c>
    </row>
    <row r="9" spans="1:9" x14ac:dyDescent="0.25">
      <c r="A9" s="21">
        <v>41696</v>
      </c>
      <c r="B9" s="22" t="s">
        <v>6</v>
      </c>
      <c r="C9" s="23">
        <v>5</v>
      </c>
      <c r="D9" s="23">
        <v>1</v>
      </c>
      <c r="E9" s="24">
        <v>0.5</v>
      </c>
      <c r="F9" s="24">
        <f t="shared" si="0"/>
        <v>0.5</v>
      </c>
      <c r="G9" s="22"/>
      <c r="H9" s="22" t="s">
        <v>0</v>
      </c>
      <c r="I9" s="22" t="s">
        <v>53</v>
      </c>
    </row>
    <row r="10" spans="1:9" x14ac:dyDescent="0.25">
      <c r="A10" s="21">
        <v>41710</v>
      </c>
      <c r="B10" s="22" t="s">
        <v>26</v>
      </c>
      <c r="C10" s="23">
        <v>6</v>
      </c>
      <c r="D10" s="23">
        <v>10</v>
      </c>
      <c r="E10" s="23">
        <v>0.5</v>
      </c>
      <c r="F10" s="24">
        <f t="shared" si="0"/>
        <v>5</v>
      </c>
      <c r="G10" s="22" t="s">
        <v>0</v>
      </c>
      <c r="H10" s="22"/>
      <c r="I10" s="22" t="s">
        <v>18</v>
      </c>
    </row>
    <row r="11" spans="1:9" x14ac:dyDescent="0.25">
      <c r="A11" s="21">
        <v>41734</v>
      </c>
      <c r="B11" s="22" t="s">
        <v>26</v>
      </c>
      <c r="C11" s="23">
        <v>5</v>
      </c>
      <c r="D11" s="23">
        <v>2</v>
      </c>
      <c r="E11" s="23">
        <v>1</v>
      </c>
      <c r="F11" s="24">
        <f t="shared" si="0"/>
        <v>2</v>
      </c>
      <c r="G11" s="22" t="s">
        <v>0</v>
      </c>
      <c r="H11" s="22"/>
      <c r="I11" s="22" t="s">
        <v>57</v>
      </c>
    </row>
    <row r="12" spans="1:9" x14ac:dyDescent="0.25">
      <c r="A12" s="21">
        <v>41774</v>
      </c>
      <c r="B12" s="22" t="s">
        <v>26</v>
      </c>
      <c r="C12" s="23">
        <v>5</v>
      </c>
      <c r="D12" s="23">
        <v>724</v>
      </c>
      <c r="E12" s="23">
        <v>3.5</v>
      </c>
      <c r="F12" s="24">
        <f t="shared" si="0"/>
        <v>2534</v>
      </c>
      <c r="G12" s="22" t="s">
        <v>0</v>
      </c>
      <c r="H12" s="22"/>
      <c r="I12" s="22" t="s">
        <v>106</v>
      </c>
    </row>
    <row r="13" spans="1:9" x14ac:dyDescent="0.25">
      <c r="A13" s="21">
        <v>41774</v>
      </c>
      <c r="B13" s="22" t="s">
        <v>30</v>
      </c>
      <c r="C13" s="23">
        <v>5</v>
      </c>
      <c r="D13" s="23">
        <v>824</v>
      </c>
      <c r="E13" s="23">
        <v>3.5</v>
      </c>
      <c r="F13" s="24">
        <f t="shared" si="0"/>
        <v>2884</v>
      </c>
      <c r="G13" s="22" t="s">
        <v>0</v>
      </c>
      <c r="H13" s="22"/>
      <c r="I13" s="22" t="s">
        <v>106</v>
      </c>
    </row>
    <row r="14" spans="1:9" x14ac:dyDescent="0.25">
      <c r="A14" s="21">
        <v>41775</v>
      </c>
      <c r="B14" s="22" t="s">
        <v>36</v>
      </c>
      <c r="C14" s="23">
        <v>5</v>
      </c>
      <c r="D14" s="23">
        <v>213</v>
      </c>
      <c r="E14" s="23">
        <v>2.5</v>
      </c>
      <c r="F14" s="24">
        <f t="shared" si="0"/>
        <v>532.5</v>
      </c>
      <c r="G14" s="22" t="s">
        <v>0</v>
      </c>
      <c r="H14" s="22"/>
      <c r="I14" s="22" t="s">
        <v>33</v>
      </c>
    </row>
    <row r="15" spans="1:9" x14ac:dyDescent="0.25">
      <c r="A15" s="21">
        <v>41778</v>
      </c>
      <c r="B15" s="22" t="s">
        <v>24</v>
      </c>
      <c r="C15" s="23">
        <v>9</v>
      </c>
      <c r="D15" s="23">
        <v>10</v>
      </c>
      <c r="E15" s="23">
        <v>2</v>
      </c>
      <c r="F15" s="24">
        <f t="shared" si="0"/>
        <v>20</v>
      </c>
      <c r="G15" s="22" t="s">
        <v>0</v>
      </c>
      <c r="H15" s="22"/>
      <c r="I15" s="22" t="s">
        <v>62</v>
      </c>
    </row>
    <row r="16" spans="1:9" x14ac:dyDescent="0.25">
      <c r="A16" s="21">
        <v>41793</v>
      </c>
      <c r="B16" s="22" t="s">
        <v>24</v>
      </c>
      <c r="C16" s="23">
        <v>3</v>
      </c>
      <c r="D16" s="23">
        <v>10</v>
      </c>
      <c r="E16" s="23">
        <v>0.75</v>
      </c>
      <c r="F16" s="24">
        <f t="shared" si="0"/>
        <v>7.5</v>
      </c>
      <c r="G16" s="22" t="s">
        <v>0</v>
      </c>
      <c r="H16" s="22"/>
      <c r="I16" s="22" t="s">
        <v>105</v>
      </c>
    </row>
    <row r="17" spans="1:9" x14ac:dyDescent="0.25">
      <c r="A17" s="21">
        <v>41813</v>
      </c>
      <c r="B17" s="22" t="s">
        <v>16</v>
      </c>
      <c r="C17" s="23">
        <v>0</v>
      </c>
      <c r="D17" s="23">
        <v>1034</v>
      </c>
      <c r="E17" s="23">
        <v>2.5</v>
      </c>
      <c r="F17" s="24">
        <f t="shared" si="0"/>
        <v>2585</v>
      </c>
      <c r="G17" s="22" t="s">
        <v>0</v>
      </c>
      <c r="H17" s="22"/>
      <c r="I17" s="3" t="s">
        <v>27</v>
      </c>
    </row>
    <row r="18" spans="1:9" x14ac:dyDescent="0.25">
      <c r="A18" s="21">
        <v>41872</v>
      </c>
      <c r="B18" s="22" t="s">
        <v>24</v>
      </c>
      <c r="C18" s="23">
        <v>9</v>
      </c>
      <c r="D18" s="23">
        <v>10</v>
      </c>
      <c r="E18" s="23">
        <v>0.5</v>
      </c>
      <c r="F18" s="24">
        <f t="shared" si="0"/>
        <v>5</v>
      </c>
      <c r="G18" s="22" t="s">
        <v>0</v>
      </c>
      <c r="H18" s="22"/>
      <c r="I18" s="22" t="s">
        <v>62</v>
      </c>
    </row>
    <row r="19" spans="1:9" x14ac:dyDescent="0.25">
      <c r="A19" s="21">
        <v>41903</v>
      </c>
      <c r="B19" s="22" t="s">
        <v>36</v>
      </c>
      <c r="C19" s="23">
        <v>6</v>
      </c>
      <c r="D19" s="23">
        <v>213</v>
      </c>
      <c r="E19" s="23">
        <v>4.5</v>
      </c>
      <c r="F19" s="24">
        <f t="shared" si="0"/>
        <v>958.5</v>
      </c>
      <c r="G19" s="22" t="s">
        <v>0</v>
      </c>
      <c r="H19" s="22"/>
      <c r="I19" s="22" t="s">
        <v>18</v>
      </c>
    </row>
    <row r="20" spans="1:9" x14ac:dyDescent="0.25">
      <c r="A20" s="21">
        <v>41927</v>
      </c>
      <c r="B20" s="22" t="s">
        <v>24</v>
      </c>
      <c r="C20" s="23">
        <v>9</v>
      </c>
      <c r="D20" s="23">
        <v>10</v>
      </c>
      <c r="E20" s="23">
        <v>1</v>
      </c>
      <c r="F20" s="24">
        <f t="shared" si="0"/>
        <v>10</v>
      </c>
      <c r="G20" s="22" t="s">
        <v>0</v>
      </c>
      <c r="H20" s="22"/>
      <c r="I20" s="22" t="s">
        <v>62</v>
      </c>
    </row>
    <row r="21" spans="1:9" x14ac:dyDescent="0.25">
      <c r="A21" s="21">
        <v>41959</v>
      </c>
      <c r="B21" s="22" t="s">
        <v>104</v>
      </c>
      <c r="C21" s="23">
        <v>9</v>
      </c>
      <c r="D21" s="23">
        <v>1</v>
      </c>
      <c r="E21" s="24">
        <v>10</v>
      </c>
      <c r="F21" s="24">
        <f t="shared" si="0"/>
        <v>10</v>
      </c>
      <c r="G21" s="22"/>
      <c r="H21" s="4" t="s">
        <v>0</v>
      </c>
      <c r="I21" s="22"/>
    </row>
    <row r="22" spans="1:9" x14ac:dyDescent="0.25">
      <c r="A22" s="21">
        <v>41961</v>
      </c>
      <c r="B22" s="22" t="s">
        <v>6</v>
      </c>
      <c r="C22" s="23">
        <v>5</v>
      </c>
      <c r="D22" s="23">
        <v>1</v>
      </c>
      <c r="E22" s="23">
        <v>0.75</v>
      </c>
      <c r="F22" s="24">
        <f t="shared" si="0"/>
        <v>0.75</v>
      </c>
      <c r="G22" s="3" t="s">
        <v>0</v>
      </c>
      <c r="H22" s="22"/>
      <c r="I22" s="3" t="s">
        <v>103</v>
      </c>
    </row>
    <row r="23" spans="1:9" x14ac:dyDescent="0.25">
      <c r="A23" s="21">
        <v>41968</v>
      </c>
      <c r="B23" s="22" t="s">
        <v>26</v>
      </c>
      <c r="C23" s="23">
        <v>5</v>
      </c>
      <c r="D23" s="23">
        <v>8</v>
      </c>
      <c r="E23" s="23">
        <v>2.5</v>
      </c>
      <c r="F23" s="24">
        <f t="shared" si="0"/>
        <v>20</v>
      </c>
      <c r="G23" s="3" t="s">
        <v>0</v>
      </c>
      <c r="H23" s="22"/>
      <c r="I23" s="22"/>
    </row>
    <row r="24" spans="1:9" x14ac:dyDescent="0.25">
      <c r="A24" s="21">
        <v>41972</v>
      </c>
      <c r="B24" s="22" t="s">
        <v>16</v>
      </c>
      <c r="C24" s="23">
        <v>9</v>
      </c>
      <c r="D24" s="23">
        <v>1</v>
      </c>
      <c r="E24" s="23">
        <v>1</v>
      </c>
      <c r="F24" s="24">
        <f t="shared" si="0"/>
        <v>1</v>
      </c>
      <c r="G24" s="22"/>
      <c r="H24" s="3" t="s">
        <v>0</v>
      </c>
      <c r="I24" s="3" t="s">
        <v>27</v>
      </c>
    </row>
    <row r="25" spans="1:9" x14ac:dyDescent="0.25">
      <c r="A25" s="21">
        <v>41986</v>
      </c>
      <c r="B25" s="22" t="s">
        <v>40</v>
      </c>
      <c r="C25" s="23">
        <v>0</v>
      </c>
      <c r="D25" s="23">
        <v>6</v>
      </c>
      <c r="E25" s="23">
        <v>0.75</v>
      </c>
      <c r="F25" s="24">
        <f t="shared" si="0"/>
        <v>4.5</v>
      </c>
      <c r="G25" s="3" t="s">
        <v>0</v>
      </c>
      <c r="H25" s="22"/>
      <c r="I25" s="3" t="s">
        <v>27</v>
      </c>
    </row>
    <row r="26" spans="1:9" x14ac:dyDescent="0.25">
      <c r="A26" s="21">
        <v>41992</v>
      </c>
      <c r="B26" s="22" t="s">
        <v>30</v>
      </c>
      <c r="C26" s="23">
        <v>0</v>
      </c>
      <c r="D26" s="23">
        <v>1</v>
      </c>
      <c r="E26" s="23">
        <v>1.5</v>
      </c>
      <c r="F26" s="24">
        <f t="shared" si="0"/>
        <v>1.5</v>
      </c>
      <c r="G26" s="22"/>
      <c r="H26" s="3" t="s">
        <v>0</v>
      </c>
      <c r="I26" s="3" t="s">
        <v>107</v>
      </c>
    </row>
    <row r="27" spans="1:9" x14ac:dyDescent="0.25">
      <c r="A27" s="21">
        <v>41999</v>
      </c>
      <c r="B27" s="22" t="s">
        <v>30</v>
      </c>
      <c r="C27" s="23">
        <v>5</v>
      </c>
      <c r="D27" s="23">
        <v>1</v>
      </c>
      <c r="E27" s="23">
        <v>0.5</v>
      </c>
      <c r="F27" s="24">
        <f t="shared" si="0"/>
        <v>0.5</v>
      </c>
      <c r="G27" s="22"/>
      <c r="H27" s="3" t="s">
        <v>0</v>
      </c>
      <c r="I27" s="3" t="s">
        <v>108</v>
      </c>
    </row>
    <row r="29" spans="1:9" x14ac:dyDescent="0.25">
      <c r="D29" s="25"/>
      <c r="F29" s="26"/>
    </row>
  </sheetData>
  <sortState ref="A2:I27">
    <sortCondition ref="A2:A27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"/>
  <sheetViews>
    <sheetView tabSelected="1" zoomScaleNormal="100" workbookViewId="0">
      <pane ySplit="1" topLeftCell="A26" activePane="bottomLeft" state="frozen"/>
      <selection pane="bottomLeft" activeCell="C39" sqref="C39"/>
    </sheetView>
  </sheetViews>
  <sheetFormatPr defaultRowHeight="12.5" x14ac:dyDescent="0.25"/>
  <cols>
    <col min="1" max="1" width="13.36328125" style="19" customWidth="1"/>
    <col min="2" max="3" width="8.7265625" style="19"/>
    <col min="4" max="5" width="12.81640625" style="19" customWidth="1"/>
    <col min="6" max="6" width="21.26953125" style="19" customWidth="1"/>
    <col min="7" max="7" width="10.26953125" style="19" customWidth="1"/>
    <col min="8" max="8" width="43.08984375" style="19" customWidth="1"/>
    <col min="9" max="16384" width="8.7265625" style="19"/>
  </cols>
  <sheetData>
    <row r="1" spans="1:11" ht="26.5" thickBot="1" x14ac:dyDescent="0.3">
      <c r="A1" s="1" t="s">
        <v>186</v>
      </c>
      <c r="B1" s="1" t="s">
        <v>110</v>
      </c>
      <c r="C1" s="1" t="s">
        <v>125</v>
      </c>
      <c r="D1" s="1" t="s">
        <v>45</v>
      </c>
      <c r="E1" s="1" t="s">
        <v>124</v>
      </c>
      <c r="F1" s="1" t="s">
        <v>111</v>
      </c>
      <c r="G1" s="1" t="s">
        <v>126</v>
      </c>
      <c r="H1" s="1" t="s">
        <v>129</v>
      </c>
    </row>
    <row r="2" spans="1:11" x14ac:dyDescent="0.25">
      <c r="A2" s="5">
        <v>42005</v>
      </c>
      <c r="B2" s="6" t="s">
        <v>102</v>
      </c>
      <c r="C2" s="6">
        <v>3</v>
      </c>
      <c r="D2" s="6">
        <v>1</v>
      </c>
      <c r="E2" s="6">
        <v>1</v>
      </c>
      <c r="F2" s="6">
        <f t="shared" ref="F2:F47" si="0">+D2*E2</f>
        <v>1</v>
      </c>
      <c r="G2" s="6" t="s">
        <v>128</v>
      </c>
      <c r="H2" s="8" t="s">
        <v>181</v>
      </c>
      <c r="J2" s="9" t="s">
        <v>169</v>
      </c>
      <c r="K2" s="10" t="s">
        <v>171</v>
      </c>
    </row>
    <row r="3" spans="1:11" x14ac:dyDescent="0.25">
      <c r="A3" s="11">
        <v>42043</v>
      </c>
      <c r="B3" s="6" t="s">
        <v>112</v>
      </c>
      <c r="C3" s="6">
        <v>3</v>
      </c>
      <c r="D3" s="12">
        <v>1</v>
      </c>
      <c r="E3" s="12">
        <v>1</v>
      </c>
      <c r="F3" s="6">
        <f t="shared" si="0"/>
        <v>1</v>
      </c>
      <c r="G3" s="6" t="s">
        <v>128</v>
      </c>
      <c r="H3" s="7" t="s">
        <v>180</v>
      </c>
      <c r="J3" s="9" t="s">
        <v>135</v>
      </c>
      <c r="K3" s="9" t="s">
        <v>170</v>
      </c>
    </row>
    <row r="4" spans="1:11" x14ac:dyDescent="0.25">
      <c r="A4" s="11">
        <v>42051</v>
      </c>
      <c r="B4" s="6" t="s">
        <v>113</v>
      </c>
      <c r="C4" s="6">
        <v>5</v>
      </c>
      <c r="D4" s="12">
        <v>1</v>
      </c>
      <c r="E4" s="12">
        <v>1</v>
      </c>
      <c r="F4" s="6">
        <f t="shared" si="0"/>
        <v>1</v>
      </c>
      <c r="G4" s="6" t="s">
        <v>128</v>
      </c>
      <c r="H4" s="8" t="s">
        <v>174</v>
      </c>
      <c r="J4" s="9" t="s">
        <v>136</v>
      </c>
      <c r="K4" s="9" t="s">
        <v>138</v>
      </c>
    </row>
    <row r="5" spans="1:11" x14ac:dyDescent="0.25">
      <c r="A5" s="11">
        <v>42069</v>
      </c>
      <c r="B5" s="6" t="s">
        <v>114</v>
      </c>
      <c r="C5" s="6">
        <v>5</v>
      </c>
      <c r="D5" s="12">
        <v>507</v>
      </c>
      <c r="E5" s="12">
        <v>0.17</v>
      </c>
      <c r="F5" s="6">
        <f t="shared" si="0"/>
        <v>86.190000000000012</v>
      </c>
      <c r="G5" s="6" t="s">
        <v>127</v>
      </c>
      <c r="H5" s="8" t="s">
        <v>173</v>
      </c>
      <c r="J5" s="9" t="s">
        <v>137</v>
      </c>
      <c r="K5" s="9" t="s">
        <v>139</v>
      </c>
    </row>
    <row r="6" spans="1:11" x14ac:dyDescent="0.25">
      <c r="A6" s="11">
        <v>42094</v>
      </c>
      <c r="B6" s="6" t="s">
        <v>115</v>
      </c>
      <c r="C6" s="6">
        <v>5</v>
      </c>
      <c r="D6" s="12">
        <v>7</v>
      </c>
      <c r="E6" s="12">
        <v>2</v>
      </c>
      <c r="F6" s="6">
        <f t="shared" si="0"/>
        <v>14</v>
      </c>
      <c r="G6" s="6" t="s">
        <v>128</v>
      </c>
      <c r="H6" s="8" t="s">
        <v>177</v>
      </c>
      <c r="J6" s="9" t="s">
        <v>33</v>
      </c>
      <c r="K6" s="9" t="s">
        <v>140</v>
      </c>
    </row>
    <row r="7" spans="1:11" x14ac:dyDescent="0.25">
      <c r="A7" s="11">
        <v>42089</v>
      </c>
      <c r="B7" s="6" t="s">
        <v>116</v>
      </c>
      <c r="C7" s="6">
        <v>5</v>
      </c>
      <c r="D7" s="12">
        <v>1548</v>
      </c>
      <c r="E7" s="12">
        <v>0.75</v>
      </c>
      <c r="F7" s="6">
        <f t="shared" si="0"/>
        <v>1161</v>
      </c>
      <c r="G7" s="6" t="s">
        <v>127</v>
      </c>
      <c r="H7" s="8" t="s">
        <v>176</v>
      </c>
    </row>
    <row r="8" spans="1:11" x14ac:dyDescent="0.25">
      <c r="A8" s="11">
        <v>42081</v>
      </c>
      <c r="B8" s="6" t="s">
        <v>44</v>
      </c>
      <c r="C8" s="6">
        <v>5</v>
      </c>
      <c r="D8" s="12">
        <v>1</v>
      </c>
      <c r="E8" s="12">
        <v>7.25</v>
      </c>
      <c r="F8" s="6">
        <f t="shared" si="0"/>
        <v>7.25</v>
      </c>
      <c r="G8" s="6" t="s">
        <v>128</v>
      </c>
      <c r="H8" s="8" t="s">
        <v>175</v>
      </c>
    </row>
    <row r="9" spans="1:11" x14ac:dyDescent="0.25">
      <c r="A9" s="11">
        <v>42073</v>
      </c>
      <c r="B9" s="6" t="s">
        <v>42</v>
      </c>
      <c r="C9" s="6">
        <v>5</v>
      </c>
      <c r="D9" s="12">
        <v>1</v>
      </c>
      <c r="E9" s="12">
        <v>2.25</v>
      </c>
      <c r="F9" s="6">
        <f t="shared" si="0"/>
        <v>2.25</v>
      </c>
      <c r="G9" s="6" t="s">
        <v>128</v>
      </c>
      <c r="H9" s="8" t="s">
        <v>174</v>
      </c>
    </row>
    <row r="10" spans="1:11" ht="25" x14ac:dyDescent="0.25">
      <c r="A10" s="13">
        <v>42095</v>
      </c>
      <c r="B10" s="6" t="s">
        <v>115</v>
      </c>
      <c r="C10" s="14">
        <v>5</v>
      </c>
      <c r="D10" s="15">
        <v>7</v>
      </c>
      <c r="E10" s="15">
        <v>3.75</v>
      </c>
      <c r="F10" s="14">
        <f t="shared" si="0"/>
        <v>26.25</v>
      </c>
      <c r="G10" s="6" t="s">
        <v>128</v>
      </c>
      <c r="H10" s="8" t="s">
        <v>178</v>
      </c>
    </row>
    <row r="11" spans="1:11" x14ac:dyDescent="0.25">
      <c r="A11" s="13">
        <v>42095</v>
      </c>
      <c r="B11" s="6" t="s">
        <v>115</v>
      </c>
      <c r="C11" s="14">
        <v>5</v>
      </c>
      <c r="D11" s="15">
        <v>7</v>
      </c>
      <c r="E11" s="15">
        <v>0.5</v>
      </c>
      <c r="F11" s="14">
        <f t="shared" si="0"/>
        <v>3.5</v>
      </c>
      <c r="G11" s="6" t="s">
        <v>128</v>
      </c>
      <c r="H11" s="8" t="s">
        <v>179</v>
      </c>
    </row>
    <row r="12" spans="1:11" ht="25" x14ac:dyDescent="0.25">
      <c r="A12" s="11">
        <v>42131</v>
      </c>
      <c r="B12" s="6" t="s">
        <v>113</v>
      </c>
      <c r="C12" s="6">
        <v>5</v>
      </c>
      <c r="D12" s="12">
        <v>1</v>
      </c>
      <c r="E12" s="12">
        <v>1.25</v>
      </c>
      <c r="F12" s="6">
        <f t="shared" si="0"/>
        <v>1.25</v>
      </c>
      <c r="G12" s="6" t="s">
        <v>128</v>
      </c>
      <c r="H12" s="8" t="s">
        <v>172</v>
      </c>
    </row>
    <row r="13" spans="1:11" x14ac:dyDescent="0.25">
      <c r="A13" s="11">
        <v>42132</v>
      </c>
      <c r="B13" s="6" t="s">
        <v>117</v>
      </c>
      <c r="C13" s="6">
        <v>9</v>
      </c>
      <c r="D13" s="12">
        <v>832</v>
      </c>
      <c r="E13" s="12">
        <v>1.5</v>
      </c>
      <c r="F13" s="6">
        <f t="shared" si="0"/>
        <v>1248</v>
      </c>
      <c r="G13" s="6" t="s">
        <v>127</v>
      </c>
      <c r="H13" s="8" t="s">
        <v>168</v>
      </c>
    </row>
    <row r="14" spans="1:11" x14ac:dyDescent="0.25">
      <c r="A14" s="11">
        <v>42138</v>
      </c>
      <c r="B14" s="6" t="s">
        <v>112</v>
      </c>
      <c r="C14" s="6">
        <v>0</v>
      </c>
      <c r="D14" s="12">
        <v>1</v>
      </c>
      <c r="E14" s="12">
        <v>1</v>
      </c>
      <c r="F14" s="6">
        <f t="shared" si="0"/>
        <v>1</v>
      </c>
      <c r="G14" s="6" t="s">
        <v>128</v>
      </c>
      <c r="H14" s="8" t="s">
        <v>167</v>
      </c>
    </row>
    <row r="15" spans="1:11" x14ac:dyDescent="0.25">
      <c r="A15" s="13">
        <v>42143</v>
      </c>
      <c r="B15" s="6" t="s">
        <v>36</v>
      </c>
      <c r="C15" s="14">
        <v>3</v>
      </c>
      <c r="D15" s="15">
        <v>6</v>
      </c>
      <c r="E15" s="15">
        <v>0.75</v>
      </c>
      <c r="F15" s="6">
        <f t="shared" si="0"/>
        <v>4.5</v>
      </c>
      <c r="G15" s="6" t="s">
        <v>127</v>
      </c>
      <c r="H15" s="8" t="s">
        <v>166</v>
      </c>
    </row>
    <row r="16" spans="1:11" x14ac:dyDescent="0.25">
      <c r="A16" s="13">
        <v>42156</v>
      </c>
      <c r="B16" s="6" t="s">
        <v>113</v>
      </c>
      <c r="C16" s="14">
        <v>5</v>
      </c>
      <c r="D16" s="15">
        <v>1</v>
      </c>
      <c r="E16" s="15">
        <v>0.83</v>
      </c>
      <c r="F16" s="14">
        <f t="shared" si="0"/>
        <v>0.83</v>
      </c>
      <c r="G16" s="6" t="s">
        <v>128</v>
      </c>
      <c r="H16" s="8" t="s">
        <v>165</v>
      </c>
    </row>
    <row r="17" spans="1:8" x14ac:dyDescent="0.25">
      <c r="A17" s="13">
        <v>42163</v>
      </c>
      <c r="B17" s="6" t="s">
        <v>118</v>
      </c>
      <c r="C17" s="14">
        <v>3</v>
      </c>
      <c r="D17" s="15">
        <v>1</v>
      </c>
      <c r="E17" s="15">
        <v>1</v>
      </c>
      <c r="F17" s="14">
        <f t="shared" si="0"/>
        <v>1</v>
      </c>
      <c r="G17" s="6" t="s">
        <v>128</v>
      </c>
      <c r="H17" s="8" t="s">
        <v>164</v>
      </c>
    </row>
    <row r="18" spans="1:8" x14ac:dyDescent="0.25">
      <c r="A18" s="13">
        <v>42170</v>
      </c>
      <c r="B18" s="6" t="s">
        <v>119</v>
      </c>
      <c r="C18" s="14">
        <v>5</v>
      </c>
      <c r="D18" s="15">
        <v>1</v>
      </c>
      <c r="E18" s="15">
        <v>0.67</v>
      </c>
      <c r="F18" s="14">
        <f t="shared" si="0"/>
        <v>0.67</v>
      </c>
      <c r="G18" s="6" t="s">
        <v>128</v>
      </c>
      <c r="H18" s="8" t="s">
        <v>163</v>
      </c>
    </row>
    <row r="19" spans="1:8" x14ac:dyDescent="0.25">
      <c r="A19" s="13">
        <v>42173</v>
      </c>
      <c r="B19" s="6" t="s">
        <v>119</v>
      </c>
      <c r="C19" s="14">
        <v>5</v>
      </c>
      <c r="D19" s="15">
        <v>10</v>
      </c>
      <c r="E19" s="15">
        <v>2.67</v>
      </c>
      <c r="F19" s="14">
        <f t="shared" si="0"/>
        <v>26.7</v>
      </c>
      <c r="G19" s="6" t="s">
        <v>127</v>
      </c>
      <c r="H19" s="8" t="s">
        <v>162</v>
      </c>
    </row>
    <row r="20" spans="1:8" x14ac:dyDescent="0.25">
      <c r="A20" s="13">
        <v>42174</v>
      </c>
      <c r="B20" s="6" t="s">
        <v>115</v>
      </c>
      <c r="C20" s="14">
        <v>9</v>
      </c>
      <c r="D20" s="15">
        <v>1</v>
      </c>
      <c r="E20" s="15">
        <v>0.92</v>
      </c>
      <c r="F20" s="14">
        <f t="shared" si="0"/>
        <v>0.92</v>
      </c>
      <c r="G20" s="6" t="s">
        <v>128</v>
      </c>
      <c r="H20" s="8" t="s">
        <v>161</v>
      </c>
    </row>
    <row r="21" spans="1:8" x14ac:dyDescent="0.25">
      <c r="A21" s="13">
        <v>42178</v>
      </c>
      <c r="B21" s="6" t="s">
        <v>114</v>
      </c>
      <c r="C21" s="14">
        <v>2</v>
      </c>
      <c r="D21" s="15">
        <v>3970</v>
      </c>
      <c r="E21" s="15">
        <v>0.5</v>
      </c>
      <c r="F21" s="14">
        <f t="shared" si="0"/>
        <v>1985</v>
      </c>
      <c r="G21" s="6" t="s">
        <v>127</v>
      </c>
      <c r="H21" s="8" t="s">
        <v>158</v>
      </c>
    </row>
    <row r="22" spans="1:8" x14ac:dyDescent="0.25">
      <c r="A22" s="13">
        <v>42178</v>
      </c>
      <c r="B22" s="6" t="s">
        <v>120</v>
      </c>
      <c r="C22" s="14">
        <v>3</v>
      </c>
      <c r="D22" s="15">
        <v>285</v>
      </c>
      <c r="E22" s="15">
        <v>1.5</v>
      </c>
      <c r="F22" s="14">
        <f t="shared" si="0"/>
        <v>427.5</v>
      </c>
      <c r="G22" s="6" t="s">
        <v>127</v>
      </c>
      <c r="H22" s="8" t="s">
        <v>157</v>
      </c>
    </row>
    <row r="23" spans="1:8" x14ac:dyDescent="0.25">
      <c r="A23" s="13">
        <v>42182</v>
      </c>
      <c r="B23" s="6" t="s">
        <v>121</v>
      </c>
      <c r="C23" s="14">
        <v>7</v>
      </c>
      <c r="D23" s="15">
        <v>106</v>
      </c>
      <c r="E23" s="15">
        <v>1.25</v>
      </c>
      <c r="F23" s="14">
        <f t="shared" si="0"/>
        <v>132.5</v>
      </c>
      <c r="G23" s="6" t="s">
        <v>127</v>
      </c>
      <c r="H23" s="8" t="s">
        <v>156</v>
      </c>
    </row>
    <row r="24" spans="1:8" x14ac:dyDescent="0.25">
      <c r="A24" s="13">
        <v>42216</v>
      </c>
      <c r="B24" s="6" t="s">
        <v>119</v>
      </c>
      <c r="C24" s="14">
        <v>6</v>
      </c>
      <c r="D24" s="15">
        <v>30</v>
      </c>
      <c r="E24" s="15">
        <v>1</v>
      </c>
      <c r="F24" s="6">
        <f t="shared" si="0"/>
        <v>30</v>
      </c>
      <c r="G24" s="6" t="s">
        <v>127</v>
      </c>
      <c r="H24" s="8" t="s">
        <v>155</v>
      </c>
    </row>
    <row r="25" spans="1:8" x14ac:dyDescent="0.25">
      <c r="A25" s="13">
        <v>42212</v>
      </c>
      <c r="B25" s="6" t="s">
        <v>113</v>
      </c>
      <c r="C25" s="14">
        <v>0</v>
      </c>
      <c r="D25" s="15">
        <v>1</v>
      </c>
      <c r="E25" s="15">
        <v>1</v>
      </c>
      <c r="F25" s="6">
        <f t="shared" si="0"/>
        <v>1</v>
      </c>
      <c r="G25" s="6" t="s">
        <v>128</v>
      </c>
      <c r="H25" s="8" t="s">
        <v>155</v>
      </c>
    </row>
    <row r="26" spans="1:8" x14ac:dyDescent="0.25">
      <c r="A26" s="13">
        <v>42191</v>
      </c>
      <c r="B26" s="6" t="s">
        <v>122</v>
      </c>
      <c r="C26" s="14">
        <v>3</v>
      </c>
      <c r="D26" s="15">
        <v>2</v>
      </c>
      <c r="E26" s="15">
        <v>0.75</v>
      </c>
      <c r="F26" s="6">
        <f t="shared" si="0"/>
        <v>1.5</v>
      </c>
      <c r="G26" s="6" t="s">
        <v>128</v>
      </c>
      <c r="H26" s="8" t="s">
        <v>154</v>
      </c>
    </row>
    <row r="27" spans="1:8" x14ac:dyDescent="0.25">
      <c r="A27" s="13">
        <v>42236</v>
      </c>
      <c r="B27" s="6" t="s">
        <v>113</v>
      </c>
      <c r="C27" s="14">
        <v>0</v>
      </c>
      <c r="D27" s="15">
        <v>7</v>
      </c>
      <c r="E27" s="15">
        <v>1.33</v>
      </c>
      <c r="F27" s="6">
        <f t="shared" si="0"/>
        <v>9.31</v>
      </c>
      <c r="G27" s="6" t="s">
        <v>127</v>
      </c>
      <c r="H27" s="8" t="s">
        <v>153</v>
      </c>
    </row>
    <row r="28" spans="1:8" x14ac:dyDescent="0.25">
      <c r="A28" s="13">
        <v>42218</v>
      </c>
      <c r="B28" s="6" t="s">
        <v>117</v>
      </c>
      <c r="C28" s="14">
        <v>6</v>
      </c>
      <c r="D28" s="15">
        <v>1</v>
      </c>
      <c r="E28" s="15">
        <v>2</v>
      </c>
      <c r="F28" s="6">
        <f t="shared" si="0"/>
        <v>2</v>
      </c>
      <c r="G28" s="6" t="s">
        <v>128</v>
      </c>
      <c r="H28" s="8" t="s">
        <v>152</v>
      </c>
    </row>
    <row r="29" spans="1:8" x14ac:dyDescent="0.25">
      <c r="A29" s="13">
        <v>42237</v>
      </c>
      <c r="B29" s="6" t="s">
        <v>115</v>
      </c>
      <c r="C29" s="14">
        <v>5</v>
      </c>
      <c r="D29" s="15">
        <v>6</v>
      </c>
      <c r="E29" s="15">
        <v>1</v>
      </c>
      <c r="F29" s="6">
        <f t="shared" si="0"/>
        <v>6</v>
      </c>
      <c r="G29" s="6" t="s">
        <v>127</v>
      </c>
      <c r="H29" s="8" t="s">
        <v>151</v>
      </c>
    </row>
    <row r="30" spans="1:8" x14ac:dyDescent="0.25">
      <c r="A30" s="13">
        <v>42230</v>
      </c>
      <c r="B30" s="6" t="s">
        <v>113</v>
      </c>
      <c r="C30" s="14">
        <v>4</v>
      </c>
      <c r="D30" s="15">
        <v>8</v>
      </c>
      <c r="E30" s="15">
        <v>6.25</v>
      </c>
      <c r="F30" s="6">
        <f t="shared" si="0"/>
        <v>50</v>
      </c>
      <c r="G30" s="6" t="s">
        <v>127</v>
      </c>
      <c r="H30" s="8" t="s">
        <v>149</v>
      </c>
    </row>
    <row r="31" spans="1:8" x14ac:dyDescent="0.25">
      <c r="A31" s="13">
        <v>42230</v>
      </c>
      <c r="B31" s="6" t="s">
        <v>113</v>
      </c>
      <c r="C31" s="14">
        <v>4</v>
      </c>
      <c r="D31" s="15">
        <v>10</v>
      </c>
      <c r="E31" s="15">
        <v>2.75</v>
      </c>
      <c r="F31" s="6">
        <f t="shared" si="0"/>
        <v>27.5</v>
      </c>
      <c r="G31" s="6" t="s">
        <v>127</v>
      </c>
      <c r="H31" s="8" t="s">
        <v>150</v>
      </c>
    </row>
    <row r="32" spans="1:8" x14ac:dyDescent="0.25">
      <c r="A32" s="13">
        <v>42230</v>
      </c>
      <c r="B32" s="6" t="s">
        <v>115</v>
      </c>
      <c r="C32" s="14">
        <v>4</v>
      </c>
      <c r="D32" s="15">
        <v>4</v>
      </c>
      <c r="E32" s="15">
        <v>2</v>
      </c>
      <c r="F32" s="6">
        <f t="shared" si="0"/>
        <v>8</v>
      </c>
      <c r="G32" s="6" t="s">
        <v>127</v>
      </c>
      <c r="H32" s="8" t="s">
        <v>150</v>
      </c>
    </row>
    <row r="33" spans="1:8" x14ac:dyDescent="0.25">
      <c r="A33" s="13">
        <v>42248</v>
      </c>
      <c r="B33" s="6" t="s">
        <v>115</v>
      </c>
      <c r="C33" s="14">
        <v>9</v>
      </c>
      <c r="D33" s="15">
        <v>126</v>
      </c>
      <c r="E33" s="15">
        <v>1.25</v>
      </c>
      <c r="F33" s="6">
        <f t="shared" si="0"/>
        <v>157.5</v>
      </c>
      <c r="G33" s="6" t="s">
        <v>127</v>
      </c>
      <c r="H33" s="8" t="s">
        <v>148</v>
      </c>
    </row>
    <row r="34" spans="1:8" x14ac:dyDescent="0.25">
      <c r="A34" s="13">
        <v>42292</v>
      </c>
      <c r="B34" s="6" t="s">
        <v>115</v>
      </c>
      <c r="C34" s="14">
        <v>4</v>
      </c>
      <c r="D34" s="15">
        <v>126</v>
      </c>
      <c r="E34" s="15">
        <v>1.17</v>
      </c>
      <c r="F34" s="6">
        <f t="shared" si="0"/>
        <v>147.41999999999999</v>
      </c>
      <c r="G34" s="6" t="s">
        <v>127</v>
      </c>
      <c r="H34" s="8" t="s">
        <v>147</v>
      </c>
    </row>
    <row r="35" spans="1:8" x14ac:dyDescent="0.25">
      <c r="A35" s="13">
        <v>42302</v>
      </c>
      <c r="B35" s="6" t="s">
        <v>117</v>
      </c>
      <c r="C35" s="14">
        <v>9</v>
      </c>
      <c r="D35" s="15">
        <v>10</v>
      </c>
      <c r="E35" s="15">
        <v>0.5</v>
      </c>
      <c r="F35" s="6">
        <f t="shared" si="0"/>
        <v>5</v>
      </c>
      <c r="G35" s="6" t="s">
        <v>127</v>
      </c>
      <c r="H35" s="8" t="s">
        <v>146</v>
      </c>
    </row>
    <row r="36" spans="1:8" x14ac:dyDescent="0.25">
      <c r="A36" s="13">
        <v>42302</v>
      </c>
      <c r="B36" s="6" t="s">
        <v>117</v>
      </c>
      <c r="C36" s="14">
        <v>0</v>
      </c>
      <c r="D36" s="15">
        <v>2</v>
      </c>
      <c r="E36" s="15">
        <v>4.42</v>
      </c>
      <c r="F36" s="6">
        <f t="shared" si="0"/>
        <v>8.84</v>
      </c>
      <c r="G36" s="6" t="s">
        <v>128</v>
      </c>
      <c r="H36" s="8" t="s">
        <v>145</v>
      </c>
    </row>
    <row r="37" spans="1:8" x14ac:dyDescent="0.25">
      <c r="A37" s="13">
        <v>42305</v>
      </c>
      <c r="B37" s="6" t="s">
        <v>117</v>
      </c>
      <c r="C37" s="14">
        <v>5</v>
      </c>
      <c r="D37" s="15">
        <v>1</v>
      </c>
      <c r="E37" s="15">
        <v>0.75</v>
      </c>
      <c r="F37" s="6">
        <f t="shared" si="0"/>
        <v>0.75</v>
      </c>
      <c r="G37" s="6" t="s">
        <v>128</v>
      </c>
      <c r="H37" s="8" t="s">
        <v>144</v>
      </c>
    </row>
    <row r="38" spans="1:8" x14ac:dyDescent="0.25">
      <c r="A38" s="13">
        <v>42306</v>
      </c>
      <c r="B38" s="6" t="s">
        <v>119</v>
      </c>
      <c r="C38" s="14">
        <v>3</v>
      </c>
      <c r="D38" s="15">
        <v>824</v>
      </c>
      <c r="E38" s="15">
        <v>0.75</v>
      </c>
      <c r="F38" s="6">
        <f t="shared" si="0"/>
        <v>618</v>
      </c>
      <c r="G38" s="6" t="s">
        <v>127</v>
      </c>
      <c r="H38" s="8" t="s">
        <v>143</v>
      </c>
    </row>
    <row r="39" spans="1:8" x14ac:dyDescent="0.25">
      <c r="A39" s="13">
        <v>42306</v>
      </c>
      <c r="B39" s="6" t="s">
        <v>117</v>
      </c>
      <c r="C39" s="14">
        <v>0</v>
      </c>
      <c r="D39" s="15">
        <v>213</v>
      </c>
      <c r="E39" s="15">
        <v>3.5</v>
      </c>
      <c r="F39" s="6">
        <f t="shared" si="0"/>
        <v>745.5</v>
      </c>
      <c r="G39" s="6" t="s">
        <v>127</v>
      </c>
      <c r="H39" s="8" t="s">
        <v>142</v>
      </c>
    </row>
    <row r="40" spans="1:8" x14ac:dyDescent="0.25">
      <c r="A40" s="13">
        <v>42306</v>
      </c>
      <c r="B40" s="6" t="s">
        <v>123</v>
      </c>
      <c r="C40" s="14">
        <v>5</v>
      </c>
      <c r="D40" s="15">
        <v>1</v>
      </c>
      <c r="E40" s="15">
        <v>0.5</v>
      </c>
      <c r="F40" s="6">
        <f t="shared" si="0"/>
        <v>0.5</v>
      </c>
      <c r="G40" s="6" t="s">
        <v>128</v>
      </c>
      <c r="H40" s="8" t="s">
        <v>141</v>
      </c>
    </row>
    <row r="41" spans="1:8" x14ac:dyDescent="0.25">
      <c r="A41" s="13">
        <v>42308</v>
      </c>
      <c r="B41" s="6" t="s">
        <v>117</v>
      </c>
      <c r="C41" s="14">
        <v>9</v>
      </c>
      <c r="D41" s="15">
        <v>10</v>
      </c>
      <c r="E41" s="15">
        <v>0.75</v>
      </c>
      <c r="F41" s="6">
        <f t="shared" si="0"/>
        <v>7.5</v>
      </c>
      <c r="G41" s="6" t="s">
        <v>127</v>
      </c>
      <c r="H41" s="8" t="s">
        <v>134</v>
      </c>
    </row>
    <row r="42" spans="1:8" x14ac:dyDescent="0.25">
      <c r="A42" s="13">
        <v>42280</v>
      </c>
      <c r="B42" s="6" t="s">
        <v>117</v>
      </c>
      <c r="C42" s="14">
        <v>5</v>
      </c>
      <c r="D42" s="15">
        <v>1</v>
      </c>
      <c r="E42" s="15">
        <v>1.25</v>
      </c>
      <c r="F42" s="6">
        <f t="shared" si="0"/>
        <v>1.25</v>
      </c>
      <c r="G42" s="6" t="s">
        <v>128</v>
      </c>
      <c r="H42" s="8" t="s">
        <v>133</v>
      </c>
    </row>
    <row r="43" spans="1:8" x14ac:dyDescent="0.25">
      <c r="A43" s="13">
        <v>42311</v>
      </c>
      <c r="B43" s="6" t="s">
        <v>120</v>
      </c>
      <c r="C43" s="14">
        <v>5</v>
      </c>
      <c r="D43" s="15">
        <v>2</v>
      </c>
      <c r="E43" s="15">
        <v>1.5</v>
      </c>
      <c r="F43" s="6">
        <f t="shared" si="0"/>
        <v>3</v>
      </c>
      <c r="G43" s="6" t="s">
        <v>128</v>
      </c>
      <c r="H43" s="8" t="s">
        <v>132</v>
      </c>
    </row>
    <row r="44" spans="1:8" ht="25" x14ac:dyDescent="0.25">
      <c r="A44" s="13">
        <v>42324</v>
      </c>
      <c r="B44" s="6" t="s">
        <v>119</v>
      </c>
      <c r="C44" s="14">
        <v>9</v>
      </c>
      <c r="D44" s="15">
        <v>2</v>
      </c>
      <c r="E44" s="15">
        <v>1.42</v>
      </c>
      <c r="F44" s="6">
        <f t="shared" si="0"/>
        <v>2.84</v>
      </c>
      <c r="G44" s="6" t="s">
        <v>127</v>
      </c>
      <c r="H44" s="8" t="s">
        <v>131</v>
      </c>
    </row>
    <row r="45" spans="1:8" x14ac:dyDescent="0.25">
      <c r="A45" s="13">
        <v>42321</v>
      </c>
      <c r="B45" s="6" t="s">
        <v>113</v>
      </c>
      <c r="C45" s="14">
        <v>5</v>
      </c>
      <c r="D45" s="15">
        <v>1</v>
      </c>
      <c r="E45" s="15">
        <v>0.57999999999999996</v>
      </c>
      <c r="F45" s="6">
        <f t="shared" si="0"/>
        <v>0.57999999999999996</v>
      </c>
      <c r="G45" s="6" t="s">
        <v>128</v>
      </c>
      <c r="H45" s="8" t="s">
        <v>159</v>
      </c>
    </row>
    <row r="46" spans="1:8" x14ac:dyDescent="0.25">
      <c r="A46" s="13">
        <v>42365</v>
      </c>
      <c r="B46" s="6" t="s">
        <v>115</v>
      </c>
      <c r="C46" s="14">
        <v>5</v>
      </c>
      <c r="D46" s="15">
        <v>3</v>
      </c>
      <c r="E46" s="15">
        <v>1.33</v>
      </c>
      <c r="F46" s="6">
        <f t="shared" si="0"/>
        <v>3.99</v>
      </c>
      <c r="G46" s="6" t="s">
        <v>127</v>
      </c>
      <c r="H46" s="8" t="s">
        <v>160</v>
      </c>
    </row>
    <row r="47" spans="1:8" x14ac:dyDescent="0.25">
      <c r="A47" s="13">
        <v>42354</v>
      </c>
      <c r="B47" s="12" t="s">
        <v>123</v>
      </c>
      <c r="C47" s="14">
        <v>5</v>
      </c>
      <c r="D47" s="15">
        <v>1</v>
      </c>
      <c r="E47" s="15">
        <v>0.5</v>
      </c>
      <c r="F47" s="6">
        <f t="shared" si="0"/>
        <v>0.5</v>
      </c>
      <c r="G47" s="6" t="s">
        <v>128</v>
      </c>
      <c r="H47" s="8" t="s">
        <v>130</v>
      </c>
    </row>
    <row r="48" spans="1:8" x14ac:dyDescent="0.25">
      <c r="A48" s="16"/>
      <c r="B48" s="17"/>
      <c r="C48" s="10"/>
      <c r="D48" s="10"/>
      <c r="E48" s="10"/>
      <c r="F48" s="17"/>
      <c r="G48" s="17"/>
      <c r="H48" s="18"/>
    </row>
    <row r="49" spans="1:8" x14ac:dyDescent="0.25">
      <c r="A49" s="16"/>
      <c r="B49" s="17"/>
      <c r="C49" s="10"/>
      <c r="D49" s="10"/>
      <c r="E49" s="10"/>
      <c r="F49" s="17"/>
      <c r="G49" s="17"/>
      <c r="H49" s="1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2011 By Feeder</vt:lpstr>
      <vt:lpstr>2012 By Feeder</vt:lpstr>
      <vt:lpstr>2013 By Feeder</vt:lpstr>
      <vt:lpstr>2014 by Feeder</vt:lpstr>
      <vt:lpstr>2015 By Feeder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Danielle D'Souza</dc:creator>
  <cp:lastModifiedBy>Danielle D'Souza</cp:lastModifiedBy>
  <cp:lastPrinted>2016-07-21T19:22:49Z</cp:lastPrinted>
  <dcterms:created xsi:type="dcterms:W3CDTF">2016-07-12T19:13:31Z</dcterms:created>
  <dcterms:modified xsi:type="dcterms:W3CDTF">2016-07-25T16:03:19Z</dcterms:modified>
</cp:coreProperties>
</file>