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885" yWindow="465" windowWidth="24420" windowHeight="9225"/>
  </bookViews>
  <sheets>
    <sheet name="Summary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INDEX_SHEET___ASAP_Utilities">#REF!</definedName>
    <definedName name="_xlnm._FilterDatabase" hidden="1">#REF!</definedName>
    <definedName name="_Order1" hidden="1">255</definedName>
    <definedName name="_Sort" hidden="1">[1]Sheet1!$G$40:$K$40</definedName>
    <definedName name="ApprovedAlready">#REF!</definedName>
    <definedName name="contactf">#REF!</definedName>
    <definedName name="CurrentAvail">'[2]2012LostRev'!$O$86</definedName>
    <definedName name="CurrentSheetRef">'[2]2012LostRev'!$P$86</definedName>
    <definedName name="Daily60MinutePeak">#REF!</definedName>
    <definedName name="daslfja">#REF!</definedName>
    <definedName name="DistRates">[2]Rates!$A$4:$G$13</definedName>
    <definedName name="DistRatesTable">[2]Rates!$B$4:$G$11</definedName>
    <definedName name="EBNUMBER">'[3]LDC Info'!$E$16</definedName>
    <definedName name="EP">#REF!</definedName>
    <definedName name="FormulasToCopy">#REF!</definedName>
    <definedName name="histdate">[4]Financials!$E$76</definedName>
    <definedName name="Incr2000">#REF!</definedName>
    <definedName name="ldasjkfl">#REF!</definedName>
    <definedName name="LIC">#REF!</definedName>
    <definedName name="LIMIT">#REF!</definedName>
    <definedName name="lookup231">'[5]231'!$B$13:$Q$93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New" hidden="1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PAGE11">#REF!</definedName>
    <definedName name="PAGE2">[1]Sheet1!$A$1:$I$40</definedName>
    <definedName name="PAGE3">#REF!</definedName>
    <definedName name="PAGE4">#REF!</definedName>
    <definedName name="PAGE7">#REF!</definedName>
    <definedName name="PAGE9">#REF!</definedName>
    <definedName name="PPE">#REF!</definedName>
    <definedName name="_xlnm.Print_Area" localSheetId="0">Summary!$A$1:$N$20</definedName>
    <definedName name="print_end">#REF!</definedName>
    <definedName name="Quarter">[5]Summary!$B$9</definedName>
    <definedName name="RateNames">[2]Rates!$A$4:$C$13</definedName>
    <definedName name="RebaseYear">'[3]LDC Info'!$E$28</definedName>
    <definedName name="resultsyear">'[2]2011 OPA final results'!$B$4</definedName>
    <definedName name="SALBENF">#REF!</definedName>
    <definedName name="salreg">#REF!</definedName>
    <definedName name="SALREGF">#REF!</definedName>
    <definedName name="sdflsdjlfkj">#REF!</definedName>
    <definedName name="Season1">'[5]231'!$C$4</definedName>
    <definedName name="Season2">'[5]231'!$C$5</definedName>
    <definedName name="Season3">'[5]231'!$C$6</definedName>
    <definedName name="sherry" hidden="1">#REF!</definedName>
    <definedName name="SYear">[5]Summary!$B$8</definedName>
    <definedName name="TableA3">#REF!</definedName>
    <definedName name="TEMPA">#REF!</definedName>
    <definedName name="test" hidden="1">#REF!</definedName>
    <definedName name="TestYrPL" localSheetId="0">'[6]Revenue Requirement'!$B$10</definedName>
    <definedName name="TestYrPL">'[7]Revenue Requirement'!$B$10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RANBUD">#REF!</definedName>
    <definedName name="TRANEND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Utility">[4]Financials!$A$1</definedName>
    <definedName name="utitliy1">[8]Financials!$A$1</definedName>
    <definedName name="WAGBENF">#REF!</definedName>
    <definedName name="wagdob">#REF!</definedName>
    <definedName name="wagdobf">#REF!</definedName>
    <definedName name="wagreg">#REF!</definedName>
    <definedName name="wagregf">#REF!</definedName>
  </definedNames>
  <calcPr calcId="145621"/>
</workbook>
</file>

<file path=xl/calcChain.xml><?xml version="1.0" encoding="utf-8"?>
<calcChain xmlns="http://schemas.openxmlformats.org/spreadsheetml/2006/main">
  <c r="I20" i="1" l="1"/>
  <c r="M18" i="1"/>
  <c r="J18" i="1"/>
  <c r="F18" i="1"/>
  <c r="J17" i="1"/>
  <c r="F17" i="1"/>
  <c r="M16" i="1"/>
  <c r="L16" i="1"/>
  <c r="F16" i="1"/>
  <c r="M15" i="1"/>
  <c r="L15" i="1"/>
  <c r="J15" i="1"/>
  <c r="F15" i="1"/>
  <c r="N15" i="1" s="1"/>
  <c r="M14" i="1"/>
  <c r="J14" i="1"/>
  <c r="F14" i="1"/>
  <c r="J13" i="1"/>
  <c r="M13" i="1"/>
  <c r="M12" i="1"/>
  <c r="L12" i="1"/>
  <c r="F12" i="1"/>
  <c r="M11" i="1"/>
  <c r="L11" i="1"/>
  <c r="J11" i="1"/>
  <c r="F11" i="1"/>
  <c r="M10" i="1"/>
  <c r="H20" i="1"/>
  <c r="F10" i="1"/>
  <c r="J9" i="1"/>
  <c r="M9" i="1"/>
  <c r="L9" i="1"/>
  <c r="J8" i="1"/>
  <c r="M8" i="1"/>
  <c r="F8" i="1"/>
  <c r="N17" i="1" l="1"/>
  <c r="N11" i="1"/>
  <c r="N14" i="1"/>
  <c r="N8" i="1"/>
  <c r="N18" i="1"/>
  <c r="F13" i="1"/>
  <c r="N13" i="1" s="1"/>
  <c r="J16" i="1"/>
  <c r="N16" i="1" s="1"/>
  <c r="D20" i="1"/>
  <c r="L8" i="1"/>
  <c r="L13" i="1"/>
  <c r="L17" i="1"/>
  <c r="E20" i="1"/>
  <c r="J10" i="1"/>
  <c r="N10" i="1" s="1"/>
  <c r="M17" i="1"/>
  <c r="M20" i="1" s="1"/>
  <c r="L10" i="1"/>
  <c r="L14" i="1"/>
  <c r="L18" i="1"/>
  <c r="J12" i="1"/>
  <c r="N12" i="1" s="1"/>
  <c r="F9" i="1"/>
  <c r="N9" i="1" s="1"/>
  <c r="F20" i="1" l="1"/>
  <c r="L20" i="1"/>
  <c r="J20" i="1"/>
  <c r="N20" i="1"/>
</calcChain>
</file>

<file path=xl/sharedStrings.xml><?xml version="1.0" encoding="utf-8"?>
<sst xmlns="http://schemas.openxmlformats.org/spreadsheetml/2006/main" count="38" uniqueCount="31">
  <si>
    <t>Regular Customer RSVA Balances</t>
  </si>
  <si>
    <t>Embedded Distributor RSVA Balances</t>
  </si>
  <si>
    <t>Total RSVA Balances</t>
  </si>
  <si>
    <t>Account Description</t>
  </si>
  <si>
    <t>Account Number</t>
  </si>
  <si>
    <t xml:space="preserve">Principal Amounts </t>
  </si>
  <si>
    <t>Interest Amounts</t>
  </si>
  <si>
    <t>Total</t>
  </si>
  <si>
    <t>a</t>
  </si>
  <si>
    <t>b</t>
  </si>
  <si>
    <t>c = a + b</t>
  </si>
  <si>
    <t>d</t>
  </si>
  <si>
    <t>e</t>
  </si>
  <si>
    <t>f = d + e</t>
  </si>
  <si>
    <t>g = a + d</t>
  </si>
  <si>
    <t>h = b + e</t>
  </si>
  <si>
    <t>i = c + f</t>
  </si>
  <si>
    <t>Low Voltage Variance Account</t>
  </si>
  <si>
    <t>Smart Metering Entity Charge Variance Account</t>
  </si>
  <si>
    <t>RSVA - Wholesale Market Service Charge</t>
  </si>
  <si>
    <t>RSVA - Wholesale Market Service Charge Sub-Account - CBR Class B</t>
  </si>
  <si>
    <t>RSVA - Retail Transmission Network Charge</t>
  </si>
  <si>
    <t>RSVA - Retail Transmission Connection Charge</t>
  </si>
  <si>
    <t>RSVA - Power</t>
  </si>
  <si>
    <t>RSVA - Global Adjustment</t>
  </si>
  <si>
    <t>Disposition and Recovery/Refund of Regulatory Balances (2012)</t>
  </si>
  <si>
    <t>Disposition and Recovery/Refund of Regulatory Balances (2013)</t>
  </si>
  <si>
    <t>Disposition and Recovery/Refund of Regulatory Balances (2014)</t>
  </si>
  <si>
    <t>Haldimand County Hydro Inc.</t>
  </si>
  <si>
    <t>RSVA Principal &amp; Interest Balances Separated for Embedded Distributor Rate Class</t>
  </si>
  <si>
    <t>as at December 31,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</si>
</sst>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#,##0_);\(#,##0\ \)"/>
    <numFmt numFmtId="166" formatCode="#,##0;[Red]\(#,##0\)"/>
  </numFmts>
  <fonts count="8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1" fillId="0" borderId="0"/>
    <xf numFmtId="0" fontId="3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 wrapText="1"/>
    </xf>
    <xf numFmtId="0" fontId="4" fillId="0" borderId="0" xfId="3" applyFont="1" applyAlignment="1" applyProtection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43" fontId="1" fillId="0" borderId="0" xfId="1" applyFont="1"/>
    <xf numFmtId="0" fontId="2" fillId="0" borderId="0" xfId="2" applyFont="1" applyAlignment="1">
      <alignment horizontal="center"/>
    </xf>
    <xf numFmtId="0" fontId="2" fillId="0" borderId="1" xfId="2" applyFont="1" applyBorder="1"/>
    <xf numFmtId="0" fontId="1" fillId="0" borderId="0" xfId="2" applyFont="1" applyAlignment="1">
      <alignment vertical="center"/>
    </xf>
    <xf numFmtId="0" fontId="1" fillId="0" borderId="0" xfId="2" applyFont="1"/>
    <xf numFmtId="0" fontId="1" fillId="0" borderId="0" xfId="2" applyFont="1" applyAlignment="1">
      <alignment horizontal="center"/>
    </xf>
    <xf numFmtId="165" fontId="3" fillId="0" borderId="0" xfId="3" applyNumberFormat="1" applyFont="1" applyProtection="1"/>
    <xf numFmtId="44" fontId="1" fillId="0" borderId="0" xfId="4" applyFont="1"/>
    <xf numFmtId="44" fontId="1" fillId="0" borderId="0" xfId="4" applyFont="1" applyFill="1"/>
    <xf numFmtId="44" fontId="4" fillId="0" borderId="1" xfId="4" applyFont="1" applyFill="1" applyBorder="1" applyProtection="1"/>
    <xf numFmtId="164" fontId="1" fillId="0" borderId="0" xfId="2" applyNumberFormat="1" applyFont="1"/>
    <xf numFmtId="0" fontId="5" fillId="0" borderId="0" xfId="2" applyFont="1"/>
    <xf numFmtId="0" fontId="6" fillId="0" borderId="0" xfId="3" applyFont="1" applyProtection="1"/>
    <xf numFmtId="0" fontId="7" fillId="0" borderId="0" xfId="2" applyFont="1"/>
    <xf numFmtId="166" fontId="1" fillId="0" borderId="0" xfId="2" applyNumberFormat="1" applyFont="1"/>
    <xf numFmtId="9" fontId="1" fillId="0" borderId="0" xfId="5" applyFont="1"/>
    <xf numFmtId="0" fontId="2" fillId="0" borderId="0" xfId="2" applyFont="1" applyAlignment="1">
      <alignment horizontal="center" vertical="center"/>
    </xf>
  </cellXfs>
  <cellStyles count="6">
    <cellStyle name="Comma" xfId="1" builtinId="3"/>
    <cellStyle name="Currency 6" xfId="4"/>
    <cellStyle name="Normal" xfId="0" builtinId="0"/>
    <cellStyle name="Normal 13" xfId="2"/>
    <cellStyle name="Normal 2 5" xfId="3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graham/Local%20Settings/Temporary%20Internet%20Files/Content.Outlook/5D3WS3WF/Dummy%20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APPLICATIONS/2014%20EDR_Cost%20of%20Service/LRAM/HCH%20LRAMVA%20calcs%20v2%2001_Updated%20CarryingCharg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APPLICATIONS/2014%20EDR_Cost%20of%20Service/Haldimand_Filing_Requirements_Chapter2_Appendices_for%202014_20130802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pen\shared\Operations\RSA\18Mn\2006\Q3\Resource%20Assessments\Landc\OUT\2006Q3%20NLCM%20Combined%20Normal%20Weathe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APPLICATIONS/2010%20EDR_COST%20OF%20SERVICE/HCHI%20-%20Rate%20Application%20Files/Excel%20Models/Revenue%20Requirement%20Model%20-%20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APPLICATIONS/2010%20Rebasing_Cost%20of%20Service%20Application/HCHI%20-%20Rate%20Application%20Files/Excel%20Models/Revenue%20Requirement%20Model%20-%20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Notes"/>
      <sheetName val="LRAMVA Register"/>
      <sheetName val="CarryingCharges"/>
      <sheetName val="Rates"/>
      <sheetName val="Forecast"/>
      <sheetName val="ForecastVariance"/>
      <sheetName val="2011 OPA final results"/>
      <sheetName val="2011LostRev"/>
      <sheetName val="2012 Table 3B"/>
      <sheetName val="2012 OPA final results"/>
      <sheetName val="Adjustments"/>
      <sheetName val="ERII_Queue"/>
      <sheetName val="2012 estimate"/>
      <sheetName val="2012LostRev"/>
      <sheetName val="2013 Table 3B"/>
      <sheetName val="2013 OPA final results"/>
      <sheetName val="2013 estimate"/>
      <sheetName val="2013LostRev"/>
      <sheetName val="2014 Table 3B"/>
      <sheetName val="2014 OPA final results"/>
      <sheetName val="2014 estimate"/>
      <sheetName val="2014LostRev"/>
      <sheetName val="EstCurrentYear"/>
      <sheetName val="Referenc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A4">
            <v>1</v>
          </cell>
          <cell r="B4" t="str">
            <v>Residential</v>
          </cell>
          <cell r="C4" t="str">
            <v>kWh</v>
          </cell>
          <cell r="D4">
            <v>3.1866666666666661E-2</v>
          </cell>
          <cell r="E4">
            <v>2.9366666666666666E-2</v>
          </cell>
          <cell r="F4">
            <v>2.6966666666666667E-2</v>
          </cell>
          <cell r="G4">
            <v>2.6199999999999998E-2</v>
          </cell>
        </row>
        <row r="5">
          <cell r="A5">
            <v>2</v>
          </cell>
          <cell r="B5" t="str">
            <v>GS &lt; 50 kW</v>
          </cell>
          <cell r="C5" t="str">
            <v>kWh</v>
          </cell>
          <cell r="D5">
            <v>2.0199999999999999E-2</v>
          </cell>
          <cell r="E5">
            <v>2.0133333333333333E-2</v>
          </cell>
          <cell r="F5">
            <v>2.0233333333333336E-2</v>
          </cell>
          <cell r="G5">
            <v>2.0300000000000002E-2</v>
          </cell>
        </row>
        <row r="6">
          <cell r="A6">
            <v>3</v>
          </cell>
          <cell r="B6" t="str">
            <v>GS 50 to 4999 kW</v>
          </cell>
          <cell r="C6" t="str">
            <v>kW</v>
          </cell>
          <cell r="D6">
            <v>4.9461666666666666</v>
          </cell>
          <cell r="E6">
            <v>4.7639333333333331</v>
          </cell>
          <cell r="F6">
            <v>4.7890333333333333</v>
          </cell>
          <cell r="G6">
            <v>4.8014999999999999</v>
          </cell>
        </row>
        <row r="7">
          <cell r="A7">
            <v>4</v>
          </cell>
          <cell r="B7" t="str">
            <v>Unmetered Scattered Load</v>
          </cell>
          <cell r="C7" t="str">
            <v>kWh</v>
          </cell>
          <cell r="D7">
            <v>2.6999999999999997E-3</v>
          </cell>
          <cell r="E7">
            <v>2.4333333333333334E-3</v>
          </cell>
          <cell r="F7">
            <v>2.4333333333333334E-3</v>
          </cell>
          <cell r="G7">
            <v>2.5000000000000001E-3</v>
          </cell>
        </row>
        <row r="8">
          <cell r="A8">
            <v>5</v>
          </cell>
          <cell r="B8" t="str">
            <v>Sentinel Lighting</v>
          </cell>
          <cell r="C8" t="str">
            <v>kW</v>
          </cell>
          <cell r="D8">
            <v>28.363699999999998</v>
          </cell>
          <cell r="E8">
            <v>32.701833333333333</v>
          </cell>
          <cell r="F8">
            <v>32.816633333333336</v>
          </cell>
          <cell r="G8">
            <v>32.9681</v>
          </cell>
        </row>
        <row r="9">
          <cell r="A9">
            <v>6</v>
          </cell>
          <cell r="B9" t="str">
            <v>Street Lighting</v>
          </cell>
          <cell r="C9" t="str">
            <v>kW</v>
          </cell>
          <cell r="D9">
            <v>13.516833333333333</v>
          </cell>
          <cell r="E9">
            <v>15.221299999999999</v>
          </cell>
          <cell r="F9">
            <v>15.277933333333332</v>
          </cell>
          <cell r="G9">
            <v>15.344799999999999</v>
          </cell>
        </row>
        <row r="10">
          <cell r="A10">
            <v>7</v>
          </cell>
          <cell r="B10" t="str">
            <v>Microfit generator</v>
          </cell>
          <cell r="C10" t="str">
            <v>kW</v>
          </cell>
        </row>
        <row r="11">
          <cell r="A11">
            <v>8</v>
          </cell>
          <cell r="B11" t="str">
            <v>Embedded distributor</v>
          </cell>
          <cell r="C11" t="str">
            <v>kW</v>
          </cell>
          <cell r="D11">
            <v>0.56006666666666671</v>
          </cell>
          <cell r="E11">
            <v>0.56366666666666665</v>
          </cell>
          <cell r="F11">
            <v>0.56709999999999994</v>
          </cell>
          <cell r="G11">
            <v>0.56799999999999995</v>
          </cell>
        </row>
        <row r="12">
          <cell r="A12">
            <v>9</v>
          </cell>
          <cell r="B12" t="str">
            <v>"--Unused -- hide</v>
          </cell>
          <cell r="C12" t="str">
            <v>NA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A13">
            <v>10</v>
          </cell>
          <cell r="B13" t="str">
            <v>"--Unused -- hide</v>
          </cell>
          <cell r="C13" t="str">
            <v>NA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</sheetData>
      <sheetData sheetId="5">
        <row r="19">
          <cell r="H19">
            <v>0</v>
          </cell>
        </row>
      </sheetData>
      <sheetData sheetId="6" refreshError="1"/>
      <sheetData sheetId="7">
        <row r="4">
          <cell r="B4">
            <v>2011</v>
          </cell>
        </row>
      </sheetData>
      <sheetData sheetId="8">
        <row r="78">
          <cell r="I78">
            <v>0</v>
          </cell>
        </row>
      </sheetData>
      <sheetData sheetId="9" refreshError="1"/>
      <sheetData sheetId="10">
        <row r="8">
          <cell r="I8">
            <v>9</v>
          </cell>
        </row>
      </sheetData>
      <sheetData sheetId="11" refreshError="1"/>
      <sheetData sheetId="12" refreshError="1"/>
      <sheetData sheetId="13" refreshError="1"/>
      <sheetData sheetId="14">
        <row r="83">
          <cell r="I83">
            <v>0</v>
          </cell>
        </row>
        <row r="86">
          <cell r="O86" t="str">
            <v>yes</v>
          </cell>
          <cell r="P86" t="str">
            <v>2012 OPA final results</v>
          </cell>
        </row>
      </sheetData>
      <sheetData sheetId="15" refreshError="1"/>
      <sheetData sheetId="16"/>
      <sheetData sheetId="17" refreshError="1"/>
      <sheetData sheetId="18">
        <row r="95">
          <cell r="C95">
            <v>30003.824369073664</v>
          </cell>
        </row>
      </sheetData>
      <sheetData sheetId="19" refreshError="1"/>
      <sheetData sheetId="20"/>
      <sheetData sheetId="21" refreshError="1"/>
      <sheetData sheetId="22">
        <row r="95">
          <cell r="C95">
            <v>36850.218560715119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>
        <row r="16">
          <cell r="E16" t="str">
            <v>EB-2013-0134</v>
          </cell>
        </row>
        <row r="28">
          <cell r="E28">
            <v>2010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Links"/>
      <sheetName val="Summary"/>
      <sheetName val="Summary-results"/>
      <sheetName val="Summary2"/>
      <sheetName val="Final Summary Table Contents"/>
      <sheetName val="2 ERS(NW+EW)"/>
      <sheetName val="3 PRS (NW+EW)"/>
      <sheetName val="4 PRS-ERS"/>
      <sheetName val="5 Previous ERS"/>
      <sheetName val="6 Previous PRS"/>
      <sheetName val="7 Present-Previous ERS"/>
      <sheetName val="8 Present-Previous PRS"/>
      <sheetName val="9 PRS Extreme"/>
      <sheetName val="Report Figures Contents"/>
      <sheetName val="Fig A Exec Sum RAR ERS PRS"/>
      <sheetName val="Hydro Fcsts-Mar15"/>
      <sheetName val="Fig 3.1 Demand Range"/>
      <sheetName val="Fig Total Reductions"/>
      <sheetName val="Fig Available Required ERS"/>
      <sheetName val="Fig Available Required PRS"/>
      <sheetName val="Fig RAR ERS PRS"/>
      <sheetName val="Fig RAR ERS Prev ERS"/>
      <sheetName val="Fig 2.2 Compare Hydro Fcsts"/>
      <sheetName val="Fig 4.1 PRS-NormVsExtreme"/>
      <sheetName val="Fig 4.2 ERS-NormVsExtreme"/>
      <sheetName val="Fig 4.3 RAR PRS Prev PRS"/>
      <sheetName val="Report Tables Contents"/>
      <sheetName val="Table 4.1 Existing Installed"/>
      <sheetName val="Table 4.2 Potential Projects"/>
      <sheetName val="231"/>
      <sheetName val="Table 4.4 Avail Resources"/>
      <sheetName val="Table A1"/>
      <sheetName val="Table A1 (continued)"/>
      <sheetName val="Table A2"/>
      <sheetName val="Table A2 (Continued)"/>
      <sheetName val="Table A3"/>
      <sheetName val="Table A3 (continued)"/>
      <sheetName val="Table A3 Final"/>
      <sheetName val="TableA3"/>
      <sheetName val="Supplemental Figure Contents"/>
      <sheetName val="Extra Tables Contents"/>
      <sheetName val="Differences Summary"/>
      <sheetName val="LCSUM PRS Pres-Prev"/>
      <sheetName val="The End"/>
      <sheetName val="TableA4"/>
    </sheetNames>
    <sheetDataSet>
      <sheetData sheetId="0"/>
      <sheetData sheetId="1"/>
      <sheetData sheetId="2">
        <row r="8">
          <cell r="B8">
            <v>2006</v>
          </cell>
        </row>
        <row r="9">
          <cell r="B9" t="str">
            <v>Q3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>
            <v>24677</v>
          </cell>
        </row>
        <row r="5">
          <cell r="C5">
            <v>25615</v>
          </cell>
        </row>
        <row r="6">
          <cell r="C6">
            <v>24910</v>
          </cell>
        </row>
        <row r="13">
          <cell r="B13" t="str">
            <v>ERS Primary Demand</v>
          </cell>
          <cell r="C13" t="str">
            <v>ERS Installed Resources (MW)</v>
          </cell>
          <cell r="D13" t="str">
            <v>ERS Total Reduction in Resources (MW)</v>
          </cell>
          <cell r="E13" t="str">
            <v>ERS Available Resources (MW)</v>
          </cell>
          <cell r="F13" t="str">
            <v>Seasonal Peak Demand</v>
          </cell>
          <cell r="G13" t="str">
            <v>PRS Week Ending</v>
          </cell>
          <cell r="H13" t="str">
            <v>PRS Primary Demand</v>
          </cell>
          <cell r="I13" t="str">
            <v>PRS Installed Resources (MW)</v>
          </cell>
          <cell r="J13" t="str">
            <v>PRS Total Reduction in Resources (MW)</v>
          </cell>
          <cell r="K13" t="str">
            <v>PRS Available Resources (MW)</v>
          </cell>
          <cell r="L13" t="str">
            <v>ERS Week Ending</v>
          </cell>
          <cell r="M13" t="str">
            <v>ERS Price-responsive Demand (MW)</v>
          </cell>
          <cell r="N13" t="str">
            <v>PRS Week Ending</v>
          </cell>
          <cell r="O13" t="str">
            <v>PRS Price-responsive Demand (MW)</v>
          </cell>
          <cell r="P13" t="str">
            <v>ERS Imports</v>
          </cell>
          <cell r="Q13" t="str">
            <v>PRS Imports</v>
          </cell>
        </row>
        <row r="14">
          <cell r="B14">
            <v>20077</v>
          </cell>
          <cell r="C14">
            <v>31094</v>
          </cell>
          <cell r="D14">
            <v>6769</v>
          </cell>
          <cell r="E14">
            <v>24662.824408945686</v>
          </cell>
          <cell r="F14">
            <v>0</v>
          </cell>
          <cell r="G14">
            <v>38991</v>
          </cell>
          <cell r="H14">
            <v>20077</v>
          </cell>
          <cell r="I14">
            <v>31094</v>
          </cell>
          <cell r="J14">
            <v>6769</v>
          </cell>
          <cell r="K14">
            <v>24680.17840255591</v>
          </cell>
          <cell r="L14">
            <v>38991</v>
          </cell>
          <cell r="M14">
            <v>337.8244089456868</v>
          </cell>
          <cell r="N14">
            <v>38991</v>
          </cell>
          <cell r="O14">
            <v>355.17840255591045</v>
          </cell>
          <cell r="P14">
            <v>0</v>
          </cell>
          <cell r="Q14">
            <v>0</v>
          </cell>
        </row>
        <row r="15">
          <cell r="B15">
            <v>20045</v>
          </cell>
          <cell r="C15">
            <v>31094</v>
          </cell>
          <cell r="D15">
            <v>5187</v>
          </cell>
          <cell r="E15">
            <v>26244.824408945686</v>
          </cell>
          <cell r="F15">
            <v>0</v>
          </cell>
          <cell r="G15">
            <v>38998</v>
          </cell>
          <cell r="H15">
            <v>20045</v>
          </cell>
          <cell r="I15">
            <v>31094</v>
          </cell>
          <cell r="J15">
            <v>5187</v>
          </cell>
          <cell r="K15">
            <v>26262.17840255591</v>
          </cell>
          <cell r="L15">
            <v>38998</v>
          </cell>
          <cell r="M15">
            <v>337.8244089456868</v>
          </cell>
          <cell r="N15">
            <v>38998</v>
          </cell>
          <cell r="O15">
            <v>355.17840255591045</v>
          </cell>
          <cell r="P15">
            <v>0</v>
          </cell>
          <cell r="Q15">
            <v>0</v>
          </cell>
        </row>
        <row r="16">
          <cell r="B16">
            <v>20200</v>
          </cell>
          <cell r="C16">
            <v>31094</v>
          </cell>
          <cell r="D16">
            <v>6263</v>
          </cell>
          <cell r="E16">
            <v>25168.824408945686</v>
          </cell>
          <cell r="F16">
            <v>0</v>
          </cell>
          <cell r="G16">
            <v>39005</v>
          </cell>
          <cell r="H16">
            <v>20200</v>
          </cell>
          <cell r="I16">
            <v>31094</v>
          </cell>
          <cell r="J16">
            <v>6263</v>
          </cell>
          <cell r="K16">
            <v>25186.17840255591</v>
          </cell>
          <cell r="L16">
            <v>39005</v>
          </cell>
          <cell r="M16">
            <v>337.8244089456868</v>
          </cell>
          <cell r="N16">
            <v>39005</v>
          </cell>
          <cell r="O16">
            <v>355.17840255591045</v>
          </cell>
          <cell r="P16">
            <v>0</v>
          </cell>
          <cell r="Q16">
            <v>0</v>
          </cell>
        </row>
        <row r="17">
          <cell r="B17">
            <v>20672</v>
          </cell>
          <cell r="C17">
            <v>31094</v>
          </cell>
          <cell r="D17">
            <v>5768</v>
          </cell>
          <cell r="E17">
            <v>25663.824408945686</v>
          </cell>
          <cell r="F17">
            <v>0</v>
          </cell>
          <cell r="G17">
            <v>39012</v>
          </cell>
          <cell r="H17">
            <v>20672</v>
          </cell>
          <cell r="I17">
            <v>31094</v>
          </cell>
          <cell r="J17">
            <v>5768</v>
          </cell>
          <cell r="K17">
            <v>25681.17840255591</v>
          </cell>
          <cell r="L17">
            <v>39012</v>
          </cell>
          <cell r="M17">
            <v>337.8244089456868</v>
          </cell>
          <cell r="N17">
            <v>39012</v>
          </cell>
          <cell r="O17">
            <v>355.17840255591045</v>
          </cell>
          <cell r="P17">
            <v>0</v>
          </cell>
          <cell r="Q17">
            <v>0</v>
          </cell>
        </row>
        <row r="18">
          <cell r="B18">
            <v>20992</v>
          </cell>
          <cell r="C18">
            <v>31094</v>
          </cell>
          <cell r="D18">
            <v>7187</v>
          </cell>
          <cell r="E18">
            <v>24244.824408945686</v>
          </cell>
          <cell r="F18">
            <v>0</v>
          </cell>
          <cell r="G18">
            <v>39019</v>
          </cell>
          <cell r="H18">
            <v>20992</v>
          </cell>
          <cell r="I18">
            <v>31094</v>
          </cell>
          <cell r="J18">
            <v>7187</v>
          </cell>
          <cell r="K18">
            <v>24262.17840255591</v>
          </cell>
          <cell r="L18">
            <v>39019</v>
          </cell>
          <cell r="M18">
            <v>337.8244089456868</v>
          </cell>
          <cell r="N18">
            <v>39019</v>
          </cell>
          <cell r="O18">
            <v>355.17840255591045</v>
          </cell>
          <cell r="P18">
            <v>0</v>
          </cell>
          <cell r="Q18">
            <v>0</v>
          </cell>
        </row>
        <row r="19">
          <cell r="B19">
            <v>21655</v>
          </cell>
          <cell r="C19">
            <v>31099</v>
          </cell>
          <cell r="D19">
            <v>7834</v>
          </cell>
          <cell r="E19">
            <v>23602.824408945686</v>
          </cell>
          <cell r="F19">
            <v>0</v>
          </cell>
          <cell r="G19">
            <v>39026</v>
          </cell>
          <cell r="H19">
            <v>21655</v>
          </cell>
          <cell r="I19">
            <v>31189</v>
          </cell>
          <cell r="J19">
            <v>7924</v>
          </cell>
          <cell r="K19">
            <v>23678.025047923322</v>
          </cell>
          <cell r="L19">
            <v>39026</v>
          </cell>
          <cell r="M19">
            <v>337.8244089456868</v>
          </cell>
          <cell r="N19">
            <v>39026</v>
          </cell>
          <cell r="O19">
            <v>413.02504792332257</v>
          </cell>
          <cell r="P19">
            <v>0</v>
          </cell>
          <cell r="Q19">
            <v>0</v>
          </cell>
        </row>
        <row r="20">
          <cell r="B20">
            <v>21913</v>
          </cell>
          <cell r="C20">
            <v>31099</v>
          </cell>
          <cell r="D20">
            <v>6689</v>
          </cell>
          <cell r="E20">
            <v>24747.824408945686</v>
          </cell>
          <cell r="F20">
            <v>0</v>
          </cell>
          <cell r="G20">
            <v>39033</v>
          </cell>
          <cell r="H20">
            <v>21913</v>
          </cell>
          <cell r="I20">
            <v>31189</v>
          </cell>
          <cell r="J20">
            <v>6770</v>
          </cell>
          <cell r="K20">
            <v>24832.025047923322</v>
          </cell>
          <cell r="L20">
            <v>39033</v>
          </cell>
          <cell r="M20">
            <v>337.8244089456868</v>
          </cell>
          <cell r="N20">
            <v>39033</v>
          </cell>
          <cell r="O20">
            <v>413.02504792332257</v>
          </cell>
          <cell r="P20">
            <v>0</v>
          </cell>
          <cell r="Q20">
            <v>0</v>
          </cell>
        </row>
        <row r="21">
          <cell r="B21">
            <v>22622</v>
          </cell>
          <cell r="C21">
            <v>31099</v>
          </cell>
          <cell r="D21">
            <v>5384</v>
          </cell>
          <cell r="E21">
            <v>26052.824408945686</v>
          </cell>
          <cell r="F21">
            <v>0</v>
          </cell>
          <cell r="G21">
            <v>39040</v>
          </cell>
          <cell r="H21">
            <v>22622</v>
          </cell>
          <cell r="I21">
            <v>31189</v>
          </cell>
          <cell r="J21">
            <v>5465</v>
          </cell>
          <cell r="K21">
            <v>26137.025047923322</v>
          </cell>
          <cell r="L21">
            <v>39040</v>
          </cell>
          <cell r="M21">
            <v>337.8244089456868</v>
          </cell>
          <cell r="N21">
            <v>39040</v>
          </cell>
          <cell r="O21">
            <v>413.02504792332257</v>
          </cell>
          <cell r="P21">
            <v>0</v>
          </cell>
          <cell r="Q21">
            <v>0</v>
          </cell>
        </row>
        <row r="22">
          <cell r="B22">
            <v>23081</v>
          </cell>
          <cell r="C22">
            <v>31099</v>
          </cell>
          <cell r="D22">
            <v>6339</v>
          </cell>
          <cell r="E22">
            <v>25097.824408945686</v>
          </cell>
          <cell r="F22">
            <v>0</v>
          </cell>
          <cell r="G22">
            <v>39047</v>
          </cell>
          <cell r="H22">
            <v>23081</v>
          </cell>
          <cell r="I22">
            <v>31189</v>
          </cell>
          <cell r="J22">
            <v>6420</v>
          </cell>
          <cell r="K22">
            <v>25182.025047923322</v>
          </cell>
          <cell r="L22">
            <v>39047</v>
          </cell>
          <cell r="M22">
            <v>337.8244089456868</v>
          </cell>
          <cell r="N22">
            <v>39047</v>
          </cell>
          <cell r="O22">
            <v>413.02504792332257</v>
          </cell>
          <cell r="P22">
            <v>0</v>
          </cell>
          <cell r="Q22">
            <v>0</v>
          </cell>
        </row>
        <row r="23">
          <cell r="B23">
            <v>23072</v>
          </cell>
          <cell r="C23">
            <v>31099</v>
          </cell>
          <cell r="D23">
            <v>5179</v>
          </cell>
          <cell r="E23">
            <v>26257.824408945686</v>
          </cell>
          <cell r="F23">
            <v>0</v>
          </cell>
          <cell r="G23">
            <v>39054</v>
          </cell>
          <cell r="H23">
            <v>23072</v>
          </cell>
          <cell r="I23">
            <v>31189</v>
          </cell>
          <cell r="J23">
            <v>5260</v>
          </cell>
          <cell r="K23">
            <v>26356.486709265177</v>
          </cell>
          <cell r="L23">
            <v>39054</v>
          </cell>
          <cell r="M23">
            <v>337.8244089456868</v>
          </cell>
          <cell r="N23">
            <v>39054</v>
          </cell>
          <cell r="O23">
            <v>427.48670926517559</v>
          </cell>
          <cell r="P23">
            <v>0</v>
          </cell>
          <cell r="Q23">
            <v>0</v>
          </cell>
        </row>
        <row r="24">
          <cell r="B24">
            <v>23790</v>
          </cell>
          <cell r="C24">
            <v>31099</v>
          </cell>
          <cell r="D24">
            <v>5054</v>
          </cell>
          <cell r="E24">
            <v>26382.824408945686</v>
          </cell>
          <cell r="F24">
            <v>0</v>
          </cell>
          <cell r="G24">
            <v>39061</v>
          </cell>
          <cell r="H24">
            <v>23790</v>
          </cell>
          <cell r="I24">
            <v>31189</v>
          </cell>
          <cell r="J24">
            <v>5135</v>
          </cell>
          <cell r="K24">
            <v>26481.486709265177</v>
          </cell>
          <cell r="L24">
            <v>39061</v>
          </cell>
          <cell r="M24">
            <v>337.8244089456868</v>
          </cell>
          <cell r="N24">
            <v>39061</v>
          </cell>
          <cell r="O24">
            <v>427.48670926517559</v>
          </cell>
          <cell r="P24">
            <v>0</v>
          </cell>
          <cell r="Q24">
            <v>0</v>
          </cell>
        </row>
        <row r="25">
          <cell r="B25">
            <v>23856</v>
          </cell>
          <cell r="C25">
            <v>31099</v>
          </cell>
          <cell r="D25">
            <v>2644</v>
          </cell>
          <cell r="E25">
            <v>28792.824408945686</v>
          </cell>
          <cell r="F25">
            <v>0</v>
          </cell>
          <cell r="G25">
            <v>39068</v>
          </cell>
          <cell r="H25">
            <v>23856</v>
          </cell>
          <cell r="I25">
            <v>31189</v>
          </cell>
          <cell r="J25">
            <v>2725</v>
          </cell>
          <cell r="K25">
            <v>28891.486709265177</v>
          </cell>
          <cell r="L25">
            <v>39068</v>
          </cell>
          <cell r="M25">
            <v>337.8244089456868</v>
          </cell>
          <cell r="N25">
            <v>39068</v>
          </cell>
          <cell r="O25">
            <v>427.48670926517559</v>
          </cell>
          <cell r="P25">
            <v>0</v>
          </cell>
          <cell r="Q25">
            <v>0</v>
          </cell>
        </row>
        <row r="26">
          <cell r="B26">
            <v>24124</v>
          </cell>
          <cell r="C26">
            <v>31099</v>
          </cell>
          <cell r="D26">
            <v>2112</v>
          </cell>
          <cell r="E26">
            <v>29324.824408945686</v>
          </cell>
          <cell r="F26">
            <v>0</v>
          </cell>
          <cell r="G26">
            <v>39075</v>
          </cell>
          <cell r="H26">
            <v>24124</v>
          </cell>
          <cell r="I26">
            <v>31189</v>
          </cell>
          <cell r="J26">
            <v>2193</v>
          </cell>
          <cell r="K26">
            <v>29423.486709265177</v>
          </cell>
          <cell r="L26">
            <v>39075</v>
          </cell>
          <cell r="M26">
            <v>337.8244089456868</v>
          </cell>
          <cell r="N26">
            <v>39075</v>
          </cell>
          <cell r="O26">
            <v>427.48670926517559</v>
          </cell>
          <cell r="P26">
            <v>0</v>
          </cell>
          <cell r="Q26">
            <v>0</v>
          </cell>
        </row>
        <row r="27">
          <cell r="B27">
            <v>22459</v>
          </cell>
          <cell r="C27">
            <v>31099</v>
          </cell>
          <cell r="D27">
            <v>2291</v>
          </cell>
          <cell r="E27">
            <v>29145.824408945686</v>
          </cell>
          <cell r="F27">
            <v>0</v>
          </cell>
          <cell r="G27">
            <v>39082</v>
          </cell>
          <cell r="H27">
            <v>22459</v>
          </cell>
          <cell r="I27">
            <v>31189</v>
          </cell>
          <cell r="J27">
            <v>2372</v>
          </cell>
          <cell r="K27">
            <v>29244.486709265177</v>
          </cell>
          <cell r="L27">
            <v>39082</v>
          </cell>
          <cell r="M27">
            <v>337.8244089456868</v>
          </cell>
          <cell r="N27">
            <v>39082</v>
          </cell>
          <cell r="O27">
            <v>427.48670926517559</v>
          </cell>
          <cell r="P27">
            <v>0</v>
          </cell>
          <cell r="Q27">
            <v>0</v>
          </cell>
        </row>
        <row r="28">
          <cell r="B28">
            <v>23921</v>
          </cell>
          <cell r="C28">
            <v>31099</v>
          </cell>
          <cell r="D28">
            <v>2054</v>
          </cell>
          <cell r="E28">
            <v>29382.824408945686</v>
          </cell>
          <cell r="F28">
            <v>0</v>
          </cell>
          <cell r="G28">
            <v>39089</v>
          </cell>
          <cell r="H28">
            <v>23921</v>
          </cell>
          <cell r="I28">
            <v>31189</v>
          </cell>
          <cell r="J28">
            <v>2135</v>
          </cell>
          <cell r="K28">
            <v>29481.486709265177</v>
          </cell>
          <cell r="L28">
            <v>39089</v>
          </cell>
          <cell r="M28">
            <v>337.8244089456868</v>
          </cell>
          <cell r="N28">
            <v>39089</v>
          </cell>
          <cell r="O28">
            <v>427.48670926517559</v>
          </cell>
          <cell r="P28">
            <v>0</v>
          </cell>
          <cell r="Q28">
            <v>0</v>
          </cell>
        </row>
        <row r="29">
          <cell r="B29">
            <v>24257</v>
          </cell>
          <cell r="C29">
            <v>31099</v>
          </cell>
          <cell r="D29">
            <v>2043</v>
          </cell>
          <cell r="E29">
            <v>29393.824408945686</v>
          </cell>
          <cell r="F29">
            <v>0</v>
          </cell>
          <cell r="G29">
            <v>39096</v>
          </cell>
          <cell r="H29">
            <v>24257</v>
          </cell>
          <cell r="I29">
            <v>31189</v>
          </cell>
          <cell r="J29">
            <v>2124</v>
          </cell>
          <cell r="K29">
            <v>29492.486709265177</v>
          </cell>
          <cell r="L29">
            <v>39096</v>
          </cell>
          <cell r="M29">
            <v>337.8244089456868</v>
          </cell>
          <cell r="N29">
            <v>39096</v>
          </cell>
          <cell r="O29">
            <v>427.48670926517559</v>
          </cell>
          <cell r="P29">
            <v>0</v>
          </cell>
          <cell r="Q29">
            <v>0</v>
          </cell>
        </row>
        <row r="30">
          <cell r="B30">
            <v>24677</v>
          </cell>
          <cell r="C30">
            <v>31099</v>
          </cell>
          <cell r="D30">
            <v>2043</v>
          </cell>
          <cell r="E30">
            <v>29393.824408945686</v>
          </cell>
          <cell r="F30">
            <v>0</v>
          </cell>
          <cell r="G30">
            <v>39103</v>
          </cell>
          <cell r="H30">
            <v>24677</v>
          </cell>
          <cell r="I30">
            <v>31189</v>
          </cell>
          <cell r="J30">
            <v>2124</v>
          </cell>
          <cell r="K30">
            <v>29492.486709265177</v>
          </cell>
          <cell r="L30">
            <v>39103</v>
          </cell>
          <cell r="M30">
            <v>337.8244089456868</v>
          </cell>
          <cell r="N30">
            <v>39103</v>
          </cell>
          <cell r="O30">
            <v>427.48670926517559</v>
          </cell>
          <cell r="P30">
            <v>0</v>
          </cell>
          <cell r="Q30">
            <v>0</v>
          </cell>
        </row>
        <row r="31">
          <cell r="B31">
            <v>24420</v>
          </cell>
          <cell r="C31">
            <v>31099</v>
          </cell>
          <cell r="D31">
            <v>2875</v>
          </cell>
          <cell r="E31">
            <v>28561.824408945686</v>
          </cell>
          <cell r="F31">
            <v>0</v>
          </cell>
          <cell r="G31">
            <v>39110</v>
          </cell>
          <cell r="H31">
            <v>24420</v>
          </cell>
          <cell r="I31">
            <v>31189</v>
          </cell>
          <cell r="J31">
            <v>2956</v>
          </cell>
          <cell r="K31">
            <v>28660.486709265177</v>
          </cell>
          <cell r="L31">
            <v>39110</v>
          </cell>
          <cell r="M31">
            <v>337.8244089456868</v>
          </cell>
          <cell r="N31">
            <v>39110</v>
          </cell>
          <cell r="O31">
            <v>427.48670926517559</v>
          </cell>
          <cell r="P31">
            <v>0</v>
          </cell>
          <cell r="Q31">
            <v>0</v>
          </cell>
        </row>
        <row r="32">
          <cell r="B32">
            <v>24289</v>
          </cell>
          <cell r="C32">
            <v>31099</v>
          </cell>
          <cell r="D32">
            <v>2935</v>
          </cell>
          <cell r="E32">
            <v>28501.824408945686</v>
          </cell>
          <cell r="F32">
            <v>0</v>
          </cell>
          <cell r="G32">
            <v>39117</v>
          </cell>
          <cell r="H32">
            <v>24289</v>
          </cell>
          <cell r="I32">
            <v>31189</v>
          </cell>
          <cell r="J32">
            <v>3016</v>
          </cell>
          <cell r="K32">
            <v>28600.486709265177</v>
          </cell>
          <cell r="L32">
            <v>39117</v>
          </cell>
          <cell r="M32">
            <v>337.8244089456868</v>
          </cell>
          <cell r="N32">
            <v>39117</v>
          </cell>
          <cell r="O32">
            <v>427.48670926517559</v>
          </cell>
          <cell r="P32">
            <v>0</v>
          </cell>
          <cell r="Q32">
            <v>0</v>
          </cell>
        </row>
        <row r="33">
          <cell r="B33">
            <v>24143</v>
          </cell>
          <cell r="C33">
            <v>31099</v>
          </cell>
          <cell r="D33">
            <v>2950</v>
          </cell>
          <cell r="E33">
            <v>28486.824408945686</v>
          </cell>
          <cell r="F33">
            <v>0</v>
          </cell>
          <cell r="G33">
            <v>39124</v>
          </cell>
          <cell r="H33">
            <v>24143</v>
          </cell>
          <cell r="I33">
            <v>31194</v>
          </cell>
          <cell r="J33">
            <v>3036</v>
          </cell>
          <cell r="K33">
            <v>28585.486709265177</v>
          </cell>
          <cell r="L33">
            <v>39124</v>
          </cell>
          <cell r="M33">
            <v>337.8244089456868</v>
          </cell>
          <cell r="N33">
            <v>39124</v>
          </cell>
          <cell r="O33">
            <v>427.48670926517559</v>
          </cell>
          <cell r="P33">
            <v>0</v>
          </cell>
          <cell r="Q33">
            <v>0</v>
          </cell>
        </row>
        <row r="34">
          <cell r="B34">
            <v>23815</v>
          </cell>
          <cell r="C34">
            <v>31099</v>
          </cell>
          <cell r="D34">
            <v>3408</v>
          </cell>
          <cell r="E34">
            <v>28028.824408945686</v>
          </cell>
          <cell r="F34">
            <v>0</v>
          </cell>
          <cell r="G34">
            <v>39131</v>
          </cell>
          <cell r="H34">
            <v>23815</v>
          </cell>
          <cell r="I34">
            <v>31194</v>
          </cell>
          <cell r="J34">
            <v>3494</v>
          </cell>
          <cell r="K34">
            <v>28127.486709265177</v>
          </cell>
          <cell r="L34">
            <v>39131</v>
          </cell>
          <cell r="M34">
            <v>337.8244089456868</v>
          </cell>
          <cell r="N34">
            <v>39131</v>
          </cell>
          <cell r="O34">
            <v>427.48670926517559</v>
          </cell>
          <cell r="P34">
            <v>0</v>
          </cell>
          <cell r="Q34">
            <v>0</v>
          </cell>
        </row>
        <row r="35">
          <cell r="B35">
            <v>23392</v>
          </cell>
          <cell r="C35">
            <v>31099</v>
          </cell>
          <cell r="D35">
            <v>3425</v>
          </cell>
          <cell r="E35">
            <v>28011.824408945686</v>
          </cell>
          <cell r="F35">
            <v>0</v>
          </cell>
          <cell r="G35">
            <v>39138</v>
          </cell>
          <cell r="H35">
            <v>23392</v>
          </cell>
          <cell r="I35">
            <v>31194</v>
          </cell>
          <cell r="J35">
            <v>3511</v>
          </cell>
          <cell r="K35">
            <v>28110.486709265177</v>
          </cell>
          <cell r="L35">
            <v>39138</v>
          </cell>
          <cell r="M35">
            <v>337.8244089456868</v>
          </cell>
          <cell r="N35">
            <v>39138</v>
          </cell>
          <cell r="O35">
            <v>427.48670926517559</v>
          </cell>
          <cell r="P35">
            <v>0</v>
          </cell>
          <cell r="Q35">
            <v>0</v>
          </cell>
        </row>
        <row r="36">
          <cell r="B36">
            <v>23131</v>
          </cell>
          <cell r="C36">
            <v>31099</v>
          </cell>
          <cell r="D36">
            <v>4819</v>
          </cell>
          <cell r="E36">
            <v>26617.824408945686</v>
          </cell>
          <cell r="F36">
            <v>0</v>
          </cell>
          <cell r="G36">
            <v>39145</v>
          </cell>
          <cell r="H36">
            <v>23131</v>
          </cell>
          <cell r="I36">
            <v>31194</v>
          </cell>
          <cell r="J36">
            <v>4905</v>
          </cell>
          <cell r="K36">
            <v>26716.486709265177</v>
          </cell>
          <cell r="L36">
            <v>39145</v>
          </cell>
          <cell r="M36">
            <v>337.8244089456868</v>
          </cell>
          <cell r="N36">
            <v>39145</v>
          </cell>
          <cell r="O36">
            <v>427.48670926517559</v>
          </cell>
          <cell r="P36">
            <v>0</v>
          </cell>
          <cell r="Q36">
            <v>0</v>
          </cell>
        </row>
        <row r="37">
          <cell r="B37">
            <v>22992</v>
          </cell>
          <cell r="C37">
            <v>31099</v>
          </cell>
          <cell r="D37">
            <v>6192</v>
          </cell>
          <cell r="E37">
            <v>25244.824408945686</v>
          </cell>
          <cell r="F37">
            <v>0</v>
          </cell>
          <cell r="G37">
            <v>39152</v>
          </cell>
          <cell r="H37">
            <v>22992</v>
          </cell>
          <cell r="I37">
            <v>31194</v>
          </cell>
          <cell r="J37">
            <v>6278</v>
          </cell>
          <cell r="K37">
            <v>25343.486709265177</v>
          </cell>
          <cell r="L37">
            <v>39152</v>
          </cell>
          <cell r="M37">
            <v>337.8244089456868</v>
          </cell>
          <cell r="N37">
            <v>39152</v>
          </cell>
          <cell r="O37">
            <v>427.48670926517559</v>
          </cell>
          <cell r="P37">
            <v>0</v>
          </cell>
          <cell r="Q37">
            <v>0</v>
          </cell>
        </row>
        <row r="38">
          <cell r="B38">
            <v>21961</v>
          </cell>
          <cell r="C38">
            <v>31099</v>
          </cell>
          <cell r="D38">
            <v>6947</v>
          </cell>
          <cell r="E38">
            <v>24489.824408945686</v>
          </cell>
          <cell r="F38">
            <v>0</v>
          </cell>
          <cell r="G38">
            <v>39159</v>
          </cell>
          <cell r="H38">
            <v>21961</v>
          </cell>
          <cell r="I38">
            <v>31194</v>
          </cell>
          <cell r="J38">
            <v>7033</v>
          </cell>
          <cell r="K38">
            <v>24588.486709265177</v>
          </cell>
          <cell r="L38">
            <v>39159</v>
          </cell>
          <cell r="M38">
            <v>337.8244089456868</v>
          </cell>
          <cell r="N38">
            <v>39159</v>
          </cell>
          <cell r="O38">
            <v>427.48670926517559</v>
          </cell>
          <cell r="P38">
            <v>0</v>
          </cell>
          <cell r="Q38">
            <v>0</v>
          </cell>
        </row>
        <row r="39">
          <cell r="B39">
            <v>21619</v>
          </cell>
          <cell r="C39">
            <v>31099</v>
          </cell>
          <cell r="D39">
            <v>6947</v>
          </cell>
          <cell r="E39">
            <v>24489.824408945686</v>
          </cell>
          <cell r="F39">
            <v>0</v>
          </cell>
          <cell r="G39">
            <v>39166</v>
          </cell>
          <cell r="H39">
            <v>21619</v>
          </cell>
          <cell r="I39">
            <v>31194</v>
          </cell>
          <cell r="J39">
            <v>7033</v>
          </cell>
          <cell r="K39">
            <v>24588.486709265177</v>
          </cell>
          <cell r="L39">
            <v>39166</v>
          </cell>
          <cell r="M39">
            <v>337.8244089456868</v>
          </cell>
          <cell r="N39">
            <v>39166</v>
          </cell>
          <cell r="O39">
            <v>427.48670926517559</v>
          </cell>
          <cell r="P39">
            <v>0</v>
          </cell>
          <cell r="Q39">
            <v>0</v>
          </cell>
        </row>
        <row r="40">
          <cell r="B40">
            <v>20926</v>
          </cell>
          <cell r="C40">
            <v>31099</v>
          </cell>
          <cell r="D40">
            <v>7452</v>
          </cell>
          <cell r="E40">
            <v>23984.824408945686</v>
          </cell>
          <cell r="F40">
            <v>0</v>
          </cell>
          <cell r="G40">
            <v>39173</v>
          </cell>
          <cell r="H40">
            <v>20926</v>
          </cell>
          <cell r="I40">
            <v>31194</v>
          </cell>
          <cell r="J40">
            <v>7538</v>
          </cell>
          <cell r="K40">
            <v>24083.486709265177</v>
          </cell>
          <cell r="L40">
            <v>39173</v>
          </cell>
          <cell r="M40">
            <v>337.8244089456868</v>
          </cell>
          <cell r="N40">
            <v>39173</v>
          </cell>
          <cell r="O40">
            <v>427.48670926517559</v>
          </cell>
          <cell r="P40">
            <v>0</v>
          </cell>
          <cell r="Q40">
            <v>0</v>
          </cell>
        </row>
        <row r="41">
          <cell r="B41">
            <v>20974</v>
          </cell>
          <cell r="C41">
            <v>31099</v>
          </cell>
          <cell r="D41">
            <v>7652</v>
          </cell>
          <cell r="E41">
            <v>23784.824408945686</v>
          </cell>
          <cell r="F41">
            <v>0</v>
          </cell>
          <cell r="G41">
            <v>39180</v>
          </cell>
          <cell r="H41">
            <v>20974</v>
          </cell>
          <cell r="I41">
            <v>31194</v>
          </cell>
          <cell r="J41">
            <v>7738</v>
          </cell>
          <cell r="K41">
            <v>23883.486709265177</v>
          </cell>
          <cell r="L41">
            <v>39180</v>
          </cell>
          <cell r="M41">
            <v>337.8244089456868</v>
          </cell>
          <cell r="N41">
            <v>39180</v>
          </cell>
          <cell r="O41">
            <v>427.48670926517559</v>
          </cell>
          <cell r="P41">
            <v>0</v>
          </cell>
          <cell r="Q41">
            <v>0</v>
          </cell>
        </row>
        <row r="42">
          <cell r="B42">
            <v>20506</v>
          </cell>
          <cell r="C42">
            <v>31099</v>
          </cell>
          <cell r="D42">
            <v>7652</v>
          </cell>
          <cell r="E42">
            <v>23784.824408945686</v>
          </cell>
          <cell r="F42">
            <v>0</v>
          </cell>
          <cell r="G42">
            <v>39187</v>
          </cell>
          <cell r="H42">
            <v>20506</v>
          </cell>
          <cell r="I42">
            <v>31194</v>
          </cell>
          <cell r="J42">
            <v>7738</v>
          </cell>
          <cell r="K42">
            <v>23883.486709265177</v>
          </cell>
          <cell r="L42">
            <v>39187</v>
          </cell>
          <cell r="M42">
            <v>337.8244089456868</v>
          </cell>
          <cell r="N42">
            <v>39187</v>
          </cell>
          <cell r="O42">
            <v>427.48670926517559</v>
          </cell>
          <cell r="P42">
            <v>0</v>
          </cell>
          <cell r="Q42">
            <v>0</v>
          </cell>
        </row>
        <row r="43">
          <cell r="B43">
            <v>20324</v>
          </cell>
          <cell r="C43">
            <v>31099</v>
          </cell>
          <cell r="D43">
            <v>6900</v>
          </cell>
          <cell r="E43">
            <v>24536.824408945686</v>
          </cell>
          <cell r="F43">
            <v>0</v>
          </cell>
          <cell r="G43">
            <v>39194</v>
          </cell>
          <cell r="H43">
            <v>20324</v>
          </cell>
          <cell r="I43">
            <v>31194</v>
          </cell>
          <cell r="J43">
            <v>6986</v>
          </cell>
          <cell r="K43">
            <v>24635.486709265177</v>
          </cell>
          <cell r="L43">
            <v>39194</v>
          </cell>
          <cell r="M43">
            <v>337.8244089456868</v>
          </cell>
          <cell r="N43">
            <v>39194</v>
          </cell>
          <cell r="O43">
            <v>427.48670926517559</v>
          </cell>
          <cell r="P43">
            <v>0</v>
          </cell>
          <cell r="Q43">
            <v>0</v>
          </cell>
        </row>
        <row r="44">
          <cell r="B44">
            <v>19969</v>
          </cell>
          <cell r="C44">
            <v>31099</v>
          </cell>
          <cell r="D44">
            <v>6996</v>
          </cell>
          <cell r="E44">
            <v>24440.824408945686</v>
          </cell>
          <cell r="F44">
            <v>0</v>
          </cell>
          <cell r="G44">
            <v>39201</v>
          </cell>
          <cell r="H44">
            <v>19969</v>
          </cell>
          <cell r="I44">
            <v>31194</v>
          </cell>
          <cell r="J44">
            <v>7082</v>
          </cell>
          <cell r="K44">
            <v>24539.486709265177</v>
          </cell>
          <cell r="L44">
            <v>39201</v>
          </cell>
          <cell r="M44">
            <v>337.8244089456868</v>
          </cell>
          <cell r="N44">
            <v>39201</v>
          </cell>
          <cell r="O44">
            <v>427.48670926517559</v>
          </cell>
          <cell r="P44">
            <v>0</v>
          </cell>
          <cell r="Q44">
            <v>0</v>
          </cell>
        </row>
        <row r="45">
          <cell r="B45">
            <v>19858</v>
          </cell>
          <cell r="C45">
            <v>31099</v>
          </cell>
          <cell r="D45">
            <v>7275</v>
          </cell>
          <cell r="E45">
            <v>24161.824408945686</v>
          </cell>
          <cell r="F45">
            <v>0</v>
          </cell>
          <cell r="G45">
            <v>39208</v>
          </cell>
          <cell r="H45">
            <v>19858</v>
          </cell>
          <cell r="I45">
            <v>31194</v>
          </cell>
          <cell r="J45">
            <v>7361</v>
          </cell>
          <cell r="K45">
            <v>24260.486709265177</v>
          </cell>
          <cell r="L45">
            <v>39208</v>
          </cell>
          <cell r="M45">
            <v>337.8244089456868</v>
          </cell>
          <cell r="N45">
            <v>39208</v>
          </cell>
          <cell r="O45">
            <v>427.48670926517559</v>
          </cell>
          <cell r="P45">
            <v>0</v>
          </cell>
          <cell r="Q45">
            <v>0</v>
          </cell>
        </row>
        <row r="46">
          <cell r="B46">
            <v>19651</v>
          </cell>
          <cell r="C46">
            <v>31099</v>
          </cell>
          <cell r="D46">
            <v>7197</v>
          </cell>
          <cell r="E46">
            <v>24239.824408945686</v>
          </cell>
          <cell r="F46">
            <v>0</v>
          </cell>
          <cell r="G46">
            <v>39215</v>
          </cell>
          <cell r="H46">
            <v>19651</v>
          </cell>
          <cell r="I46">
            <v>31194</v>
          </cell>
          <cell r="J46">
            <v>7283</v>
          </cell>
          <cell r="K46">
            <v>24338.486709265177</v>
          </cell>
          <cell r="L46">
            <v>39215</v>
          </cell>
          <cell r="M46">
            <v>337.8244089456868</v>
          </cell>
          <cell r="N46">
            <v>39215</v>
          </cell>
          <cell r="O46">
            <v>427.48670926517559</v>
          </cell>
          <cell r="P46">
            <v>0</v>
          </cell>
          <cell r="Q46">
            <v>0</v>
          </cell>
        </row>
        <row r="47">
          <cell r="B47">
            <v>21330</v>
          </cell>
          <cell r="C47">
            <v>31099</v>
          </cell>
          <cell r="D47">
            <v>7129</v>
          </cell>
          <cell r="E47">
            <v>24307.824408945686</v>
          </cell>
          <cell r="F47">
            <v>0</v>
          </cell>
          <cell r="G47">
            <v>39222</v>
          </cell>
          <cell r="H47">
            <v>21330</v>
          </cell>
          <cell r="I47">
            <v>31194</v>
          </cell>
          <cell r="J47">
            <v>7215</v>
          </cell>
          <cell r="K47">
            <v>24406.486709265177</v>
          </cell>
          <cell r="L47">
            <v>39222</v>
          </cell>
          <cell r="M47">
            <v>337.8244089456868</v>
          </cell>
          <cell r="N47">
            <v>39222</v>
          </cell>
          <cell r="O47">
            <v>427.48670926517559</v>
          </cell>
          <cell r="P47">
            <v>0</v>
          </cell>
          <cell r="Q47">
            <v>0</v>
          </cell>
        </row>
        <row r="48">
          <cell r="B48">
            <v>21394</v>
          </cell>
          <cell r="C48">
            <v>31099</v>
          </cell>
          <cell r="D48">
            <v>5685</v>
          </cell>
          <cell r="E48">
            <v>25751.824408945686</v>
          </cell>
          <cell r="F48">
            <v>0</v>
          </cell>
          <cell r="G48">
            <v>39229</v>
          </cell>
          <cell r="H48">
            <v>21394</v>
          </cell>
          <cell r="I48">
            <v>31194</v>
          </cell>
          <cell r="J48">
            <v>5771</v>
          </cell>
          <cell r="K48">
            <v>25850.486709265177</v>
          </cell>
          <cell r="L48">
            <v>39229</v>
          </cell>
          <cell r="M48">
            <v>337.8244089456868</v>
          </cell>
          <cell r="N48">
            <v>39229</v>
          </cell>
          <cell r="O48">
            <v>427.48670926517559</v>
          </cell>
          <cell r="P48">
            <v>0</v>
          </cell>
          <cell r="Q48">
            <v>0</v>
          </cell>
        </row>
        <row r="49">
          <cell r="B49">
            <v>21866</v>
          </cell>
          <cell r="C49">
            <v>31099</v>
          </cell>
          <cell r="D49">
            <v>5736</v>
          </cell>
          <cell r="E49">
            <v>25700.824408945686</v>
          </cell>
          <cell r="F49">
            <v>0</v>
          </cell>
          <cell r="G49">
            <v>39236</v>
          </cell>
          <cell r="H49">
            <v>21866</v>
          </cell>
          <cell r="I49">
            <v>31194</v>
          </cell>
          <cell r="J49">
            <v>5822</v>
          </cell>
          <cell r="K49">
            <v>25799.486709265177</v>
          </cell>
          <cell r="L49">
            <v>39236</v>
          </cell>
          <cell r="M49">
            <v>337.8244089456868</v>
          </cell>
          <cell r="N49">
            <v>39236</v>
          </cell>
          <cell r="O49">
            <v>427.48670926517559</v>
          </cell>
          <cell r="P49">
            <v>0</v>
          </cell>
          <cell r="Q49">
            <v>0</v>
          </cell>
        </row>
        <row r="50">
          <cell r="B50">
            <v>22252</v>
          </cell>
          <cell r="C50">
            <v>31099</v>
          </cell>
          <cell r="D50">
            <v>4759</v>
          </cell>
          <cell r="E50">
            <v>26677.824408945686</v>
          </cell>
          <cell r="F50">
            <v>0</v>
          </cell>
          <cell r="G50">
            <v>39243</v>
          </cell>
          <cell r="H50">
            <v>22252</v>
          </cell>
          <cell r="I50">
            <v>31194</v>
          </cell>
          <cell r="J50">
            <v>4845</v>
          </cell>
          <cell r="K50">
            <v>26776.486709265177</v>
          </cell>
          <cell r="L50">
            <v>39243</v>
          </cell>
          <cell r="M50">
            <v>337.8244089456868</v>
          </cell>
          <cell r="N50">
            <v>39243</v>
          </cell>
          <cell r="O50">
            <v>427.48670926517559</v>
          </cell>
          <cell r="P50">
            <v>0</v>
          </cell>
          <cell r="Q50">
            <v>0</v>
          </cell>
        </row>
        <row r="51">
          <cell r="B51">
            <v>23642</v>
          </cell>
          <cell r="C51">
            <v>31099</v>
          </cell>
          <cell r="D51">
            <v>3513</v>
          </cell>
          <cell r="E51">
            <v>27923.824408945686</v>
          </cell>
          <cell r="F51">
            <v>0</v>
          </cell>
          <cell r="G51">
            <v>39250</v>
          </cell>
          <cell r="H51">
            <v>23642</v>
          </cell>
          <cell r="I51">
            <v>31194</v>
          </cell>
          <cell r="J51">
            <v>3599</v>
          </cell>
          <cell r="K51">
            <v>28022.486709265177</v>
          </cell>
          <cell r="L51">
            <v>39250</v>
          </cell>
          <cell r="M51">
            <v>337.8244089456868</v>
          </cell>
          <cell r="N51">
            <v>39250</v>
          </cell>
          <cell r="O51">
            <v>427.48670926517559</v>
          </cell>
          <cell r="P51">
            <v>0</v>
          </cell>
          <cell r="Q51">
            <v>0</v>
          </cell>
        </row>
        <row r="52">
          <cell r="B52">
            <v>24727</v>
          </cell>
          <cell r="C52">
            <v>31099</v>
          </cell>
          <cell r="D52">
            <v>3665</v>
          </cell>
          <cell r="E52">
            <v>27771.824408945686</v>
          </cell>
          <cell r="F52">
            <v>0</v>
          </cell>
          <cell r="G52">
            <v>39257</v>
          </cell>
          <cell r="H52">
            <v>24727</v>
          </cell>
          <cell r="I52">
            <v>31679</v>
          </cell>
          <cell r="J52">
            <v>3752</v>
          </cell>
          <cell r="K52">
            <v>28354.486709265177</v>
          </cell>
          <cell r="L52">
            <v>39257</v>
          </cell>
          <cell r="M52">
            <v>337.8244089456868</v>
          </cell>
          <cell r="N52">
            <v>39257</v>
          </cell>
          <cell r="O52">
            <v>427.48670926517559</v>
          </cell>
          <cell r="P52">
            <v>0</v>
          </cell>
          <cell r="Q52">
            <v>0</v>
          </cell>
        </row>
        <row r="53">
          <cell r="B53">
            <v>24352</v>
          </cell>
          <cell r="C53">
            <v>31099</v>
          </cell>
          <cell r="D53">
            <v>2844</v>
          </cell>
          <cell r="E53">
            <v>28592.824408945686</v>
          </cell>
          <cell r="F53">
            <v>0</v>
          </cell>
          <cell r="G53">
            <v>39264</v>
          </cell>
          <cell r="H53">
            <v>24352</v>
          </cell>
          <cell r="I53">
            <v>31679</v>
          </cell>
          <cell r="J53">
            <v>2931</v>
          </cell>
          <cell r="K53">
            <v>29175.486709265177</v>
          </cell>
          <cell r="L53">
            <v>39264</v>
          </cell>
          <cell r="M53">
            <v>337.8244089456868</v>
          </cell>
          <cell r="N53">
            <v>39264</v>
          </cell>
          <cell r="O53">
            <v>427.48670926517559</v>
          </cell>
          <cell r="P53">
            <v>0</v>
          </cell>
          <cell r="Q53">
            <v>0</v>
          </cell>
        </row>
        <row r="54">
          <cell r="B54">
            <v>24436</v>
          </cell>
          <cell r="C54">
            <v>31099</v>
          </cell>
          <cell r="D54">
            <v>2917</v>
          </cell>
          <cell r="E54">
            <v>28519.824408945686</v>
          </cell>
          <cell r="F54">
            <v>0</v>
          </cell>
          <cell r="G54">
            <v>39271</v>
          </cell>
          <cell r="H54">
            <v>24436</v>
          </cell>
          <cell r="I54">
            <v>31878.65</v>
          </cell>
          <cell r="J54">
            <v>3183</v>
          </cell>
          <cell r="K54">
            <v>29123.136709265178</v>
          </cell>
          <cell r="L54">
            <v>39271</v>
          </cell>
          <cell r="M54">
            <v>337.8244089456868</v>
          </cell>
          <cell r="N54">
            <v>39271</v>
          </cell>
          <cell r="O54">
            <v>427.48670926517559</v>
          </cell>
          <cell r="P54">
            <v>0</v>
          </cell>
          <cell r="Q54">
            <v>0</v>
          </cell>
        </row>
        <row r="55">
          <cell r="B55">
            <v>25615</v>
          </cell>
          <cell r="C55">
            <v>31099</v>
          </cell>
          <cell r="D55">
            <v>2917</v>
          </cell>
          <cell r="E55">
            <v>28519.824408945686</v>
          </cell>
          <cell r="F55">
            <v>0</v>
          </cell>
          <cell r="G55">
            <v>39278</v>
          </cell>
          <cell r="H55">
            <v>25615</v>
          </cell>
          <cell r="I55">
            <v>31878.65</v>
          </cell>
          <cell r="J55">
            <v>3183</v>
          </cell>
          <cell r="K55">
            <v>29123.136709265178</v>
          </cell>
          <cell r="L55">
            <v>39278</v>
          </cell>
          <cell r="M55">
            <v>337.8244089456868</v>
          </cell>
          <cell r="N55">
            <v>39278</v>
          </cell>
          <cell r="O55">
            <v>427.48670926517559</v>
          </cell>
          <cell r="P55">
            <v>0</v>
          </cell>
          <cell r="Q55">
            <v>0</v>
          </cell>
        </row>
        <row r="56">
          <cell r="B56">
            <v>25055</v>
          </cell>
          <cell r="C56">
            <v>31099</v>
          </cell>
          <cell r="D56">
            <v>2706</v>
          </cell>
          <cell r="E56">
            <v>28730.824408945686</v>
          </cell>
          <cell r="F56">
            <v>0</v>
          </cell>
          <cell r="G56">
            <v>39285</v>
          </cell>
          <cell r="H56">
            <v>25055</v>
          </cell>
          <cell r="I56">
            <v>31878.65</v>
          </cell>
          <cell r="J56">
            <v>2972</v>
          </cell>
          <cell r="K56">
            <v>29334.136709265178</v>
          </cell>
          <cell r="L56">
            <v>39285</v>
          </cell>
          <cell r="M56">
            <v>337.8244089456868</v>
          </cell>
          <cell r="N56">
            <v>39285</v>
          </cell>
          <cell r="O56">
            <v>427.48670926517559</v>
          </cell>
          <cell r="P56">
            <v>0</v>
          </cell>
          <cell r="Q56">
            <v>0</v>
          </cell>
        </row>
        <row r="57">
          <cell r="B57">
            <v>24790</v>
          </cell>
          <cell r="C57">
            <v>31099</v>
          </cell>
          <cell r="D57">
            <v>2706</v>
          </cell>
          <cell r="E57">
            <v>28730.824408945686</v>
          </cell>
          <cell r="F57">
            <v>0</v>
          </cell>
          <cell r="G57">
            <v>39292</v>
          </cell>
          <cell r="H57">
            <v>24790</v>
          </cell>
          <cell r="I57">
            <v>31878.65</v>
          </cell>
          <cell r="J57">
            <v>2972</v>
          </cell>
          <cell r="K57">
            <v>29334.136709265178</v>
          </cell>
          <cell r="L57">
            <v>39292</v>
          </cell>
          <cell r="M57">
            <v>337.8244089456868</v>
          </cell>
          <cell r="N57">
            <v>39292</v>
          </cell>
          <cell r="O57">
            <v>427.48670926517559</v>
          </cell>
          <cell r="P57">
            <v>0</v>
          </cell>
          <cell r="Q57">
            <v>0</v>
          </cell>
        </row>
        <row r="58">
          <cell r="B58">
            <v>24645</v>
          </cell>
          <cell r="C58">
            <v>31126</v>
          </cell>
          <cell r="D58">
            <v>3152</v>
          </cell>
          <cell r="E58">
            <v>28311.824408945686</v>
          </cell>
          <cell r="F58">
            <v>0</v>
          </cell>
          <cell r="G58">
            <v>39299</v>
          </cell>
          <cell r="H58">
            <v>24645</v>
          </cell>
          <cell r="I58">
            <v>31905.65</v>
          </cell>
          <cell r="J58">
            <v>3418</v>
          </cell>
          <cell r="K58">
            <v>28915.136709265178</v>
          </cell>
          <cell r="L58">
            <v>39299</v>
          </cell>
          <cell r="M58">
            <v>337.8244089456868</v>
          </cell>
          <cell r="N58">
            <v>39299</v>
          </cell>
          <cell r="O58">
            <v>427.48670926517559</v>
          </cell>
          <cell r="P58">
            <v>0</v>
          </cell>
          <cell r="Q58">
            <v>0</v>
          </cell>
        </row>
        <row r="59">
          <cell r="B59">
            <v>25021</v>
          </cell>
          <cell r="C59">
            <v>31126</v>
          </cell>
          <cell r="D59">
            <v>3152</v>
          </cell>
          <cell r="E59">
            <v>28311.824408945686</v>
          </cell>
          <cell r="F59">
            <v>0</v>
          </cell>
          <cell r="G59">
            <v>39306</v>
          </cell>
          <cell r="H59">
            <v>25021</v>
          </cell>
          <cell r="I59">
            <v>31905.65</v>
          </cell>
          <cell r="J59">
            <v>3418</v>
          </cell>
          <cell r="K59">
            <v>28915.136709265178</v>
          </cell>
          <cell r="L59">
            <v>39306</v>
          </cell>
          <cell r="M59">
            <v>337.8244089456868</v>
          </cell>
          <cell r="N59">
            <v>39306</v>
          </cell>
          <cell r="O59">
            <v>427.48670926517559</v>
          </cell>
          <cell r="P59">
            <v>0</v>
          </cell>
          <cell r="Q59">
            <v>0</v>
          </cell>
        </row>
        <row r="60">
          <cell r="B60">
            <v>24551</v>
          </cell>
          <cell r="C60">
            <v>31126</v>
          </cell>
          <cell r="D60">
            <v>3152</v>
          </cell>
          <cell r="E60">
            <v>28311.824408945686</v>
          </cell>
          <cell r="F60">
            <v>0</v>
          </cell>
          <cell r="G60">
            <v>39313</v>
          </cell>
          <cell r="H60">
            <v>24551</v>
          </cell>
          <cell r="I60">
            <v>31905.65</v>
          </cell>
          <cell r="J60">
            <v>3418</v>
          </cell>
          <cell r="K60">
            <v>28915.136709265178</v>
          </cell>
          <cell r="L60">
            <v>39313</v>
          </cell>
          <cell r="M60">
            <v>337.8244089456868</v>
          </cell>
          <cell r="N60">
            <v>39313</v>
          </cell>
          <cell r="O60">
            <v>427.48670926517559</v>
          </cell>
          <cell r="P60">
            <v>0</v>
          </cell>
          <cell r="Q60">
            <v>0</v>
          </cell>
        </row>
        <row r="61">
          <cell r="B61">
            <v>23837</v>
          </cell>
          <cell r="C61">
            <v>31126</v>
          </cell>
          <cell r="D61">
            <v>3152</v>
          </cell>
          <cell r="E61">
            <v>28311.824408945686</v>
          </cell>
          <cell r="F61">
            <v>0</v>
          </cell>
          <cell r="G61">
            <v>39320</v>
          </cell>
          <cell r="H61">
            <v>23837</v>
          </cell>
          <cell r="I61">
            <v>31905.65</v>
          </cell>
          <cell r="J61">
            <v>3418</v>
          </cell>
          <cell r="K61">
            <v>28915.136709265178</v>
          </cell>
          <cell r="L61">
            <v>39320</v>
          </cell>
          <cell r="M61">
            <v>337.8244089456868</v>
          </cell>
          <cell r="N61">
            <v>39320</v>
          </cell>
          <cell r="O61">
            <v>427.48670926517559</v>
          </cell>
          <cell r="P61">
            <v>0</v>
          </cell>
          <cell r="Q61">
            <v>0</v>
          </cell>
        </row>
        <row r="62">
          <cell r="B62">
            <v>24060</v>
          </cell>
          <cell r="C62">
            <v>31126</v>
          </cell>
          <cell r="D62">
            <v>3687</v>
          </cell>
          <cell r="E62">
            <v>27776.824408945686</v>
          </cell>
          <cell r="F62">
            <v>0</v>
          </cell>
          <cell r="G62">
            <v>39327</v>
          </cell>
          <cell r="H62">
            <v>24060</v>
          </cell>
          <cell r="I62">
            <v>31905.65</v>
          </cell>
          <cell r="J62">
            <v>3953</v>
          </cell>
          <cell r="K62">
            <v>28380.136709265178</v>
          </cell>
          <cell r="L62">
            <v>39327</v>
          </cell>
          <cell r="M62">
            <v>337.8244089456868</v>
          </cell>
          <cell r="N62">
            <v>39327</v>
          </cell>
          <cell r="O62">
            <v>427.48670926517559</v>
          </cell>
          <cell r="P62">
            <v>0</v>
          </cell>
          <cell r="Q62">
            <v>0</v>
          </cell>
        </row>
        <row r="63">
          <cell r="B63">
            <v>23794</v>
          </cell>
          <cell r="C63">
            <v>31126</v>
          </cell>
          <cell r="D63">
            <v>4678</v>
          </cell>
          <cell r="E63">
            <v>26785.824408945686</v>
          </cell>
          <cell r="F63">
            <v>0</v>
          </cell>
          <cell r="G63">
            <v>39334</v>
          </cell>
          <cell r="H63">
            <v>23794</v>
          </cell>
          <cell r="I63">
            <v>31905.65</v>
          </cell>
          <cell r="J63">
            <v>4944</v>
          </cell>
          <cell r="K63">
            <v>27389.136709265178</v>
          </cell>
          <cell r="L63">
            <v>39334</v>
          </cell>
          <cell r="M63">
            <v>337.8244089456868</v>
          </cell>
          <cell r="N63">
            <v>39334</v>
          </cell>
          <cell r="O63">
            <v>427.48670926517559</v>
          </cell>
          <cell r="P63">
            <v>0</v>
          </cell>
          <cell r="Q63">
            <v>0</v>
          </cell>
        </row>
        <row r="64">
          <cell r="B64">
            <v>22822</v>
          </cell>
          <cell r="C64">
            <v>31126</v>
          </cell>
          <cell r="D64">
            <v>5669</v>
          </cell>
          <cell r="E64">
            <v>25794.824408945686</v>
          </cell>
          <cell r="F64">
            <v>0</v>
          </cell>
          <cell r="G64">
            <v>39341</v>
          </cell>
          <cell r="H64">
            <v>22822</v>
          </cell>
          <cell r="I64">
            <v>31905.65</v>
          </cell>
          <cell r="J64">
            <v>5935</v>
          </cell>
          <cell r="K64">
            <v>26398.136709265178</v>
          </cell>
          <cell r="L64">
            <v>39341</v>
          </cell>
          <cell r="M64">
            <v>337.8244089456868</v>
          </cell>
          <cell r="N64">
            <v>39341</v>
          </cell>
          <cell r="O64">
            <v>427.48670926517559</v>
          </cell>
          <cell r="P64">
            <v>0</v>
          </cell>
          <cell r="Q64">
            <v>0</v>
          </cell>
        </row>
        <row r="65">
          <cell r="B65">
            <v>21693</v>
          </cell>
          <cell r="C65">
            <v>31126</v>
          </cell>
          <cell r="D65">
            <v>6415</v>
          </cell>
          <cell r="E65">
            <v>25048.824408945686</v>
          </cell>
          <cell r="F65">
            <v>0</v>
          </cell>
          <cell r="G65">
            <v>39348</v>
          </cell>
          <cell r="H65">
            <v>21693</v>
          </cell>
          <cell r="I65">
            <v>31905.65</v>
          </cell>
          <cell r="J65">
            <v>6681</v>
          </cell>
          <cell r="K65">
            <v>25652.136709265178</v>
          </cell>
          <cell r="L65">
            <v>39348</v>
          </cell>
          <cell r="M65">
            <v>337.8244089456868</v>
          </cell>
          <cell r="N65">
            <v>39348</v>
          </cell>
          <cell r="O65">
            <v>427.48670926517559</v>
          </cell>
          <cell r="P65">
            <v>0</v>
          </cell>
          <cell r="Q65">
            <v>0</v>
          </cell>
        </row>
        <row r="66">
          <cell r="B66">
            <v>20362</v>
          </cell>
          <cell r="C66">
            <v>31126</v>
          </cell>
          <cell r="D66">
            <v>6671</v>
          </cell>
          <cell r="E66">
            <v>24792.824408945686</v>
          </cell>
          <cell r="F66">
            <v>0</v>
          </cell>
          <cell r="G66">
            <v>39355</v>
          </cell>
          <cell r="H66">
            <v>20362</v>
          </cell>
          <cell r="I66">
            <v>31905.65</v>
          </cell>
          <cell r="J66">
            <v>6937</v>
          </cell>
          <cell r="K66">
            <v>25396.136709265178</v>
          </cell>
          <cell r="L66">
            <v>39355</v>
          </cell>
          <cell r="M66">
            <v>337.8244089456868</v>
          </cell>
          <cell r="N66">
            <v>39355</v>
          </cell>
          <cell r="O66">
            <v>427.48670926517559</v>
          </cell>
          <cell r="P66">
            <v>0</v>
          </cell>
          <cell r="Q66">
            <v>0</v>
          </cell>
        </row>
        <row r="67">
          <cell r="B67">
            <v>20247</v>
          </cell>
          <cell r="C67">
            <v>31126</v>
          </cell>
          <cell r="D67">
            <v>5836</v>
          </cell>
          <cell r="E67">
            <v>25627.824408945686</v>
          </cell>
          <cell r="F67">
            <v>0</v>
          </cell>
          <cell r="G67">
            <v>39362</v>
          </cell>
          <cell r="H67">
            <v>20247</v>
          </cell>
          <cell r="I67">
            <v>31981.65</v>
          </cell>
          <cell r="J67">
            <v>6171</v>
          </cell>
          <cell r="K67">
            <v>26238.136709265178</v>
          </cell>
          <cell r="L67">
            <v>39362</v>
          </cell>
          <cell r="M67">
            <v>337.8244089456868</v>
          </cell>
          <cell r="N67">
            <v>39362</v>
          </cell>
          <cell r="O67">
            <v>427.48670926517559</v>
          </cell>
          <cell r="P67">
            <v>0</v>
          </cell>
          <cell r="Q67">
            <v>0</v>
          </cell>
        </row>
        <row r="68">
          <cell r="B68">
            <v>20402</v>
          </cell>
          <cell r="C68">
            <v>31126</v>
          </cell>
          <cell r="D68">
            <v>7189</v>
          </cell>
          <cell r="E68">
            <v>24274.824408945686</v>
          </cell>
          <cell r="F68">
            <v>0</v>
          </cell>
          <cell r="G68">
            <v>39369</v>
          </cell>
          <cell r="H68">
            <v>20402</v>
          </cell>
          <cell r="I68">
            <v>31981.65</v>
          </cell>
          <cell r="J68">
            <v>7524</v>
          </cell>
          <cell r="K68">
            <v>24885.136709265178</v>
          </cell>
          <cell r="L68">
            <v>39369</v>
          </cell>
          <cell r="M68">
            <v>337.8244089456868</v>
          </cell>
          <cell r="N68">
            <v>39369</v>
          </cell>
          <cell r="O68">
            <v>427.48670926517559</v>
          </cell>
          <cell r="P68">
            <v>0</v>
          </cell>
          <cell r="Q68">
            <v>0</v>
          </cell>
        </row>
        <row r="69">
          <cell r="B69">
            <v>20870</v>
          </cell>
          <cell r="C69">
            <v>31126</v>
          </cell>
          <cell r="D69">
            <v>7189</v>
          </cell>
          <cell r="E69">
            <v>24274.824408945686</v>
          </cell>
          <cell r="F69">
            <v>0</v>
          </cell>
          <cell r="G69">
            <v>39376</v>
          </cell>
          <cell r="H69">
            <v>20870</v>
          </cell>
          <cell r="I69">
            <v>31981.65</v>
          </cell>
          <cell r="J69">
            <v>7524</v>
          </cell>
          <cell r="K69">
            <v>24885.136709265178</v>
          </cell>
          <cell r="L69">
            <v>39376</v>
          </cell>
          <cell r="M69">
            <v>337.8244089456868</v>
          </cell>
          <cell r="N69">
            <v>39376</v>
          </cell>
          <cell r="O69">
            <v>427.48670926517559</v>
          </cell>
          <cell r="P69">
            <v>0</v>
          </cell>
          <cell r="Q69">
            <v>0</v>
          </cell>
        </row>
        <row r="70">
          <cell r="B70">
            <v>21194</v>
          </cell>
          <cell r="C70">
            <v>31126</v>
          </cell>
          <cell r="D70">
            <v>6673</v>
          </cell>
          <cell r="E70">
            <v>24790.824408945686</v>
          </cell>
          <cell r="F70">
            <v>0</v>
          </cell>
          <cell r="G70">
            <v>39383</v>
          </cell>
          <cell r="H70">
            <v>21194</v>
          </cell>
          <cell r="I70">
            <v>31981.65</v>
          </cell>
          <cell r="J70">
            <v>7008</v>
          </cell>
          <cell r="K70">
            <v>25401.136709265178</v>
          </cell>
          <cell r="L70">
            <v>39383</v>
          </cell>
          <cell r="M70">
            <v>337.8244089456868</v>
          </cell>
          <cell r="N70">
            <v>39383</v>
          </cell>
          <cell r="O70">
            <v>427.48670926517559</v>
          </cell>
          <cell r="P70">
            <v>0</v>
          </cell>
          <cell r="Q70">
            <v>0</v>
          </cell>
        </row>
        <row r="71">
          <cell r="B71">
            <v>21695</v>
          </cell>
          <cell r="C71">
            <v>31126</v>
          </cell>
          <cell r="D71">
            <v>7111</v>
          </cell>
          <cell r="E71">
            <v>24352.824408945686</v>
          </cell>
          <cell r="F71">
            <v>0</v>
          </cell>
          <cell r="G71">
            <v>39390</v>
          </cell>
          <cell r="H71">
            <v>21695</v>
          </cell>
          <cell r="I71">
            <v>31981.65</v>
          </cell>
          <cell r="J71">
            <v>7445</v>
          </cell>
          <cell r="K71">
            <v>24964.136709265178</v>
          </cell>
          <cell r="L71">
            <v>39390</v>
          </cell>
          <cell r="M71">
            <v>337.8244089456868</v>
          </cell>
          <cell r="N71">
            <v>39390</v>
          </cell>
          <cell r="O71">
            <v>427.48670926517559</v>
          </cell>
          <cell r="P71">
            <v>0</v>
          </cell>
          <cell r="Q71">
            <v>0</v>
          </cell>
        </row>
        <row r="72">
          <cell r="B72">
            <v>22124</v>
          </cell>
          <cell r="C72">
            <v>31126</v>
          </cell>
          <cell r="D72">
            <v>6541</v>
          </cell>
          <cell r="E72">
            <v>24922.824408945686</v>
          </cell>
          <cell r="F72">
            <v>0</v>
          </cell>
          <cell r="G72">
            <v>39397</v>
          </cell>
          <cell r="H72">
            <v>22124</v>
          </cell>
          <cell r="I72">
            <v>31981.65</v>
          </cell>
          <cell r="J72">
            <v>6875</v>
          </cell>
          <cell r="K72">
            <v>25534.136709265178</v>
          </cell>
          <cell r="L72">
            <v>39397</v>
          </cell>
          <cell r="M72">
            <v>337.8244089456868</v>
          </cell>
          <cell r="N72">
            <v>39397</v>
          </cell>
          <cell r="O72">
            <v>427.48670926517559</v>
          </cell>
          <cell r="P72">
            <v>0</v>
          </cell>
          <cell r="Q72">
            <v>0</v>
          </cell>
        </row>
        <row r="73">
          <cell r="B73">
            <v>22818</v>
          </cell>
          <cell r="C73">
            <v>31126</v>
          </cell>
          <cell r="D73">
            <v>6025</v>
          </cell>
          <cell r="E73">
            <v>25438.824408945686</v>
          </cell>
          <cell r="F73">
            <v>0</v>
          </cell>
          <cell r="G73">
            <v>39404</v>
          </cell>
          <cell r="H73">
            <v>22818</v>
          </cell>
          <cell r="I73">
            <v>31981.65</v>
          </cell>
          <cell r="J73">
            <v>6359</v>
          </cell>
          <cell r="K73">
            <v>26050.136709265178</v>
          </cell>
          <cell r="L73">
            <v>39404</v>
          </cell>
          <cell r="M73">
            <v>337.8244089456868</v>
          </cell>
          <cell r="N73">
            <v>39404</v>
          </cell>
          <cell r="O73">
            <v>427.48670926517559</v>
          </cell>
          <cell r="P73">
            <v>0</v>
          </cell>
          <cell r="Q73">
            <v>0</v>
          </cell>
        </row>
        <row r="74">
          <cell r="B74">
            <v>23277</v>
          </cell>
          <cell r="C74">
            <v>31126</v>
          </cell>
          <cell r="D74">
            <v>6025</v>
          </cell>
          <cell r="E74">
            <v>25438.824408945686</v>
          </cell>
          <cell r="F74">
            <v>0</v>
          </cell>
          <cell r="G74">
            <v>39411</v>
          </cell>
          <cell r="H74">
            <v>23277</v>
          </cell>
          <cell r="I74">
            <v>31981.65</v>
          </cell>
          <cell r="J74">
            <v>6359</v>
          </cell>
          <cell r="K74">
            <v>26050.136709265178</v>
          </cell>
          <cell r="L74">
            <v>39411</v>
          </cell>
          <cell r="M74">
            <v>337.8244089456868</v>
          </cell>
          <cell r="N74">
            <v>39411</v>
          </cell>
          <cell r="O74">
            <v>427.48670926517559</v>
          </cell>
          <cell r="P74">
            <v>0</v>
          </cell>
          <cell r="Q74">
            <v>0</v>
          </cell>
        </row>
        <row r="75">
          <cell r="B75">
            <v>23296</v>
          </cell>
          <cell r="C75">
            <v>31126</v>
          </cell>
          <cell r="D75">
            <v>5912</v>
          </cell>
          <cell r="E75">
            <v>25551.824408945686</v>
          </cell>
          <cell r="F75">
            <v>0</v>
          </cell>
          <cell r="G75">
            <v>39418</v>
          </cell>
          <cell r="H75">
            <v>23296</v>
          </cell>
          <cell r="I75">
            <v>31981.65</v>
          </cell>
          <cell r="J75">
            <v>6246</v>
          </cell>
          <cell r="K75">
            <v>26163.136709265178</v>
          </cell>
          <cell r="L75">
            <v>39418</v>
          </cell>
          <cell r="M75">
            <v>337.8244089456868</v>
          </cell>
          <cell r="N75">
            <v>39418</v>
          </cell>
          <cell r="O75">
            <v>427.48670926517559</v>
          </cell>
          <cell r="P75">
            <v>0</v>
          </cell>
          <cell r="Q75">
            <v>0</v>
          </cell>
        </row>
        <row r="76">
          <cell r="B76">
            <v>24011</v>
          </cell>
          <cell r="C76">
            <v>31126</v>
          </cell>
          <cell r="D76">
            <v>5820</v>
          </cell>
          <cell r="E76">
            <v>25643.824408945686</v>
          </cell>
          <cell r="F76">
            <v>0</v>
          </cell>
          <cell r="G76">
            <v>39425</v>
          </cell>
          <cell r="H76">
            <v>24011</v>
          </cell>
          <cell r="I76">
            <v>31981.65</v>
          </cell>
          <cell r="J76">
            <v>6154</v>
          </cell>
          <cell r="K76">
            <v>26255.136709265178</v>
          </cell>
          <cell r="L76">
            <v>39425</v>
          </cell>
          <cell r="M76">
            <v>337.8244089456868</v>
          </cell>
          <cell r="N76">
            <v>39425</v>
          </cell>
          <cell r="O76">
            <v>427.48670926517559</v>
          </cell>
          <cell r="P76">
            <v>0</v>
          </cell>
          <cell r="Q76">
            <v>0</v>
          </cell>
        </row>
        <row r="77">
          <cell r="B77">
            <v>24078</v>
          </cell>
          <cell r="C77">
            <v>31126</v>
          </cell>
          <cell r="D77">
            <v>5287</v>
          </cell>
          <cell r="E77">
            <v>26176.824408945686</v>
          </cell>
          <cell r="F77">
            <v>0</v>
          </cell>
          <cell r="G77">
            <v>39432</v>
          </cell>
          <cell r="H77">
            <v>24078</v>
          </cell>
          <cell r="I77">
            <v>31981.65</v>
          </cell>
          <cell r="J77">
            <v>5622</v>
          </cell>
          <cell r="K77">
            <v>26787.136709265178</v>
          </cell>
          <cell r="L77">
            <v>39432</v>
          </cell>
          <cell r="M77">
            <v>337.8244089456868</v>
          </cell>
          <cell r="N77">
            <v>39432</v>
          </cell>
          <cell r="O77">
            <v>427.48670926517559</v>
          </cell>
          <cell r="P77">
            <v>0</v>
          </cell>
          <cell r="Q77">
            <v>0</v>
          </cell>
        </row>
        <row r="78">
          <cell r="B78">
            <v>24373</v>
          </cell>
          <cell r="C78">
            <v>31126</v>
          </cell>
          <cell r="D78">
            <v>4315</v>
          </cell>
          <cell r="E78">
            <v>27148.824408945686</v>
          </cell>
          <cell r="F78">
            <v>0</v>
          </cell>
          <cell r="G78">
            <v>39439</v>
          </cell>
          <cell r="H78">
            <v>24373</v>
          </cell>
          <cell r="I78">
            <v>31981.65</v>
          </cell>
          <cell r="J78">
            <v>4649</v>
          </cell>
          <cell r="K78">
            <v>27760.136709265178</v>
          </cell>
          <cell r="L78">
            <v>39439</v>
          </cell>
          <cell r="M78">
            <v>337.8244089456868</v>
          </cell>
          <cell r="N78">
            <v>39439</v>
          </cell>
          <cell r="O78">
            <v>427.48670926517559</v>
          </cell>
          <cell r="P78">
            <v>0</v>
          </cell>
          <cell r="Q78">
            <v>0</v>
          </cell>
        </row>
        <row r="79">
          <cell r="B79">
            <v>22906</v>
          </cell>
          <cell r="C79">
            <v>31126</v>
          </cell>
          <cell r="D79">
            <v>3441</v>
          </cell>
          <cell r="E79">
            <v>28022.824408945686</v>
          </cell>
          <cell r="F79">
            <v>0</v>
          </cell>
          <cell r="G79">
            <v>39446</v>
          </cell>
          <cell r="H79">
            <v>22906</v>
          </cell>
          <cell r="I79">
            <v>31981.65</v>
          </cell>
          <cell r="J79">
            <v>3776</v>
          </cell>
          <cell r="K79">
            <v>28633.136709265178</v>
          </cell>
          <cell r="L79">
            <v>39446</v>
          </cell>
          <cell r="M79">
            <v>337.8244089456868</v>
          </cell>
          <cell r="N79">
            <v>39446</v>
          </cell>
          <cell r="O79">
            <v>427.48670926517559</v>
          </cell>
          <cell r="P79">
            <v>0</v>
          </cell>
          <cell r="Q79">
            <v>0</v>
          </cell>
        </row>
        <row r="80">
          <cell r="B80">
            <v>24173</v>
          </cell>
          <cell r="C80">
            <v>31126</v>
          </cell>
          <cell r="D80">
            <v>3455</v>
          </cell>
          <cell r="E80">
            <v>28008.824408945686</v>
          </cell>
          <cell r="F80">
            <v>0</v>
          </cell>
          <cell r="G80">
            <v>39453</v>
          </cell>
          <cell r="H80">
            <v>24173</v>
          </cell>
          <cell r="I80">
            <v>31981.65</v>
          </cell>
          <cell r="J80">
            <v>3790</v>
          </cell>
          <cell r="K80">
            <v>28624.921373801917</v>
          </cell>
          <cell r="L80">
            <v>39453</v>
          </cell>
          <cell r="M80">
            <v>337.8244089456868</v>
          </cell>
          <cell r="N80">
            <v>39453</v>
          </cell>
          <cell r="O80">
            <v>433.27137380191675</v>
          </cell>
          <cell r="P80">
            <v>0</v>
          </cell>
          <cell r="Q80">
            <v>0</v>
          </cell>
        </row>
        <row r="81">
          <cell r="B81">
            <v>24513</v>
          </cell>
          <cell r="C81">
            <v>31126</v>
          </cell>
          <cell r="D81">
            <v>2556</v>
          </cell>
          <cell r="E81">
            <v>28907.824408945686</v>
          </cell>
          <cell r="F81">
            <v>0</v>
          </cell>
          <cell r="G81">
            <v>39460</v>
          </cell>
          <cell r="H81">
            <v>24513</v>
          </cell>
          <cell r="I81">
            <v>31981.65</v>
          </cell>
          <cell r="J81">
            <v>2890</v>
          </cell>
          <cell r="K81">
            <v>29524.921373801917</v>
          </cell>
          <cell r="L81">
            <v>39460</v>
          </cell>
          <cell r="M81">
            <v>337.8244089456868</v>
          </cell>
          <cell r="N81">
            <v>39460</v>
          </cell>
          <cell r="O81">
            <v>433.27137380191675</v>
          </cell>
          <cell r="P81">
            <v>0</v>
          </cell>
          <cell r="Q81">
            <v>0</v>
          </cell>
        </row>
        <row r="82">
          <cell r="B82">
            <v>24910</v>
          </cell>
          <cell r="C82">
            <v>31126</v>
          </cell>
          <cell r="D82">
            <v>2549</v>
          </cell>
          <cell r="E82">
            <v>28914.824408945686</v>
          </cell>
          <cell r="F82">
            <v>0</v>
          </cell>
          <cell r="G82">
            <v>39467</v>
          </cell>
          <cell r="H82">
            <v>24910</v>
          </cell>
          <cell r="I82">
            <v>31981.65</v>
          </cell>
          <cell r="J82">
            <v>2884</v>
          </cell>
          <cell r="K82">
            <v>29530.921373801917</v>
          </cell>
          <cell r="L82">
            <v>39467</v>
          </cell>
          <cell r="M82">
            <v>337.8244089456868</v>
          </cell>
          <cell r="N82">
            <v>39467</v>
          </cell>
          <cell r="O82">
            <v>433.27137380191675</v>
          </cell>
          <cell r="P82">
            <v>0</v>
          </cell>
          <cell r="Q82">
            <v>0</v>
          </cell>
        </row>
        <row r="83">
          <cell r="B83">
            <v>24653</v>
          </cell>
          <cell r="C83">
            <v>31126</v>
          </cell>
          <cell r="D83">
            <v>2568</v>
          </cell>
          <cell r="E83">
            <v>28895.824408945686</v>
          </cell>
          <cell r="F83">
            <v>0</v>
          </cell>
          <cell r="G83">
            <v>39474</v>
          </cell>
          <cell r="H83">
            <v>24653</v>
          </cell>
          <cell r="I83">
            <v>31981.65</v>
          </cell>
          <cell r="J83">
            <v>2902</v>
          </cell>
          <cell r="K83">
            <v>29512.921373801917</v>
          </cell>
          <cell r="L83">
            <v>39474</v>
          </cell>
          <cell r="M83">
            <v>337.8244089456868</v>
          </cell>
          <cell r="N83">
            <v>39474</v>
          </cell>
          <cell r="O83">
            <v>433.27137380191675</v>
          </cell>
          <cell r="P83">
            <v>0</v>
          </cell>
          <cell r="Q83">
            <v>0</v>
          </cell>
        </row>
        <row r="84">
          <cell r="B84">
            <v>24527</v>
          </cell>
          <cell r="C84">
            <v>31126</v>
          </cell>
          <cell r="D84">
            <v>3454</v>
          </cell>
          <cell r="E84">
            <v>28009.824408945686</v>
          </cell>
          <cell r="F84">
            <v>0</v>
          </cell>
          <cell r="G84">
            <v>39481</v>
          </cell>
          <cell r="H84">
            <v>24527</v>
          </cell>
          <cell r="I84">
            <v>31981.65</v>
          </cell>
          <cell r="J84">
            <v>3788</v>
          </cell>
          <cell r="K84">
            <v>28626.921373801917</v>
          </cell>
          <cell r="L84">
            <v>39481</v>
          </cell>
          <cell r="M84">
            <v>337.8244089456868</v>
          </cell>
          <cell r="N84">
            <v>39481</v>
          </cell>
          <cell r="O84">
            <v>433.27137380191675</v>
          </cell>
          <cell r="P84">
            <v>0</v>
          </cell>
          <cell r="Q84">
            <v>0</v>
          </cell>
        </row>
        <row r="85">
          <cell r="B85">
            <v>24376</v>
          </cell>
          <cell r="C85">
            <v>31126</v>
          </cell>
          <cell r="D85">
            <v>3468</v>
          </cell>
          <cell r="E85">
            <v>27995.824408945686</v>
          </cell>
          <cell r="F85">
            <v>0</v>
          </cell>
          <cell r="G85">
            <v>39488</v>
          </cell>
          <cell r="H85">
            <v>24376</v>
          </cell>
          <cell r="I85">
            <v>31981.65</v>
          </cell>
          <cell r="J85">
            <v>3803</v>
          </cell>
          <cell r="K85">
            <v>28611.921373801917</v>
          </cell>
          <cell r="L85">
            <v>39488</v>
          </cell>
          <cell r="M85">
            <v>337.8244089456868</v>
          </cell>
          <cell r="N85">
            <v>39488</v>
          </cell>
          <cell r="O85">
            <v>433.27137380191675</v>
          </cell>
          <cell r="P85">
            <v>0</v>
          </cell>
          <cell r="Q85">
            <v>0</v>
          </cell>
        </row>
        <row r="86">
          <cell r="B86">
            <v>24056</v>
          </cell>
          <cell r="C86">
            <v>31126</v>
          </cell>
          <cell r="D86">
            <v>2938</v>
          </cell>
          <cell r="E86">
            <v>28525.824408945686</v>
          </cell>
          <cell r="F86">
            <v>0</v>
          </cell>
          <cell r="G86">
            <v>39495</v>
          </cell>
          <cell r="H86">
            <v>24056</v>
          </cell>
          <cell r="I86">
            <v>31981.65</v>
          </cell>
          <cell r="J86">
            <v>3272</v>
          </cell>
          <cell r="K86">
            <v>29142.921373801917</v>
          </cell>
          <cell r="L86">
            <v>39495</v>
          </cell>
          <cell r="M86">
            <v>337.8244089456868</v>
          </cell>
          <cell r="N86">
            <v>39495</v>
          </cell>
          <cell r="O86">
            <v>433.27137380191675</v>
          </cell>
          <cell r="P86">
            <v>0</v>
          </cell>
          <cell r="Q86">
            <v>0</v>
          </cell>
        </row>
        <row r="87">
          <cell r="B87">
            <v>23624</v>
          </cell>
          <cell r="C87">
            <v>31126</v>
          </cell>
          <cell r="D87">
            <v>4069</v>
          </cell>
          <cell r="E87">
            <v>27394.824408945686</v>
          </cell>
          <cell r="F87">
            <v>0</v>
          </cell>
          <cell r="G87">
            <v>39502</v>
          </cell>
          <cell r="H87">
            <v>23624</v>
          </cell>
          <cell r="I87">
            <v>31981.65</v>
          </cell>
          <cell r="J87">
            <v>4403</v>
          </cell>
          <cell r="K87">
            <v>28011.921373801917</v>
          </cell>
          <cell r="L87">
            <v>39502</v>
          </cell>
          <cell r="M87">
            <v>337.8244089456868</v>
          </cell>
          <cell r="N87">
            <v>39502</v>
          </cell>
          <cell r="O87">
            <v>433.27137380191675</v>
          </cell>
          <cell r="P87">
            <v>0</v>
          </cell>
          <cell r="Q87">
            <v>0</v>
          </cell>
        </row>
        <row r="88">
          <cell r="B88">
            <v>23374</v>
          </cell>
          <cell r="C88">
            <v>31126</v>
          </cell>
          <cell r="D88">
            <v>4069</v>
          </cell>
          <cell r="E88">
            <v>27394.824408945686</v>
          </cell>
          <cell r="F88">
            <v>0</v>
          </cell>
          <cell r="G88">
            <v>39509</v>
          </cell>
          <cell r="H88">
            <v>23374</v>
          </cell>
          <cell r="I88">
            <v>31981.65</v>
          </cell>
          <cell r="J88">
            <v>4403</v>
          </cell>
          <cell r="K88">
            <v>28011.921373801917</v>
          </cell>
          <cell r="L88">
            <v>39509</v>
          </cell>
          <cell r="M88">
            <v>337.8244089456868</v>
          </cell>
          <cell r="N88">
            <v>39509</v>
          </cell>
          <cell r="O88">
            <v>433.27137380191675</v>
          </cell>
          <cell r="P88">
            <v>0</v>
          </cell>
          <cell r="Q88">
            <v>0</v>
          </cell>
        </row>
        <row r="89">
          <cell r="B89">
            <v>23236</v>
          </cell>
          <cell r="C89">
            <v>31126</v>
          </cell>
          <cell r="D89">
            <v>5327</v>
          </cell>
          <cell r="E89">
            <v>26136.824408945686</v>
          </cell>
          <cell r="F89">
            <v>0</v>
          </cell>
          <cell r="G89">
            <v>39516</v>
          </cell>
          <cell r="H89">
            <v>23236</v>
          </cell>
          <cell r="I89">
            <v>31981.65</v>
          </cell>
          <cell r="J89">
            <v>5661</v>
          </cell>
          <cell r="K89">
            <v>26753.921373801917</v>
          </cell>
          <cell r="L89">
            <v>39516</v>
          </cell>
          <cell r="M89">
            <v>337.8244089456868</v>
          </cell>
          <cell r="N89">
            <v>39516</v>
          </cell>
          <cell r="O89">
            <v>433.27137380191675</v>
          </cell>
          <cell r="P89">
            <v>0</v>
          </cell>
          <cell r="Q89">
            <v>0</v>
          </cell>
        </row>
        <row r="90">
          <cell r="B90">
            <v>22189</v>
          </cell>
          <cell r="C90">
            <v>31126</v>
          </cell>
          <cell r="D90">
            <v>5330</v>
          </cell>
          <cell r="E90">
            <v>26133.824408945686</v>
          </cell>
          <cell r="F90">
            <v>0</v>
          </cell>
          <cell r="G90">
            <v>39523</v>
          </cell>
          <cell r="H90">
            <v>22189</v>
          </cell>
          <cell r="I90">
            <v>31981.65</v>
          </cell>
          <cell r="J90">
            <v>5664</v>
          </cell>
          <cell r="K90">
            <v>26750.921373801917</v>
          </cell>
          <cell r="L90">
            <v>39523</v>
          </cell>
          <cell r="M90">
            <v>337.8244089456868</v>
          </cell>
          <cell r="N90">
            <v>39523</v>
          </cell>
          <cell r="O90">
            <v>433.27137380191675</v>
          </cell>
          <cell r="P90">
            <v>0</v>
          </cell>
          <cell r="Q90">
            <v>0</v>
          </cell>
        </row>
        <row r="91">
          <cell r="B91">
            <v>22047</v>
          </cell>
          <cell r="C91">
            <v>31126</v>
          </cell>
          <cell r="D91">
            <v>5322</v>
          </cell>
          <cell r="E91">
            <v>26141.824408945686</v>
          </cell>
          <cell r="F91">
            <v>0</v>
          </cell>
          <cell r="G91">
            <v>39530</v>
          </cell>
          <cell r="H91">
            <v>22047</v>
          </cell>
          <cell r="I91">
            <v>31981.65</v>
          </cell>
          <cell r="J91">
            <v>5656</v>
          </cell>
          <cell r="K91">
            <v>26758.921373801917</v>
          </cell>
          <cell r="L91">
            <v>39530</v>
          </cell>
          <cell r="M91">
            <v>337.8244089456868</v>
          </cell>
          <cell r="N91">
            <v>39530</v>
          </cell>
          <cell r="O91">
            <v>433.27137380191675</v>
          </cell>
          <cell r="P91">
            <v>0</v>
          </cell>
          <cell r="Q91">
            <v>0</v>
          </cell>
        </row>
        <row r="92">
          <cell r="B92">
            <v>21158</v>
          </cell>
          <cell r="C92">
            <v>31126</v>
          </cell>
          <cell r="D92">
            <v>7101</v>
          </cell>
          <cell r="E92">
            <v>24362.824408945686</v>
          </cell>
          <cell r="F92">
            <v>0</v>
          </cell>
          <cell r="G92">
            <v>39537</v>
          </cell>
          <cell r="H92">
            <v>21158</v>
          </cell>
          <cell r="I92">
            <v>31981.65</v>
          </cell>
          <cell r="J92">
            <v>7435</v>
          </cell>
          <cell r="K92">
            <v>24979.921373801917</v>
          </cell>
          <cell r="L92">
            <v>39537</v>
          </cell>
          <cell r="M92">
            <v>337.8244089456868</v>
          </cell>
          <cell r="N92">
            <v>39537</v>
          </cell>
          <cell r="O92">
            <v>433.27137380191675</v>
          </cell>
          <cell r="P92">
            <v>0</v>
          </cell>
          <cell r="Q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06"/>
      <sheetName val="FA Continuity 2007"/>
      <sheetName val="FA Continuity 2008"/>
      <sheetName val="FA Continuity 2009"/>
      <sheetName val="FA Continuity 2010"/>
      <sheetName val="Trial Balance"/>
      <sheetName val="2006 Balance Sheet"/>
      <sheetName val="2006 Income Statement"/>
      <sheetName val="2007 Balance Sheet"/>
      <sheetName val="2007 Income Statement"/>
      <sheetName val="2008 Balance Sheet"/>
      <sheetName val="2008 Income Statement"/>
      <sheetName val="2009 Balance Sheet"/>
      <sheetName val="2009 Income Statement"/>
      <sheetName val="2010 Balance Sheet"/>
      <sheetName val="2010 Income Statement"/>
      <sheetName val="Return on Capital"/>
      <sheetName val="Debt &amp; Capital Structure"/>
      <sheetName val="Tax rates"/>
      <sheetName val="CCA Continuity 2009"/>
      <sheetName val="CCA Continuity 2010"/>
      <sheetName val="Reserves Continuity"/>
      <sheetName val="Corporation Loss Continuity"/>
      <sheetName val="Tax Adjustments 2009"/>
      <sheetName val="Tax Adjustments 2010"/>
      <sheetName val="2010 Rev Deficiency"/>
      <sheetName val="Capital Tax &amp; Expense Schedules"/>
      <sheetName val="Revenue Requirement"/>
      <sheetName val="Revenue Requirement 2009"/>
      <sheetName val="Revenue Requirement 2008"/>
      <sheetName val="Revenue Requirement 2007"/>
      <sheetName val="Revenue Requirement 2006"/>
      <sheetName val="Revenue Requirement Model - 201"/>
    </sheetNames>
    <sheetDataSet>
      <sheetData sheetId="0" refreshError="1"/>
      <sheetData sheetId="1">
        <row r="10">
          <cell r="B10">
            <v>1805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0">
          <cell r="AG10">
            <v>0.4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8">
          <cell r="C8">
            <v>11238700</v>
          </cell>
        </row>
      </sheetData>
      <sheetData sheetId="27" refreshError="1"/>
      <sheetData sheetId="28">
        <row r="1">
          <cell r="A1" t="str">
            <v>HALDIMAND COUNTY HYDRO INC.</v>
          </cell>
        </row>
        <row r="10">
          <cell r="B10" t="str">
            <v>Service Revenue Requirement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06"/>
      <sheetName val="FA Continuity 2007"/>
      <sheetName val="FA Continuity 2008"/>
      <sheetName val="FA Continuity 2009"/>
      <sheetName val="FA Continuity 2010"/>
      <sheetName val="Trial Balance"/>
      <sheetName val="2006 Balance Sheet"/>
      <sheetName val="2006 Income Statement"/>
      <sheetName val="2007 Balance Sheet"/>
      <sheetName val="2007 Income Statement"/>
      <sheetName val="2008 Balance Sheet"/>
      <sheetName val="2008 Income Statement"/>
      <sheetName val="2009 Balance Sheet"/>
      <sheetName val="2009 Income Statement"/>
      <sheetName val="2010 Balance Sheet"/>
      <sheetName val="2010 Income Statement"/>
      <sheetName val="Return on Capital"/>
      <sheetName val="Debt &amp; Capital Structure"/>
      <sheetName val="Tax rates"/>
      <sheetName val="CCA Continuity 2009"/>
      <sheetName val="CCA Continuity 2010"/>
      <sheetName val="Reserves Continuity"/>
      <sheetName val="Corporation Loss Continuity"/>
      <sheetName val="Tax Adjustments 2009"/>
      <sheetName val="Tax Adjustments 2010"/>
      <sheetName val="2010 Rev Deficiency"/>
      <sheetName val="Capital Tax &amp; Expense Schedules"/>
      <sheetName val="Revenue Requirement"/>
      <sheetName val="Revenue Requirement 2009"/>
      <sheetName val="Revenue Requirement 2008"/>
      <sheetName val="Revenue Requirement 2007"/>
      <sheetName val="Revenue Requirement 200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0">
          <cell r="B10" t="str">
            <v>Service Revenue Requirement</v>
          </cell>
        </row>
      </sheetData>
      <sheetData sheetId="29"/>
      <sheetData sheetId="30"/>
      <sheetData sheetId="31"/>
      <sheetData sheetId="3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zoomScale="80" zoomScaleNormal="80" workbookViewId="0"/>
  </sheetViews>
  <sheetFormatPr defaultRowHeight="15" x14ac:dyDescent="0.2"/>
  <cols>
    <col min="1" max="1" width="56.5546875" style="10" customWidth="1"/>
    <col min="2" max="2" width="8.33203125" style="10" customWidth="1"/>
    <col min="3" max="3" width="2.5546875" style="10" customWidth="1"/>
    <col min="4" max="4" width="13.88671875" style="10" customWidth="1"/>
    <col min="5" max="5" width="13.109375" style="10" customWidth="1"/>
    <col min="6" max="6" width="14.109375" style="10" bestFit="1" customWidth="1"/>
    <col min="7" max="7" width="2.5546875" style="10" customWidth="1"/>
    <col min="8" max="8" width="13.88671875" style="10" customWidth="1"/>
    <col min="9" max="10" width="13.109375" style="10" customWidth="1"/>
    <col min="11" max="11" width="2.5546875" style="10" customWidth="1"/>
    <col min="12" max="12" width="13.88671875" style="10" customWidth="1"/>
    <col min="13" max="13" width="13.109375" style="10" customWidth="1"/>
    <col min="14" max="14" width="14.109375" style="10" bestFit="1" customWidth="1"/>
    <col min="15" max="15" width="13.109375" style="10" bestFit="1" customWidth="1"/>
    <col min="16" max="16384" width="8.88671875" style="10"/>
  </cols>
  <sheetData>
    <row r="1" spans="1:15" ht="18" x14ac:dyDescent="0.25">
      <c r="A1" s="19" t="s">
        <v>28</v>
      </c>
    </row>
    <row r="2" spans="1:15" ht="18" x14ac:dyDescent="0.25">
      <c r="A2" s="19" t="s">
        <v>29</v>
      </c>
    </row>
    <row r="3" spans="1:15" ht="18" x14ac:dyDescent="0.25">
      <c r="A3" s="19" t="s">
        <v>30</v>
      </c>
    </row>
    <row r="5" spans="1:15" s="9" customFormat="1" ht="28.5" customHeight="1" x14ac:dyDescent="0.2">
      <c r="D5" s="22" t="s">
        <v>0</v>
      </c>
      <c r="E5" s="22"/>
      <c r="F5" s="22"/>
      <c r="H5" s="22" t="s">
        <v>1</v>
      </c>
      <c r="I5" s="22"/>
      <c r="J5" s="22"/>
      <c r="L5" s="22" t="s">
        <v>2</v>
      </c>
      <c r="M5" s="22"/>
      <c r="N5" s="22"/>
    </row>
    <row r="6" spans="1:15" ht="31.5" x14ac:dyDescent="0.2">
      <c r="A6" s="1" t="s">
        <v>3</v>
      </c>
      <c r="B6" s="2" t="s">
        <v>4</v>
      </c>
      <c r="C6" s="3"/>
      <c r="D6" s="2" t="s">
        <v>5</v>
      </c>
      <c r="E6" s="2" t="s">
        <v>6</v>
      </c>
      <c r="F6" s="2" t="s">
        <v>7</v>
      </c>
      <c r="H6" s="2" t="s">
        <v>5</v>
      </c>
      <c r="I6" s="2" t="s">
        <v>6</v>
      </c>
      <c r="J6" s="2" t="s">
        <v>7</v>
      </c>
      <c r="L6" s="2" t="s">
        <v>5</v>
      </c>
      <c r="M6" s="2" t="s">
        <v>6</v>
      </c>
      <c r="N6" s="2" t="s">
        <v>7</v>
      </c>
    </row>
    <row r="7" spans="1:15" s="17" customFormat="1" ht="15.75" customHeight="1" x14ac:dyDescent="0.2">
      <c r="C7" s="18"/>
      <c r="D7" s="4" t="s">
        <v>8</v>
      </c>
      <c r="E7" s="4" t="s">
        <v>9</v>
      </c>
      <c r="F7" s="4" t="s">
        <v>10</v>
      </c>
      <c r="G7" s="5"/>
      <c r="H7" s="4" t="s">
        <v>11</v>
      </c>
      <c r="I7" s="4" t="s">
        <v>12</v>
      </c>
      <c r="J7" s="4" t="s">
        <v>13</v>
      </c>
      <c r="K7" s="5"/>
      <c r="L7" s="4" t="s">
        <v>14</v>
      </c>
      <c r="M7" s="4" t="s">
        <v>15</v>
      </c>
      <c r="N7" s="4" t="s">
        <v>16</v>
      </c>
    </row>
    <row r="8" spans="1:15" x14ac:dyDescent="0.2">
      <c r="A8" s="10" t="s">
        <v>17</v>
      </c>
      <c r="B8" s="11">
        <v>1550</v>
      </c>
      <c r="C8" s="12"/>
      <c r="D8" s="13">
        <v>34172.28</v>
      </c>
      <c r="E8" s="14">
        <v>-500.46</v>
      </c>
      <c r="F8" s="13">
        <f t="shared" ref="F8:F18" si="0">SUM(D8:E8)</f>
        <v>33671.82</v>
      </c>
      <c r="H8" s="13">
        <v>0</v>
      </c>
      <c r="I8" s="14">
        <v>0</v>
      </c>
      <c r="J8" s="13">
        <f t="shared" ref="J8:J18" si="1">SUM(H8:I8)</f>
        <v>0</v>
      </c>
      <c r="L8" s="13">
        <f t="shared" ref="L8:N9" si="2">D8+H8</f>
        <v>34172.28</v>
      </c>
      <c r="M8" s="14">
        <f t="shared" si="2"/>
        <v>-500.46</v>
      </c>
      <c r="N8" s="13">
        <f t="shared" si="2"/>
        <v>33671.82</v>
      </c>
      <c r="O8" s="6"/>
    </row>
    <row r="9" spans="1:15" x14ac:dyDescent="0.2">
      <c r="A9" s="10" t="s">
        <v>18</v>
      </c>
      <c r="B9" s="11">
        <v>1551</v>
      </c>
      <c r="C9" s="12"/>
      <c r="D9" s="13">
        <v>10463.189999999995</v>
      </c>
      <c r="E9" s="14">
        <v>468.73</v>
      </c>
      <c r="F9" s="13">
        <f t="shared" si="0"/>
        <v>10931.919999999995</v>
      </c>
      <c r="H9" s="13">
        <v>0</v>
      </c>
      <c r="I9" s="14">
        <v>0</v>
      </c>
      <c r="J9" s="13">
        <f t="shared" si="1"/>
        <v>0</v>
      </c>
      <c r="L9" s="13">
        <f t="shared" si="2"/>
        <v>10463.189999999995</v>
      </c>
      <c r="M9" s="14">
        <f t="shared" si="2"/>
        <v>468.73</v>
      </c>
      <c r="N9" s="13">
        <f t="shared" si="2"/>
        <v>10931.919999999995</v>
      </c>
      <c r="O9" s="6"/>
    </row>
    <row r="10" spans="1:15" x14ac:dyDescent="0.2">
      <c r="A10" s="10" t="s">
        <v>19</v>
      </c>
      <c r="B10" s="11">
        <v>1580</v>
      </c>
      <c r="C10" s="12"/>
      <c r="D10" s="13">
        <v>-1847634.11</v>
      </c>
      <c r="E10" s="13">
        <v>-31096.52</v>
      </c>
      <c r="F10" s="13">
        <f t="shared" si="0"/>
        <v>-1878730.6300000001</v>
      </c>
      <c r="H10" s="13">
        <v>-163574.78</v>
      </c>
      <c r="I10" s="13">
        <v>-1990.28</v>
      </c>
      <c r="J10" s="13">
        <f t="shared" si="1"/>
        <v>-165565.06</v>
      </c>
      <c r="L10" s="14">
        <f t="shared" ref="L10:N18" si="3">D10+H10</f>
        <v>-2011208.8900000001</v>
      </c>
      <c r="M10" s="14">
        <f t="shared" si="3"/>
        <v>-33086.800000000003</v>
      </c>
      <c r="N10" s="13">
        <f t="shared" si="3"/>
        <v>-2044295.6900000002</v>
      </c>
      <c r="O10" s="6"/>
    </row>
    <row r="11" spans="1:15" x14ac:dyDescent="0.2">
      <c r="A11" s="10" t="s">
        <v>20</v>
      </c>
      <c r="B11" s="11">
        <v>1580</v>
      </c>
      <c r="C11" s="12"/>
      <c r="D11" s="13">
        <v>95641.88</v>
      </c>
      <c r="E11" s="13">
        <v>306.63</v>
      </c>
      <c r="F11" s="13">
        <f t="shared" si="0"/>
        <v>95948.510000000009</v>
      </c>
      <c r="H11" s="13">
        <v>19065</v>
      </c>
      <c r="I11" s="13">
        <v>58.35</v>
      </c>
      <c r="J11" s="13">
        <f t="shared" si="1"/>
        <v>19123.349999999999</v>
      </c>
      <c r="L11" s="14">
        <f t="shared" si="3"/>
        <v>114706.88</v>
      </c>
      <c r="M11" s="14">
        <f t="shared" si="3"/>
        <v>364.98</v>
      </c>
      <c r="N11" s="13">
        <f t="shared" si="3"/>
        <v>115071.86000000002</v>
      </c>
      <c r="O11" s="6"/>
    </row>
    <row r="12" spans="1:15" x14ac:dyDescent="0.2">
      <c r="A12" s="10" t="s">
        <v>21</v>
      </c>
      <c r="B12" s="11">
        <v>1584</v>
      </c>
      <c r="C12" s="12"/>
      <c r="D12" s="13">
        <v>-231689.51</v>
      </c>
      <c r="E12" s="13">
        <v>-6517.6</v>
      </c>
      <c r="F12" s="13">
        <f t="shared" si="0"/>
        <v>-238207.11000000002</v>
      </c>
      <c r="H12" s="13">
        <v>266758.75</v>
      </c>
      <c r="I12" s="13">
        <v>6775.83</v>
      </c>
      <c r="J12" s="13">
        <f t="shared" si="1"/>
        <v>273534.58</v>
      </c>
      <c r="L12" s="13">
        <f t="shared" si="3"/>
        <v>35069.239999999991</v>
      </c>
      <c r="M12" s="14">
        <f t="shared" si="3"/>
        <v>258.22999999999956</v>
      </c>
      <c r="N12" s="13">
        <f t="shared" si="3"/>
        <v>35327.47</v>
      </c>
      <c r="O12" s="6"/>
    </row>
    <row r="13" spans="1:15" x14ac:dyDescent="0.2">
      <c r="A13" s="10" t="s">
        <v>22</v>
      </c>
      <c r="B13" s="11">
        <v>1586</v>
      </c>
      <c r="C13" s="12"/>
      <c r="D13" s="13">
        <v>-96101.159999999989</v>
      </c>
      <c r="E13" s="13">
        <v>-3879.8599999999997</v>
      </c>
      <c r="F13" s="13">
        <f t="shared" si="0"/>
        <v>-99981.01999999999</v>
      </c>
      <c r="H13" s="13">
        <v>71843.37</v>
      </c>
      <c r="I13" s="13">
        <v>1334.28</v>
      </c>
      <c r="J13" s="13">
        <f t="shared" si="1"/>
        <v>73177.649999999994</v>
      </c>
      <c r="L13" s="13">
        <f t="shared" si="3"/>
        <v>-24257.789999999994</v>
      </c>
      <c r="M13" s="14">
        <f t="shared" si="3"/>
        <v>-2545.58</v>
      </c>
      <c r="N13" s="13">
        <f t="shared" si="3"/>
        <v>-26803.369999999995</v>
      </c>
      <c r="O13" s="6"/>
    </row>
    <row r="14" spans="1:15" x14ac:dyDescent="0.2">
      <c r="A14" s="10" t="s">
        <v>23</v>
      </c>
      <c r="B14" s="11">
        <v>1588</v>
      </c>
      <c r="D14" s="13">
        <v>-1593505.2400000009</v>
      </c>
      <c r="E14" s="13">
        <v>-8458.83</v>
      </c>
      <c r="F14" s="13">
        <f t="shared" si="0"/>
        <v>-1601964.070000001</v>
      </c>
      <c r="H14" s="13">
        <v>-94992.400000000009</v>
      </c>
      <c r="I14" s="13">
        <v>-2718.23</v>
      </c>
      <c r="J14" s="13">
        <f t="shared" si="1"/>
        <v>-97710.63</v>
      </c>
      <c r="L14" s="13">
        <f t="shared" si="3"/>
        <v>-1688497.6400000008</v>
      </c>
      <c r="M14" s="14">
        <f t="shared" si="3"/>
        <v>-11177.06</v>
      </c>
      <c r="N14" s="13">
        <f t="shared" si="3"/>
        <v>-1699674.7000000011</v>
      </c>
      <c r="O14" s="6"/>
    </row>
    <row r="15" spans="1:15" x14ac:dyDescent="0.2">
      <c r="A15" s="10" t="s">
        <v>24</v>
      </c>
      <c r="B15" s="11">
        <v>1589</v>
      </c>
      <c r="D15" s="13">
        <v>223020.20000000007</v>
      </c>
      <c r="E15" s="13">
        <v>5703.36</v>
      </c>
      <c r="F15" s="13">
        <f t="shared" si="0"/>
        <v>228723.56000000006</v>
      </c>
      <c r="H15" s="13">
        <v>187630.59999999998</v>
      </c>
      <c r="I15" s="13">
        <v>6890.53</v>
      </c>
      <c r="J15" s="13">
        <f t="shared" si="1"/>
        <v>194521.12999999998</v>
      </c>
      <c r="L15" s="13">
        <f t="shared" si="3"/>
        <v>410650.80000000005</v>
      </c>
      <c r="M15" s="14">
        <f t="shared" si="3"/>
        <v>12593.89</v>
      </c>
      <c r="N15" s="13">
        <f t="shared" si="3"/>
        <v>423244.69000000006</v>
      </c>
      <c r="O15" s="6"/>
    </row>
    <row r="16" spans="1:15" x14ac:dyDescent="0.2">
      <c r="A16" s="10" t="s">
        <v>25</v>
      </c>
      <c r="B16" s="11">
        <v>1595</v>
      </c>
      <c r="D16" s="13">
        <v>290398.73</v>
      </c>
      <c r="E16" s="13">
        <v>-143934.5</v>
      </c>
      <c r="F16" s="13">
        <f t="shared" si="0"/>
        <v>146464.22999999998</v>
      </c>
      <c r="H16" s="13">
        <v>-11202.189999999999</v>
      </c>
      <c r="I16" s="13">
        <v>-5828.35</v>
      </c>
      <c r="J16" s="13">
        <f t="shared" si="1"/>
        <v>-17030.54</v>
      </c>
      <c r="L16" s="13">
        <f t="shared" si="3"/>
        <v>279196.53999999998</v>
      </c>
      <c r="M16" s="14">
        <f t="shared" si="3"/>
        <v>-149762.85</v>
      </c>
      <c r="N16" s="13">
        <f t="shared" si="3"/>
        <v>129433.68999999997</v>
      </c>
      <c r="O16" s="6"/>
    </row>
    <row r="17" spans="1:15" x14ac:dyDescent="0.2">
      <c r="A17" s="10" t="s">
        <v>26</v>
      </c>
      <c r="B17" s="11">
        <v>1595</v>
      </c>
      <c r="D17" s="13">
        <v>-88583.439999999988</v>
      </c>
      <c r="E17" s="13">
        <v>87754.240000000005</v>
      </c>
      <c r="F17" s="13">
        <f t="shared" si="0"/>
        <v>-829.19999999998254</v>
      </c>
      <c r="H17" s="13">
        <v>-6640.3899999999994</v>
      </c>
      <c r="I17" s="13">
        <v>-4290.6499999999996</v>
      </c>
      <c r="J17" s="13">
        <f t="shared" si="1"/>
        <v>-10931.039999999999</v>
      </c>
      <c r="L17" s="13">
        <f t="shared" si="3"/>
        <v>-95223.829999999987</v>
      </c>
      <c r="M17" s="14">
        <f t="shared" si="3"/>
        <v>83463.590000000011</v>
      </c>
      <c r="N17" s="13">
        <f t="shared" si="3"/>
        <v>-11760.239999999982</v>
      </c>
      <c r="O17" s="6"/>
    </row>
    <row r="18" spans="1:15" x14ac:dyDescent="0.2">
      <c r="A18" s="10" t="s">
        <v>27</v>
      </c>
      <c r="B18" s="11">
        <v>1595</v>
      </c>
      <c r="D18" s="13">
        <v>44552.85</v>
      </c>
      <c r="E18" s="13">
        <v>-20134.650000000001</v>
      </c>
      <c r="F18" s="13">
        <f t="shared" si="0"/>
        <v>24418.199999999997</v>
      </c>
      <c r="H18" s="13">
        <v>-8348.59</v>
      </c>
      <c r="I18" s="13">
        <v>10919.48</v>
      </c>
      <c r="J18" s="13">
        <f t="shared" si="1"/>
        <v>2570.8899999999994</v>
      </c>
      <c r="L18" s="13">
        <f t="shared" si="3"/>
        <v>36204.259999999995</v>
      </c>
      <c r="M18" s="14">
        <f t="shared" si="3"/>
        <v>-9215.1700000000019</v>
      </c>
      <c r="N18" s="13">
        <f t="shared" si="3"/>
        <v>26989.089999999997</v>
      </c>
      <c r="O18" s="6"/>
    </row>
    <row r="19" spans="1:15" x14ac:dyDescent="0.2">
      <c r="B19" s="11"/>
      <c r="D19" s="13"/>
      <c r="E19" s="13"/>
      <c r="F19" s="13"/>
      <c r="H19" s="13"/>
      <c r="I19" s="13"/>
      <c r="J19" s="13"/>
      <c r="L19" s="13"/>
      <c r="M19" s="13"/>
      <c r="N19" s="13"/>
      <c r="O19" s="6"/>
    </row>
    <row r="20" spans="1:15" ht="19.5" customHeight="1" thickBot="1" x14ac:dyDescent="0.3">
      <c r="B20" s="7" t="s">
        <v>7</v>
      </c>
      <c r="D20" s="15">
        <f>SUM(D8:D19)</f>
        <v>-3159264.3300000005</v>
      </c>
      <c r="E20" s="15">
        <f>SUM(E8:E19)</f>
        <v>-120289.45999999999</v>
      </c>
      <c r="F20" s="15">
        <f>SUM(F8:F19)</f>
        <v>-3279553.790000001</v>
      </c>
      <c r="G20" s="8"/>
      <c r="H20" s="15">
        <f>SUM(H8:H19)</f>
        <v>260539.36999999997</v>
      </c>
      <c r="I20" s="15">
        <f>SUM(I8:I19)</f>
        <v>11150.96</v>
      </c>
      <c r="J20" s="15">
        <f>SUM(J8:J19)</f>
        <v>271690.33000000007</v>
      </c>
      <c r="K20" s="8"/>
      <c r="L20" s="15">
        <f>SUM(L8:L19)</f>
        <v>-2898724.9600000009</v>
      </c>
      <c r="M20" s="15">
        <f>SUM(M8:M19)</f>
        <v>-109138.5</v>
      </c>
      <c r="N20" s="15">
        <f>SUM(N8:N19)</f>
        <v>-3007863.4600000014</v>
      </c>
      <c r="O20" s="6"/>
    </row>
    <row r="21" spans="1:15" ht="15.75" thickTop="1" x14ac:dyDescent="0.2">
      <c r="B21" s="11"/>
    </row>
    <row r="22" spans="1:15" x14ac:dyDescent="0.2">
      <c r="E22" s="21"/>
      <c r="I22" s="16"/>
      <c r="M22" s="16"/>
    </row>
    <row r="23" spans="1:15" x14ac:dyDescent="0.2">
      <c r="E23" s="21"/>
    </row>
    <row r="24" spans="1:15" x14ac:dyDescent="0.2">
      <c r="E24" s="21"/>
    </row>
    <row r="25" spans="1:15" x14ac:dyDescent="0.2">
      <c r="E25" s="21"/>
    </row>
    <row r="26" spans="1:15" x14ac:dyDescent="0.2">
      <c r="E26" s="21"/>
    </row>
    <row r="27" spans="1:15" x14ac:dyDescent="0.2">
      <c r="E27" s="21"/>
    </row>
    <row r="28" spans="1:15" x14ac:dyDescent="0.2">
      <c r="D28" s="20"/>
      <c r="E28" s="21"/>
    </row>
  </sheetData>
  <mergeCells count="3">
    <mergeCell ref="D5:F5"/>
    <mergeCell ref="H5:J5"/>
    <mergeCell ref="L5:N5"/>
  </mergeCells>
  <printOptions horizontalCentered="1" gridLines="1"/>
  <pageMargins left="0.5" right="0.5" top="0.74803149606299202" bottom="0.74803149606299202" header="0.31496062992126" footer="0.31496062992126"/>
  <pageSetup paperSize="17" scale="83" orientation="landscape" r:id="rId1"/>
  <headerFooter>
    <oddFooter>&amp;L&amp;11
Page &amp;P of &amp;N&amp;C&amp;F
&amp;A&amp;R&amp;11S. Graham
October 21, 2016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 Graham</dc:creator>
  <cp:lastModifiedBy>Clement Li</cp:lastModifiedBy>
  <cp:lastPrinted>2016-10-21T18:43:29Z</cp:lastPrinted>
  <dcterms:created xsi:type="dcterms:W3CDTF">2016-10-21T18:40:05Z</dcterms:created>
  <dcterms:modified xsi:type="dcterms:W3CDTF">2016-11-08T16:51:17Z</dcterms:modified>
</cp:coreProperties>
</file>