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Dave\OneDrive\PEG16\E\Dx\CCAwp\"/>
    </mc:Choice>
  </mc:AlternateContent>
  <bookViews>
    <workbookView xWindow="0" yWindow="0" windowWidth="20490" windowHeight="7455" activeTab="1"/>
  </bookViews>
  <sheets>
    <sheet name="values" sheetId="6" r:id="rId1"/>
    <sheet name="formulas" sheetId="3" r:id="rId2"/>
    <sheet name="by company" sheetId="2" r:id="rId3"/>
    <sheet name="database" sheetId="1" r:id="rId4"/>
  </sheets>
  <definedNames>
    <definedName name="_xlnm._FilterDatabase" localSheetId="2" hidden="1">'by company'!$A$8:$J$3124</definedName>
    <definedName name="_xlnm._FilterDatabase" localSheetId="3" hidden="1">database!$B$8:$G$3143</definedName>
    <definedName name="BSCr_CT_First">database!$B$8:$G$3637</definedName>
  </definedNames>
  <calcPr calcId="171027" concurrentCalc="0"/>
</workbook>
</file>

<file path=xl/calcChain.xml><?xml version="1.0" encoding="utf-8"?>
<calcChain xmlns="http://schemas.openxmlformats.org/spreadsheetml/2006/main">
  <c r="B16" i="3" l="1"/>
  <c r="B22" i="3"/>
  <c r="B11" i="3"/>
  <c r="H16" i="2"/>
  <c r="A3" i="6"/>
  <c r="A4" i="6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9" i="1"/>
  <c r="A10" i="2"/>
  <c r="E10" i="2"/>
  <c r="A11" i="2"/>
  <c r="A12" i="2"/>
  <c r="A13" i="2"/>
  <c r="A14" i="2"/>
  <c r="A15" i="2"/>
  <c r="A16" i="2"/>
  <c r="A17" i="2"/>
  <c r="A18" i="2"/>
  <c r="F18" i="2"/>
  <c r="A19" i="2"/>
  <c r="A20" i="2"/>
  <c r="A21" i="2"/>
  <c r="A22" i="2"/>
  <c r="E22" i="2"/>
  <c r="A23" i="2"/>
  <c r="A24" i="2"/>
  <c r="A25" i="2"/>
  <c r="A26" i="2"/>
  <c r="A27" i="2"/>
  <c r="A28" i="2"/>
  <c r="A29" i="2"/>
  <c r="E29" i="2"/>
  <c r="A30" i="2"/>
  <c r="F30" i="2"/>
  <c r="A31" i="2"/>
  <c r="A32" i="2"/>
  <c r="A33" i="2"/>
  <c r="A34" i="2"/>
  <c r="A35" i="2"/>
  <c r="A36" i="2"/>
  <c r="A37" i="2"/>
  <c r="E37" i="2"/>
  <c r="A38" i="2"/>
  <c r="E38" i="2"/>
  <c r="A39" i="2"/>
  <c r="A40" i="2"/>
  <c r="A41" i="2"/>
  <c r="A42" i="2"/>
  <c r="E42" i="2"/>
  <c r="A43" i="2"/>
  <c r="A44" i="2"/>
  <c r="A45" i="2"/>
  <c r="A46" i="2"/>
  <c r="A47" i="2"/>
  <c r="A48" i="2"/>
  <c r="A49" i="2"/>
  <c r="A50" i="2"/>
  <c r="F50" i="2"/>
  <c r="A51" i="2"/>
  <c r="A52" i="2"/>
  <c r="A53" i="2"/>
  <c r="A54" i="2"/>
  <c r="A55" i="2"/>
  <c r="A56" i="2"/>
  <c r="A57" i="2"/>
  <c r="A58" i="2"/>
  <c r="A59" i="2"/>
  <c r="A60" i="2"/>
  <c r="A61" i="2"/>
  <c r="E61" i="2"/>
  <c r="A62" i="2"/>
  <c r="E62" i="2"/>
  <c r="A63" i="2"/>
  <c r="A64" i="2"/>
  <c r="A65" i="2"/>
  <c r="A66" i="2"/>
  <c r="A67" i="2"/>
  <c r="A68" i="2"/>
  <c r="A69" i="2"/>
  <c r="E69" i="2"/>
  <c r="A70" i="2"/>
  <c r="E70" i="2"/>
  <c r="A71" i="2"/>
  <c r="A72" i="2"/>
  <c r="A73" i="2"/>
  <c r="A74" i="2"/>
  <c r="E74" i="2"/>
  <c r="A75" i="2"/>
  <c r="A76" i="2"/>
  <c r="A77" i="2"/>
  <c r="A78" i="2"/>
  <c r="G78" i="2"/>
  <c r="A79" i="2"/>
  <c r="A80" i="2"/>
  <c r="A81" i="2"/>
  <c r="A82" i="2"/>
  <c r="A83" i="2"/>
  <c r="A84" i="2"/>
  <c r="A85" i="2"/>
  <c r="A86" i="2"/>
  <c r="E86" i="2"/>
  <c r="A87" i="2"/>
  <c r="A88" i="2"/>
  <c r="A89" i="2"/>
  <c r="A90" i="2"/>
  <c r="F90" i="2"/>
  <c r="A91" i="2"/>
  <c r="A92" i="2"/>
  <c r="A93" i="2"/>
  <c r="E93" i="2"/>
  <c r="A94" i="2"/>
  <c r="E94" i="2"/>
  <c r="A95" i="2"/>
  <c r="A96" i="2"/>
  <c r="A97" i="2"/>
  <c r="A98" i="2"/>
  <c r="A99" i="2"/>
  <c r="A100" i="2"/>
  <c r="A101" i="2"/>
  <c r="A102" i="2"/>
  <c r="E102" i="2"/>
  <c r="A103" i="2"/>
  <c r="A104" i="2"/>
  <c r="A105" i="2"/>
  <c r="A106" i="2"/>
  <c r="A107" i="2"/>
  <c r="A108" i="2"/>
  <c r="A109" i="2"/>
  <c r="E109" i="2"/>
  <c r="A110" i="2"/>
  <c r="A111" i="2"/>
  <c r="A112" i="2"/>
  <c r="A113" i="2"/>
  <c r="A114" i="2"/>
  <c r="F114" i="2"/>
  <c r="A115" i="2"/>
  <c r="A116" i="2"/>
  <c r="A117" i="2"/>
  <c r="A118" i="2"/>
  <c r="E118" i="2"/>
  <c r="A119" i="2"/>
  <c r="A120" i="2"/>
  <c r="A121" i="2"/>
  <c r="A122" i="2"/>
  <c r="A123" i="2"/>
  <c r="A124" i="2"/>
  <c r="A125" i="2"/>
  <c r="A126" i="2"/>
  <c r="E126" i="2"/>
  <c r="A127" i="2"/>
  <c r="A128" i="2"/>
  <c r="A129" i="2"/>
  <c r="A130" i="2"/>
  <c r="A131" i="2"/>
  <c r="A132" i="2"/>
  <c r="A133" i="2"/>
  <c r="F133" i="2"/>
  <c r="A134" i="2"/>
  <c r="A135" i="2"/>
  <c r="A136" i="2"/>
  <c r="A137" i="2"/>
  <c r="A138" i="2"/>
  <c r="E138" i="2"/>
  <c r="A139" i="2"/>
  <c r="A140" i="2"/>
  <c r="A141" i="2"/>
  <c r="E141" i="2"/>
  <c r="A142" i="2"/>
  <c r="A143" i="2"/>
  <c r="A144" i="2"/>
  <c r="A145" i="2"/>
  <c r="A146" i="2"/>
  <c r="F146" i="2"/>
  <c r="A147" i="2"/>
  <c r="A148" i="2"/>
  <c r="A149" i="2"/>
  <c r="A150" i="2"/>
  <c r="E150" i="2"/>
  <c r="A151" i="2"/>
  <c r="A152" i="2"/>
  <c r="A153" i="2"/>
  <c r="A154" i="2"/>
  <c r="A155" i="2"/>
  <c r="A156" i="2"/>
  <c r="A157" i="2"/>
  <c r="E157" i="2"/>
  <c r="A158" i="2"/>
  <c r="A159" i="2"/>
  <c r="A160" i="2"/>
  <c r="A161" i="2"/>
  <c r="A162" i="2"/>
  <c r="A163" i="2"/>
  <c r="A164" i="2"/>
  <c r="A165" i="2"/>
  <c r="A166" i="2"/>
  <c r="E166" i="2"/>
  <c r="A167" i="2"/>
  <c r="A168" i="2"/>
  <c r="A169" i="2"/>
  <c r="A170" i="2"/>
  <c r="E170" i="2"/>
  <c r="A171" i="2"/>
  <c r="A172" i="2"/>
  <c r="A173" i="2"/>
  <c r="E173" i="2"/>
  <c r="A174" i="2"/>
  <c r="A175" i="2"/>
  <c r="A176" i="2"/>
  <c r="A177" i="2"/>
  <c r="A178" i="2"/>
  <c r="F178" i="2"/>
  <c r="A179" i="2"/>
  <c r="A180" i="2"/>
  <c r="A181" i="2"/>
  <c r="A182" i="2"/>
  <c r="A183" i="2"/>
  <c r="A184" i="2"/>
  <c r="A185" i="2"/>
  <c r="A186" i="2"/>
  <c r="A187" i="2"/>
  <c r="A188" i="2"/>
  <c r="A189" i="2"/>
  <c r="E189" i="2"/>
  <c r="A190" i="2"/>
  <c r="E190" i="2"/>
  <c r="A191" i="2"/>
  <c r="A192" i="2"/>
  <c r="A193" i="2"/>
  <c r="A194" i="2"/>
  <c r="F194" i="2"/>
  <c r="A195" i="2"/>
  <c r="A196" i="2"/>
  <c r="A197" i="2"/>
  <c r="A198" i="2"/>
  <c r="E198" i="2"/>
  <c r="A199" i="2"/>
  <c r="A200" i="2"/>
  <c r="A201" i="2"/>
  <c r="A202" i="2"/>
  <c r="E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E214" i="2"/>
  <c r="A215" i="2"/>
  <c r="A216" i="2"/>
  <c r="A217" i="2"/>
  <c r="A218" i="2"/>
  <c r="A219" i="2"/>
  <c r="A220" i="2"/>
  <c r="A221" i="2"/>
  <c r="E221" i="2"/>
  <c r="A222" i="2"/>
  <c r="E222" i="2"/>
  <c r="A223" i="2"/>
  <c r="A224" i="2"/>
  <c r="A225" i="2"/>
  <c r="A226" i="2"/>
  <c r="A227" i="2"/>
  <c r="A228" i="2"/>
  <c r="A229" i="2"/>
  <c r="G229" i="2"/>
  <c r="A230" i="2"/>
  <c r="E230" i="2"/>
  <c r="A231" i="2"/>
  <c r="A232" i="2"/>
  <c r="A233" i="2"/>
  <c r="A234" i="2"/>
  <c r="A235" i="2"/>
  <c r="A236" i="2"/>
  <c r="A237" i="2"/>
  <c r="E237" i="2"/>
  <c r="A238" i="2"/>
  <c r="A239" i="2"/>
  <c r="A240" i="2"/>
  <c r="A241" i="2"/>
  <c r="A242" i="2"/>
  <c r="F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E261" i="2"/>
  <c r="A262" i="2"/>
  <c r="A263" i="2"/>
  <c r="A264" i="2"/>
  <c r="A265" i="2"/>
  <c r="A266" i="2"/>
  <c r="A267" i="2"/>
  <c r="A268" i="2"/>
  <c r="A269" i="2"/>
  <c r="E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F293" i="2"/>
  <c r="A294" i="2"/>
  <c r="A295" i="2"/>
  <c r="A296" i="2"/>
  <c r="A297" i="2"/>
  <c r="A298" i="2"/>
  <c r="A299" i="2"/>
  <c r="A300" i="2"/>
  <c r="A301" i="2"/>
  <c r="E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E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F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F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E389" i="2"/>
  <c r="A390" i="2"/>
  <c r="A391" i="2"/>
  <c r="A392" i="2"/>
  <c r="A393" i="2"/>
  <c r="A394" i="2"/>
  <c r="A395" i="2"/>
  <c r="A396" i="2"/>
  <c r="A397" i="2"/>
  <c r="E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F413" i="2"/>
  <c r="A414" i="2"/>
  <c r="A415" i="2"/>
  <c r="A416" i="2"/>
  <c r="A417" i="2"/>
  <c r="A418" i="2"/>
  <c r="A419" i="2"/>
  <c r="A420" i="2"/>
  <c r="A421" i="2"/>
  <c r="E421" i="2"/>
  <c r="A422" i="2"/>
  <c r="A423" i="2"/>
  <c r="A424" i="2"/>
  <c r="A425" i="2"/>
  <c r="A426" i="2"/>
  <c r="A427" i="2"/>
  <c r="A428" i="2"/>
  <c r="A429" i="2"/>
  <c r="E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G445" i="2"/>
  <c r="A446" i="2"/>
  <c r="A447" i="2"/>
  <c r="A448" i="2"/>
  <c r="A449" i="2"/>
  <c r="E449" i="2"/>
  <c r="A450" i="2"/>
  <c r="A451" i="2"/>
  <c r="A452" i="2"/>
  <c r="A453" i="2"/>
  <c r="F453" i="2"/>
  <c r="A454" i="2"/>
  <c r="A455" i="2"/>
  <c r="A456" i="2"/>
  <c r="A457" i="2"/>
  <c r="A458" i="2"/>
  <c r="A459" i="2"/>
  <c r="A460" i="2"/>
  <c r="A461" i="2"/>
  <c r="F461" i="2"/>
  <c r="A462" i="2"/>
  <c r="A463" i="2"/>
  <c r="A464" i="2"/>
  <c r="A465" i="2"/>
  <c r="E465" i="2"/>
  <c r="A466" i="2"/>
  <c r="A467" i="2"/>
  <c r="A468" i="2"/>
  <c r="A469" i="2"/>
  <c r="G469" i="2"/>
  <c r="A470" i="2"/>
  <c r="A471" i="2"/>
  <c r="A472" i="2"/>
  <c r="A473" i="2"/>
  <c r="E473" i="2"/>
  <c r="A474" i="2"/>
  <c r="A475" i="2"/>
  <c r="A476" i="2"/>
  <c r="A477" i="2"/>
  <c r="G477" i="2"/>
  <c r="A478" i="2"/>
  <c r="A479" i="2"/>
  <c r="A480" i="2"/>
  <c r="A481" i="2"/>
  <c r="A482" i="2"/>
  <c r="A483" i="2"/>
  <c r="A484" i="2"/>
  <c r="A485" i="2"/>
  <c r="E485" i="2"/>
  <c r="A486" i="2"/>
  <c r="A487" i="2"/>
  <c r="A488" i="2"/>
  <c r="A489" i="2"/>
  <c r="A490" i="2"/>
  <c r="A491" i="2"/>
  <c r="A492" i="2"/>
  <c r="A493" i="2"/>
  <c r="F493" i="2"/>
  <c r="A494" i="2"/>
  <c r="A495" i="2"/>
  <c r="A496" i="2"/>
  <c r="A497" i="2"/>
  <c r="E497" i="2"/>
  <c r="A498" i="2"/>
  <c r="F498" i="2"/>
  <c r="A499" i="2"/>
  <c r="A500" i="2"/>
  <c r="A501" i="2"/>
  <c r="G501" i="2"/>
  <c r="A502" i="2"/>
  <c r="A503" i="2"/>
  <c r="A504" i="2"/>
  <c r="A505" i="2"/>
  <c r="F505" i="2"/>
  <c r="A506" i="2"/>
  <c r="A507" i="2"/>
  <c r="A508" i="2"/>
  <c r="A509" i="2"/>
  <c r="G509" i="2"/>
  <c r="A510" i="2"/>
  <c r="A511" i="2"/>
  <c r="A512" i="2"/>
  <c r="A513" i="2"/>
  <c r="E513" i="2"/>
  <c r="A514" i="2"/>
  <c r="A515" i="2"/>
  <c r="A516" i="2"/>
  <c r="A517" i="2"/>
  <c r="E517" i="2"/>
  <c r="A518" i="2"/>
  <c r="A519" i="2"/>
  <c r="A520" i="2"/>
  <c r="A521" i="2"/>
  <c r="A522" i="2"/>
  <c r="A523" i="2"/>
  <c r="A524" i="2"/>
  <c r="A525" i="2"/>
  <c r="F525" i="2"/>
  <c r="A526" i="2"/>
  <c r="A527" i="2"/>
  <c r="A528" i="2"/>
  <c r="A529" i="2"/>
  <c r="F529" i="2"/>
  <c r="A530" i="2"/>
  <c r="A531" i="2"/>
  <c r="A532" i="2"/>
  <c r="A533" i="2"/>
  <c r="G533" i="2"/>
  <c r="A534" i="2"/>
  <c r="A535" i="2"/>
  <c r="A536" i="2"/>
  <c r="A537" i="2"/>
  <c r="E537" i="2"/>
  <c r="A538" i="2"/>
  <c r="A539" i="2"/>
  <c r="A540" i="2"/>
  <c r="A541" i="2"/>
  <c r="G541" i="2"/>
  <c r="A542" i="2"/>
  <c r="A543" i="2"/>
  <c r="A544" i="2"/>
  <c r="A545" i="2"/>
  <c r="E545" i="2"/>
  <c r="A546" i="2"/>
  <c r="A547" i="2"/>
  <c r="A548" i="2"/>
  <c r="A549" i="2"/>
  <c r="E549" i="2"/>
  <c r="A550" i="2"/>
  <c r="A551" i="2"/>
  <c r="A552" i="2"/>
  <c r="A553" i="2"/>
  <c r="A554" i="2"/>
  <c r="A555" i="2"/>
  <c r="A556" i="2"/>
  <c r="A557" i="2"/>
  <c r="E557" i="2"/>
  <c r="A558" i="2"/>
  <c r="A559" i="2"/>
  <c r="A560" i="2"/>
  <c r="A561" i="2"/>
  <c r="E561" i="2"/>
  <c r="A562" i="2"/>
  <c r="A563" i="2"/>
  <c r="A564" i="2"/>
  <c r="A565" i="2"/>
  <c r="G565" i="2"/>
  <c r="A566" i="2"/>
  <c r="A567" i="2"/>
  <c r="A568" i="2"/>
  <c r="A569" i="2"/>
  <c r="E569" i="2"/>
  <c r="A570" i="2"/>
  <c r="A571" i="2"/>
  <c r="A572" i="2"/>
  <c r="A573" i="2"/>
  <c r="G573" i="2"/>
  <c r="A574" i="2"/>
  <c r="A575" i="2"/>
  <c r="A576" i="2"/>
  <c r="A577" i="2"/>
  <c r="E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F589" i="2"/>
  <c r="A590" i="2"/>
  <c r="A591" i="2"/>
  <c r="A592" i="2"/>
  <c r="A593" i="2"/>
  <c r="E593" i="2"/>
  <c r="A594" i="2"/>
  <c r="A595" i="2"/>
  <c r="A596" i="2"/>
  <c r="A597" i="2"/>
  <c r="F597" i="2"/>
  <c r="A598" i="2"/>
  <c r="F598" i="2"/>
  <c r="A599" i="2"/>
  <c r="A600" i="2"/>
  <c r="A601" i="2"/>
  <c r="E601" i="2"/>
  <c r="A602" i="2"/>
  <c r="A603" i="2"/>
  <c r="A604" i="2"/>
  <c r="A605" i="2"/>
  <c r="G605" i="2"/>
  <c r="A606" i="2"/>
  <c r="A607" i="2"/>
  <c r="A608" i="2"/>
  <c r="A609" i="2"/>
  <c r="A610" i="2"/>
  <c r="A611" i="2"/>
  <c r="A612" i="2"/>
  <c r="A613" i="2"/>
  <c r="E613" i="2"/>
  <c r="A614" i="2"/>
  <c r="A615" i="2"/>
  <c r="A616" i="2"/>
  <c r="A617" i="2"/>
  <c r="A618" i="2"/>
  <c r="F618" i="2"/>
  <c r="A619" i="2"/>
  <c r="A620" i="2"/>
  <c r="A621" i="2"/>
  <c r="F621" i="2"/>
  <c r="A622" i="2"/>
  <c r="A623" i="2"/>
  <c r="A624" i="2"/>
  <c r="A625" i="2"/>
  <c r="E625" i="2"/>
  <c r="A626" i="2"/>
  <c r="A627" i="2"/>
  <c r="A628" i="2"/>
  <c r="A629" i="2"/>
  <c r="E629" i="2"/>
  <c r="A630" i="2"/>
  <c r="A631" i="2"/>
  <c r="A632" i="2"/>
  <c r="A633" i="2"/>
  <c r="A634" i="2"/>
  <c r="A635" i="2"/>
  <c r="A636" i="2"/>
  <c r="A637" i="2"/>
  <c r="G637" i="2"/>
  <c r="A638" i="2"/>
  <c r="A639" i="2"/>
  <c r="A640" i="2"/>
  <c r="A641" i="2"/>
  <c r="E641" i="2"/>
  <c r="A642" i="2"/>
  <c r="A643" i="2"/>
  <c r="A644" i="2"/>
  <c r="A645" i="2"/>
  <c r="E645" i="2"/>
  <c r="A646" i="2"/>
  <c r="F646" i="2"/>
  <c r="A647" i="2"/>
  <c r="A648" i="2"/>
  <c r="A649" i="2"/>
  <c r="A650" i="2"/>
  <c r="A651" i="2"/>
  <c r="A652" i="2"/>
  <c r="A653" i="2"/>
  <c r="E653" i="2"/>
  <c r="A654" i="2"/>
  <c r="A655" i="2"/>
  <c r="A656" i="2"/>
  <c r="A657" i="2"/>
  <c r="A658" i="2"/>
  <c r="A659" i="2"/>
  <c r="A660" i="2"/>
  <c r="A661" i="2"/>
  <c r="G661" i="2"/>
  <c r="A662" i="2"/>
  <c r="A663" i="2"/>
  <c r="A664" i="2"/>
  <c r="A665" i="2"/>
  <c r="E665" i="2"/>
  <c r="A666" i="2"/>
  <c r="A667" i="2"/>
  <c r="A668" i="2"/>
  <c r="A669" i="2"/>
  <c r="G669" i="2"/>
  <c r="A670" i="2"/>
  <c r="A671" i="2"/>
  <c r="A672" i="2"/>
  <c r="A673" i="2"/>
  <c r="E673" i="2"/>
  <c r="A674" i="2"/>
  <c r="A675" i="2"/>
  <c r="A676" i="2"/>
  <c r="A677" i="2"/>
  <c r="E677" i="2"/>
  <c r="A678" i="2"/>
  <c r="A679" i="2"/>
  <c r="A680" i="2"/>
  <c r="A681" i="2"/>
  <c r="A682" i="2"/>
  <c r="A683" i="2"/>
  <c r="A684" i="2"/>
  <c r="A685" i="2"/>
  <c r="E685" i="2"/>
  <c r="A686" i="2"/>
  <c r="A687" i="2"/>
  <c r="A688" i="2"/>
  <c r="A689" i="2"/>
  <c r="E689" i="2"/>
  <c r="A690" i="2"/>
  <c r="A691" i="2"/>
  <c r="A692" i="2"/>
  <c r="A693" i="2"/>
  <c r="G693" i="2"/>
  <c r="A694" i="2"/>
  <c r="A695" i="2"/>
  <c r="A696" i="2"/>
  <c r="A697" i="2"/>
  <c r="E697" i="2"/>
  <c r="A698" i="2"/>
  <c r="A699" i="2"/>
  <c r="A700" i="2"/>
  <c r="A701" i="2"/>
  <c r="G701" i="2"/>
  <c r="A702" i="2"/>
  <c r="A703" i="2"/>
  <c r="A704" i="2"/>
  <c r="A705" i="2"/>
  <c r="E705" i="2"/>
  <c r="A706" i="2"/>
  <c r="A707" i="2"/>
  <c r="A708" i="2"/>
  <c r="A709" i="2"/>
  <c r="A710" i="2"/>
  <c r="F710" i="2"/>
  <c r="A711" i="2"/>
  <c r="A712" i="2"/>
  <c r="A713" i="2"/>
  <c r="A714" i="2"/>
  <c r="A715" i="2"/>
  <c r="A716" i="2"/>
  <c r="A717" i="2"/>
  <c r="E717" i="2"/>
  <c r="A718" i="2"/>
  <c r="A719" i="2"/>
  <c r="A720" i="2"/>
  <c r="A721" i="2"/>
  <c r="E721" i="2"/>
  <c r="A722" i="2"/>
  <c r="A723" i="2"/>
  <c r="A724" i="2"/>
  <c r="A725" i="2"/>
  <c r="G725" i="2"/>
  <c r="A726" i="2"/>
  <c r="A727" i="2"/>
  <c r="A728" i="2"/>
  <c r="A729" i="2"/>
  <c r="E729" i="2"/>
  <c r="A730" i="2"/>
  <c r="A731" i="2"/>
  <c r="A732" i="2"/>
  <c r="A733" i="2"/>
  <c r="G733" i="2"/>
  <c r="A734" i="2"/>
  <c r="A735" i="2"/>
  <c r="A736" i="2"/>
  <c r="A737" i="2"/>
  <c r="A738" i="2"/>
  <c r="A739" i="2"/>
  <c r="A740" i="2"/>
  <c r="A741" i="2"/>
  <c r="E741" i="2"/>
  <c r="A742" i="2"/>
  <c r="A743" i="2"/>
  <c r="A744" i="2"/>
  <c r="A745" i="2"/>
  <c r="A746" i="2"/>
  <c r="A747" i="2"/>
  <c r="A748" i="2"/>
  <c r="A749" i="2"/>
  <c r="F749" i="2"/>
  <c r="A750" i="2"/>
  <c r="A751" i="2"/>
  <c r="A752" i="2"/>
  <c r="A753" i="2"/>
  <c r="E753" i="2"/>
  <c r="A754" i="2"/>
  <c r="F754" i="2"/>
  <c r="A755" i="2"/>
  <c r="A756" i="2"/>
  <c r="A757" i="2"/>
  <c r="G757" i="2"/>
  <c r="A758" i="2"/>
  <c r="A759" i="2"/>
  <c r="A760" i="2"/>
  <c r="A761" i="2"/>
  <c r="A762" i="2"/>
  <c r="A763" i="2"/>
  <c r="A764" i="2"/>
  <c r="A765" i="2"/>
  <c r="G765" i="2"/>
  <c r="A766" i="2"/>
  <c r="A767" i="2"/>
  <c r="A768" i="2"/>
  <c r="A769" i="2"/>
  <c r="E769" i="2"/>
  <c r="A770" i="2"/>
  <c r="A771" i="2"/>
  <c r="A772" i="2"/>
  <c r="A773" i="2"/>
  <c r="E773" i="2"/>
  <c r="A774" i="2"/>
  <c r="A775" i="2"/>
  <c r="A776" i="2"/>
  <c r="A777" i="2"/>
  <c r="A778" i="2"/>
  <c r="A779" i="2"/>
  <c r="A780" i="2"/>
  <c r="A781" i="2"/>
  <c r="E781" i="2"/>
  <c r="A782" i="2"/>
  <c r="A783" i="2"/>
  <c r="A784" i="2"/>
  <c r="A785" i="2"/>
  <c r="F785" i="2"/>
  <c r="A786" i="2"/>
  <c r="E786" i="2"/>
  <c r="A787" i="2"/>
  <c r="A788" i="2"/>
  <c r="A789" i="2"/>
  <c r="E789" i="2"/>
  <c r="A790" i="2"/>
  <c r="A791" i="2"/>
  <c r="A792" i="2"/>
  <c r="A793" i="2"/>
  <c r="E793" i="2"/>
  <c r="A794" i="2"/>
  <c r="A795" i="2"/>
  <c r="A796" i="2"/>
  <c r="A797" i="2"/>
  <c r="E797" i="2"/>
  <c r="A798" i="2"/>
  <c r="A799" i="2"/>
  <c r="A800" i="2"/>
  <c r="A801" i="2"/>
  <c r="E801" i="2"/>
  <c r="A802" i="2"/>
  <c r="A803" i="2"/>
  <c r="A804" i="2"/>
  <c r="A805" i="2"/>
  <c r="F805" i="2"/>
  <c r="A806" i="2"/>
  <c r="A807" i="2"/>
  <c r="A808" i="2"/>
  <c r="A809" i="2"/>
  <c r="E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F821" i="2"/>
  <c r="A822" i="2"/>
  <c r="A823" i="2"/>
  <c r="A824" i="2"/>
  <c r="A825" i="2"/>
  <c r="E825" i="2"/>
  <c r="A826" i="2"/>
  <c r="A827" i="2"/>
  <c r="A828" i="2"/>
  <c r="A829" i="2"/>
  <c r="E829" i="2"/>
  <c r="A830" i="2"/>
  <c r="F830" i="2"/>
  <c r="A831" i="2"/>
  <c r="A832" i="2"/>
  <c r="A833" i="2"/>
  <c r="F833" i="2"/>
  <c r="A834" i="2"/>
  <c r="A835" i="2"/>
  <c r="A836" i="2"/>
  <c r="A837" i="2"/>
  <c r="E837" i="2"/>
  <c r="A838" i="2"/>
  <c r="A839" i="2"/>
  <c r="A840" i="2"/>
  <c r="A841" i="2"/>
  <c r="E841" i="2"/>
  <c r="A842" i="2"/>
  <c r="A843" i="2"/>
  <c r="A844" i="2"/>
  <c r="A845" i="2"/>
  <c r="A846" i="2"/>
  <c r="A847" i="2"/>
  <c r="E847" i="2"/>
  <c r="A848" i="2"/>
  <c r="A849" i="2"/>
  <c r="F849" i="2"/>
  <c r="A850" i="2"/>
  <c r="A851" i="2"/>
  <c r="A852" i="2"/>
  <c r="A853" i="2"/>
  <c r="E853" i="2"/>
  <c r="A854" i="2"/>
  <c r="F854" i="2"/>
  <c r="A855" i="2"/>
  <c r="A856" i="2"/>
  <c r="A857" i="2"/>
  <c r="E857" i="2"/>
  <c r="A858" i="2"/>
  <c r="A859" i="2"/>
  <c r="A860" i="2"/>
  <c r="A861" i="2"/>
  <c r="E861" i="2"/>
  <c r="A862" i="2"/>
  <c r="A863" i="2"/>
  <c r="A864" i="2"/>
  <c r="A865" i="2"/>
  <c r="E865" i="2"/>
  <c r="A866" i="2"/>
  <c r="A867" i="2"/>
  <c r="A868" i="2"/>
  <c r="A869" i="2"/>
  <c r="F869" i="2"/>
  <c r="A870" i="2"/>
  <c r="A871" i="2"/>
  <c r="A872" i="2"/>
  <c r="A873" i="2"/>
  <c r="E873" i="2"/>
  <c r="A874" i="2"/>
  <c r="A875" i="2"/>
  <c r="A876" i="2"/>
  <c r="A877" i="2"/>
  <c r="A878" i="2"/>
  <c r="F878" i="2"/>
  <c r="A879" i="2"/>
  <c r="A880" i="2"/>
  <c r="A881" i="2"/>
  <c r="F881" i="2"/>
  <c r="A882" i="2"/>
  <c r="A883" i="2"/>
  <c r="A884" i="2"/>
  <c r="A885" i="2"/>
  <c r="E885" i="2"/>
  <c r="A886" i="2"/>
  <c r="A887" i="2"/>
  <c r="A888" i="2"/>
  <c r="A889" i="2"/>
  <c r="E889" i="2"/>
  <c r="A890" i="2"/>
  <c r="A891" i="2"/>
  <c r="A892" i="2"/>
  <c r="A893" i="2"/>
  <c r="E893" i="2"/>
  <c r="A894" i="2"/>
  <c r="A895" i="2"/>
  <c r="A896" i="2"/>
  <c r="A897" i="2"/>
  <c r="F897" i="2"/>
  <c r="A898" i="2"/>
  <c r="A899" i="2"/>
  <c r="A900" i="2"/>
  <c r="A901" i="2"/>
  <c r="E901" i="2"/>
  <c r="A902" i="2"/>
  <c r="A903" i="2"/>
  <c r="A904" i="2"/>
  <c r="A905" i="2"/>
  <c r="E905" i="2"/>
  <c r="A906" i="2"/>
  <c r="A907" i="2"/>
  <c r="A908" i="2"/>
  <c r="A909" i="2"/>
  <c r="A910" i="2"/>
  <c r="A911" i="2"/>
  <c r="A912" i="2"/>
  <c r="A913" i="2"/>
  <c r="F913" i="2"/>
  <c r="A914" i="2"/>
  <c r="A915" i="2"/>
  <c r="A916" i="2"/>
  <c r="A917" i="2"/>
  <c r="E917" i="2"/>
  <c r="A918" i="2"/>
  <c r="A919" i="2"/>
  <c r="A920" i="2"/>
  <c r="A921" i="2"/>
  <c r="E921" i="2"/>
  <c r="A922" i="2"/>
  <c r="A923" i="2"/>
  <c r="A924" i="2"/>
  <c r="A925" i="2"/>
  <c r="E925" i="2"/>
  <c r="A926" i="2"/>
  <c r="A927" i="2"/>
  <c r="A928" i="2"/>
  <c r="A929" i="2"/>
  <c r="E929" i="2"/>
  <c r="A930" i="2"/>
  <c r="A931" i="2"/>
  <c r="A932" i="2"/>
  <c r="A933" i="2"/>
  <c r="E933" i="2"/>
  <c r="A934" i="2"/>
  <c r="A935" i="2"/>
  <c r="A936" i="2"/>
  <c r="A937" i="2"/>
  <c r="E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E949" i="2"/>
  <c r="A950" i="2"/>
  <c r="A951" i="2"/>
  <c r="A952" i="2"/>
  <c r="A953" i="2"/>
  <c r="F953" i="2"/>
  <c r="A954" i="2"/>
  <c r="A955" i="2"/>
  <c r="A956" i="2"/>
  <c r="A957" i="2"/>
  <c r="E957" i="2"/>
  <c r="A958" i="2"/>
  <c r="A959" i="2"/>
  <c r="A960" i="2"/>
  <c r="A961" i="2"/>
  <c r="E961" i="2"/>
  <c r="A962" i="2"/>
  <c r="A963" i="2"/>
  <c r="A964" i="2"/>
  <c r="A965" i="2"/>
  <c r="E965" i="2"/>
  <c r="A966" i="2"/>
  <c r="A967" i="2"/>
  <c r="A968" i="2"/>
  <c r="A969" i="2"/>
  <c r="E969" i="2"/>
  <c r="A970" i="2"/>
  <c r="F970" i="2"/>
  <c r="A971" i="2"/>
  <c r="A972" i="2"/>
  <c r="A973" i="2"/>
  <c r="F973" i="2"/>
  <c r="A974" i="2"/>
  <c r="A975" i="2"/>
  <c r="A976" i="2"/>
  <c r="A977" i="2"/>
  <c r="A978" i="2"/>
  <c r="A979" i="2"/>
  <c r="A980" i="2"/>
  <c r="A981" i="2"/>
  <c r="E981" i="2"/>
  <c r="A982" i="2"/>
  <c r="A983" i="2"/>
  <c r="A984" i="2"/>
  <c r="A985" i="2"/>
  <c r="E985" i="2"/>
  <c r="A986" i="2"/>
  <c r="F986" i="2"/>
  <c r="A987" i="2"/>
  <c r="A988" i="2"/>
  <c r="A989" i="2"/>
  <c r="E989" i="2"/>
  <c r="A990" i="2"/>
  <c r="A991" i="2"/>
  <c r="A992" i="2"/>
  <c r="A993" i="2"/>
  <c r="F993" i="2"/>
  <c r="A994" i="2"/>
  <c r="E994" i="2"/>
  <c r="A995" i="2"/>
  <c r="A996" i="2"/>
  <c r="A997" i="2"/>
  <c r="E997" i="2"/>
  <c r="A998" i="2"/>
  <c r="A999" i="2"/>
  <c r="A1000" i="2"/>
  <c r="A1001" i="2"/>
  <c r="E1001" i="2"/>
  <c r="A1002" i="2"/>
  <c r="A1003" i="2"/>
  <c r="A1004" i="2"/>
  <c r="A1005" i="2"/>
  <c r="A1006" i="2"/>
  <c r="A1007" i="2"/>
  <c r="A1008" i="2"/>
  <c r="A1009" i="2"/>
  <c r="A1010" i="2"/>
  <c r="F1010" i="2"/>
  <c r="A1011" i="2"/>
  <c r="A1012" i="2"/>
  <c r="A1013" i="2"/>
  <c r="E1013" i="2"/>
  <c r="A1014" i="2"/>
  <c r="A1015" i="2"/>
  <c r="A1016" i="2"/>
  <c r="A1017" i="2"/>
  <c r="E1017" i="2"/>
  <c r="A1018" i="2"/>
  <c r="E1018" i="2"/>
  <c r="A1019" i="2"/>
  <c r="A1020" i="2"/>
  <c r="A1021" i="2"/>
  <c r="E1021" i="2"/>
  <c r="A1022" i="2"/>
  <c r="A1023" i="2"/>
  <c r="A1024" i="2"/>
  <c r="A1025" i="2"/>
  <c r="E1025" i="2"/>
  <c r="A1026" i="2"/>
  <c r="A1027" i="2"/>
  <c r="A1028" i="2"/>
  <c r="A1029" i="2"/>
  <c r="E1029" i="2"/>
  <c r="A1030" i="2"/>
  <c r="A1031" i="2"/>
  <c r="A1032" i="2"/>
  <c r="A1033" i="2"/>
  <c r="E1033" i="2"/>
  <c r="A1034" i="2"/>
  <c r="F1034" i="2"/>
  <c r="A1035" i="2"/>
  <c r="A1036" i="2"/>
  <c r="A1037" i="2"/>
  <c r="A1038" i="2"/>
  <c r="A1039" i="2"/>
  <c r="A1040" i="2"/>
  <c r="A1041" i="2"/>
  <c r="A1042" i="2"/>
  <c r="E1042" i="2"/>
  <c r="A1043" i="2"/>
  <c r="A1044" i="2"/>
  <c r="A1045" i="2"/>
  <c r="E1045" i="2"/>
  <c r="A1046" i="2"/>
  <c r="A1047" i="2"/>
  <c r="A1048" i="2"/>
  <c r="A1049" i="2"/>
  <c r="E1049" i="2"/>
  <c r="A1050" i="2"/>
  <c r="F1050" i="2"/>
  <c r="A1051" i="2"/>
  <c r="A1052" i="2"/>
  <c r="A1053" i="2"/>
  <c r="F1053" i="2"/>
  <c r="A1054" i="2"/>
  <c r="A1055" i="2"/>
  <c r="A1056" i="2"/>
  <c r="A1057" i="2"/>
  <c r="E1057" i="2"/>
  <c r="A1058" i="2"/>
  <c r="E1058" i="2"/>
  <c r="A1059" i="2"/>
  <c r="A1060" i="2"/>
  <c r="A1061" i="2"/>
  <c r="E1061" i="2"/>
  <c r="A1062" i="2"/>
  <c r="A1063" i="2"/>
  <c r="A1064" i="2"/>
  <c r="A1065" i="2"/>
  <c r="E1065" i="2"/>
  <c r="A1066" i="2"/>
  <c r="A1067" i="2"/>
  <c r="A1068" i="2"/>
  <c r="A1069" i="2"/>
  <c r="A1070" i="2"/>
  <c r="F1070" i="2"/>
  <c r="A1071" i="2"/>
  <c r="A1072" i="2"/>
  <c r="A1073" i="2"/>
  <c r="A1074" i="2"/>
  <c r="A1075" i="2"/>
  <c r="A1076" i="2"/>
  <c r="A1077" i="2"/>
  <c r="E1077" i="2"/>
  <c r="A1078" i="2"/>
  <c r="A1079" i="2"/>
  <c r="A1080" i="2"/>
  <c r="A1081" i="2"/>
  <c r="E1081" i="2"/>
  <c r="A1082" i="2"/>
  <c r="E1082" i="2"/>
  <c r="A1083" i="2"/>
  <c r="A1084" i="2"/>
  <c r="A1085" i="2"/>
  <c r="E1085" i="2"/>
  <c r="A1086" i="2"/>
  <c r="A1087" i="2"/>
  <c r="A1088" i="2"/>
  <c r="A1089" i="2"/>
  <c r="F1089" i="2"/>
  <c r="A1090" i="2"/>
  <c r="E1090" i="2"/>
  <c r="A1091" i="2"/>
  <c r="A1092" i="2"/>
  <c r="A1093" i="2"/>
  <c r="E1093" i="2"/>
  <c r="A1094" i="2"/>
  <c r="A1095" i="2"/>
  <c r="E1095" i="2"/>
  <c r="A1096" i="2"/>
  <c r="A1097" i="2"/>
  <c r="E1097" i="2"/>
  <c r="A1098" i="2"/>
  <c r="A1099" i="2"/>
  <c r="A1100" i="2"/>
  <c r="A1101" i="2"/>
  <c r="A1102" i="2"/>
  <c r="A1103" i="2"/>
  <c r="A1104" i="2"/>
  <c r="A1105" i="2"/>
  <c r="A1106" i="2"/>
  <c r="E1106" i="2"/>
  <c r="A1107" i="2"/>
  <c r="A1108" i="2"/>
  <c r="A1109" i="2"/>
  <c r="E1109" i="2"/>
  <c r="A1110" i="2"/>
  <c r="A1111" i="2"/>
  <c r="A1112" i="2"/>
  <c r="A1113" i="2"/>
  <c r="E1113" i="2"/>
  <c r="A1114" i="2"/>
  <c r="A1115" i="2"/>
  <c r="A1116" i="2"/>
  <c r="A1117" i="2"/>
  <c r="E1117" i="2"/>
  <c r="A1118" i="2"/>
  <c r="F1118" i="2"/>
  <c r="A1119" i="2"/>
  <c r="A1120" i="2"/>
  <c r="A1121" i="2"/>
  <c r="F1121" i="2"/>
  <c r="A1122" i="2"/>
  <c r="A1123" i="2"/>
  <c r="A1124" i="2"/>
  <c r="A1125" i="2"/>
  <c r="F1125" i="2"/>
  <c r="A1126" i="2"/>
  <c r="A1127" i="2"/>
  <c r="A1128" i="2"/>
  <c r="A1129" i="2"/>
  <c r="E1129" i="2"/>
  <c r="A1130" i="2"/>
  <c r="A1131" i="2"/>
  <c r="A1132" i="2"/>
  <c r="A1133" i="2"/>
  <c r="A1134" i="2"/>
  <c r="F1134" i="2"/>
  <c r="A1135" i="2"/>
  <c r="A1136" i="2"/>
  <c r="A1137" i="2"/>
  <c r="A1138" i="2"/>
  <c r="G1138" i="2"/>
  <c r="A1139" i="2"/>
  <c r="A1140" i="2"/>
  <c r="A1141" i="2"/>
  <c r="E1141" i="2"/>
  <c r="A1142" i="2"/>
  <c r="F1142" i="2"/>
  <c r="A1143" i="2"/>
  <c r="A1144" i="2"/>
  <c r="A1145" i="2"/>
  <c r="F1145" i="2"/>
  <c r="A1146" i="2"/>
  <c r="A1147" i="2"/>
  <c r="A1148" i="2"/>
  <c r="A1149" i="2"/>
  <c r="E1149" i="2"/>
  <c r="A1150" i="2"/>
  <c r="F1150" i="2"/>
  <c r="A1151" i="2"/>
  <c r="A1152" i="2"/>
  <c r="A1153" i="2"/>
  <c r="E1153" i="2"/>
  <c r="A1154" i="2"/>
  <c r="A1155" i="2"/>
  <c r="A1156" i="2"/>
  <c r="A1157" i="2"/>
  <c r="E1157" i="2"/>
  <c r="A1158" i="2"/>
  <c r="A1159" i="2"/>
  <c r="A1160" i="2"/>
  <c r="A1161" i="2"/>
  <c r="F1161" i="2"/>
  <c r="A1162" i="2"/>
  <c r="F1162" i="2"/>
  <c r="A1163" i="2"/>
  <c r="A1164" i="2"/>
  <c r="A1165" i="2"/>
  <c r="A1166" i="2"/>
  <c r="A1167" i="2"/>
  <c r="A1168" i="2"/>
  <c r="A1169" i="2"/>
  <c r="A1170" i="2"/>
  <c r="A1171" i="2"/>
  <c r="A1172" i="2"/>
  <c r="A1173" i="2"/>
  <c r="F1173" i="2"/>
  <c r="A1174" i="2"/>
  <c r="F1174" i="2"/>
  <c r="A1175" i="2"/>
  <c r="A1176" i="2"/>
  <c r="A1177" i="2"/>
  <c r="E1177" i="2"/>
  <c r="A1178" i="2"/>
  <c r="A1179" i="2"/>
  <c r="A1180" i="2"/>
  <c r="A1181" i="2"/>
  <c r="E1181" i="2"/>
  <c r="A1182" i="2"/>
  <c r="A1183" i="2"/>
  <c r="A1184" i="2"/>
  <c r="A1185" i="2"/>
  <c r="E1185" i="2"/>
  <c r="A1186" i="2"/>
  <c r="E1186" i="2"/>
  <c r="A1187" i="2"/>
  <c r="A1188" i="2"/>
  <c r="A1189" i="2"/>
  <c r="F1189" i="2"/>
  <c r="A1190" i="2"/>
  <c r="A1191" i="2"/>
  <c r="A1192" i="2"/>
  <c r="A1193" i="2"/>
  <c r="E1193" i="2"/>
  <c r="A1194" i="2"/>
  <c r="F1194" i="2"/>
  <c r="A1195" i="2"/>
  <c r="A1196" i="2"/>
  <c r="A1197" i="2"/>
  <c r="A1198" i="2"/>
  <c r="A1199" i="2"/>
  <c r="A1200" i="2"/>
  <c r="A1201" i="2"/>
  <c r="F1201" i="2"/>
  <c r="A1202" i="2"/>
  <c r="F1202" i="2"/>
  <c r="A1203" i="2"/>
  <c r="A1204" i="2"/>
  <c r="A1205" i="2"/>
  <c r="E1205" i="2"/>
  <c r="A1206" i="2"/>
  <c r="A1207" i="2"/>
  <c r="A1208" i="2"/>
  <c r="A1209" i="2"/>
  <c r="A1210" i="2"/>
  <c r="A1211" i="2"/>
  <c r="A1212" i="2"/>
  <c r="A1213" i="2"/>
  <c r="E1213" i="2"/>
  <c r="A1214" i="2"/>
  <c r="F1214" i="2"/>
  <c r="A1215" i="2"/>
  <c r="A1216" i="2"/>
  <c r="A1217" i="2"/>
  <c r="E1217" i="2"/>
  <c r="A1218" i="2"/>
  <c r="E1218" i="2"/>
  <c r="A1219" i="2"/>
  <c r="A1220" i="2"/>
  <c r="A1221" i="2"/>
  <c r="A1222" i="2"/>
  <c r="A1223" i="2"/>
  <c r="A1224" i="2"/>
  <c r="A1225" i="2"/>
  <c r="F1225" i="2"/>
  <c r="A1226" i="2"/>
  <c r="F1226" i="2"/>
  <c r="A1227" i="2"/>
  <c r="A1228" i="2"/>
  <c r="A1229" i="2"/>
  <c r="A1230" i="2"/>
  <c r="A1231" i="2"/>
  <c r="A1232" i="2"/>
  <c r="A1233" i="2"/>
  <c r="A1234" i="2"/>
  <c r="A1235" i="2"/>
  <c r="A1236" i="2"/>
  <c r="A1237" i="2"/>
  <c r="G1237" i="2"/>
  <c r="A1238" i="2"/>
  <c r="F1238" i="2"/>
  <c r="A1239" i="2"/>
  <c r="A1240" i="2"/>
  <c r="A1241" i="2"/>
  <c r="E1241" i="2"/>
  <c r="A1242" i="2"/>
  <c r="A1243" i="2"/>
  <c r="A1244" i="2"/>
  <c r="A1245" i="2"/>
  <c r="E1245" i="2"/>
  <c r="A1246" i="2"/>
  <c r="A1247" i="2"/>
  <c r="A1248" i="2"/>
  <c r="A1249" i="2"/>
  <c r="E1249" i="2"/>
  <c r="A1250" i="2"/>
  <c r="E1250" i="2"/>
  <c r="A1251" i="2"/>
  <c r="A1252" i="2"/>
  <c r="A1253" i="2"/>
  <c r="G1253" i="2"/>
  <c r="A1254" i="2"/>
  <c r="A1255" i="2"/>
  <c r="A1256" i="2"/>
  <c r="A1257" i="2"/>
  <c r="E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E1269" i="2"/>
  <c r="A1270" i="2"/>
  <c r="F1270" i="2"/>
  <c r="A1271" i="2"/>
  <c r="A1272" i="2"/>
  <c r="A1273" i="2"/>
  <c r="F1273" i="2"/>
  <c r="A1274" i="2"/>
  <c r="G1274" i="2"/>
  <c r="A1275" i="2"/>
  <c r="A1276" i="2"/>
  <c r="A1277" i="2"/>
  <c r="E1277" i="2"/>
  <c r="A1278" i="2"/>
  <c r="A1279" i="2"/>
  <c r="A1280" i="2"/>
  <c r="A1281" i="2"/>
  <c r="E1281" i="2"/>
  <c r="A1282" i="2"/>
  <c r="A1283" i="2"/>
  <c r="A1284" i="2"/>
  <c r="A1285" i="2"/>
  <c r="E1285" i="2"/>
  <c r="A1286" i="2"/>
  <c r="A1287" i="2"/>
  <c r="A1288" i="2"/>
  <c r="A1289" i="2"/>
  <c r="E1289" i="2"/>
  <c r="A1290" i="2"/>
  <c r="A1291" i="2"/>
  <c r="A1292" i="2"/>
  <c r="A1293" i="2"/>
  <c r="A1294" i="2"/>
  <c r="F1294" i="2"/>
  <c r="A1295" i="2"/>
  <c r="A1296" i="2"/>
  <c r="A1297" i="2"/>
  <c r="A1298" i="2"/>
  <c r="A1299" i="2"/>
  <c r="A1300" i="2"/>
  <c r="A1301" i="2"/>
  <c r="E1301" i="2"/>
  <c r="A1302" i="2"/>
  <c r="A1303" i="2"/>
  <c r="E1303" i="2"/>
  <c r="A1304" i="2"/>
  <c r="A1305" i="2"/>
  <c r="E1305" i="2"/>
  <c r="A1306" i="2"/>
  <c r="F1306" i="2"/>
  <c r="A1307" i="2"/>
  <c r="A1308" i="2"/>
  <c r="A1309" i="2"/>
  <c r="E1309" i="2"/>
  <c r="A1310" i="2"/>
  <c r="A1311" i="2"/>
  <c r="A1312" i="2"/>
  <c r="A1313" i="2"/>
  <c r="F1313" i="2"/>
  <c r="A1314" i="2"/>
  <c r="A1315" i="2"/>
  <c r="A1316" i="2"/>
  <c r="A1317" i="2"/>
  <c r="E1317" i="2"/>
  <c r="A1318" i="2"/>
  <c r="A1319" i="2"/>
  <c r="A1320" i="2"/>
  <c r="A1321" i="2"/>
  <c r="A1322" i="2"/>
  <c r="F1322" i="2"/>
  <c r="A1323" i="2"/>
  <c r="A1324" i="2"/>
  <c r="A1325" i="2"/>
  <c r="A1326" i="2"/>
  <c r="F1326" i="2"/>
  <c r="A1327" i="2"/>
  <c r="A1328" i="2"/>
  <c r="A1329" i="2"/>
  <c r="A1330" i="2"/>
  <c r="F1330" i="2"/>
  <c r="A1331" i="2"/>
  <c r="A1332" i="2"/>
  <c r="A1333" i="2"/>
  <c r="A1334" i="2"/>
  <c r="A1335" i="2"/>
  <c r="A1336" i="2"/>
  <c r="A1337" i="2"/>
  <c r="E1337" i="2"/>
  <c r="A1338" i="2"/>
  <c r="E1338" i="2"/>
  <c r="A1339" i="2"/>
  <c r="A1340" i="2"/>
  <c r="A1341" i="2"/>
  <c r="E1341" i="2"/>
  <c r="A1342" i="2"/>
  <c r="F1342" i="2"/>
  <c r="A1343" i="2"/>
  <c r="A1344" i="2"/>
  <c r="A1345" i="2"/>
  <c r="A1346" i="2"/>
  <c r="A1347" i="2"/>
  <c r="A1348" i="2"/>
  <c r="A1349" i="2"/>
  <c r="E1349" i="2"/>
  <c r="A1350" i="2"/>
  <c r="A1351" i="2"/>
  <c r="A1352" i="2"/>
  <c r="A1353" i="2"/>
  <c r="A1354" i="2"/>
  <c r="F1354" i="2"/>
  <c r="A1355" i="2"/>
  <c r="A1356" i="2"/>
  <c r="A1357" i="2"/>
  <c r="A1358" i="2"/>
  <c r="A1359" i="2"/>
  <c r="A1360" i="2"/>
  <c r="A1361" i="2"/>
  <c r="A1362" i="2"/>
  <c r="E1362" i="2"/>
  <c r="A1363" i="2"/>
  <c r="A1364" i="2"/>
  <c r="A1365" i="2"/>
  <c r="A1366" i="2"/>
  <c r="F1366" i="2"/>
  <c r="A1367" i="2"/>
  <c r="A1368" i="2"/>
  <c r="A1369" i="2"/>
  <c r="A1370" i="2"/>
  <c r="A1371" i="2"/>
  <c r="A1372" i="2"/>
  <c r="A1373" i="2"/>
  <c r="E1373" i="2"/>
  <c r="A1374" i="2"/>
  <c r="F1374" i="2"/>
  <c r="A1375" i="2"/>
  <c r="A1376" i="2"/>
  <c r="A1377" i="2"/>
  <c r="A1378" i="2"/>
  <c r="A1379" i="2"/>
  <c r="A1380" i="2"/>
  <c r="G1380" i="2"/>
  <c r="A1381" i="2"/>
  <c r="A1382" i="2"/>
  <c r="A1383" i="2"/>
  <c r="A1384" i="2"/>
  <c r="A1385" i="2"/>
  <c r="E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F1398" i="2"/>
  <c r="A1399" i="2"/>
  <c r="A1400" i="2"/>
  <c r="A1401" i="2"/>
  <c r="A1402" i="2"/>
  <c r="A1403" i="2"/>
  <c r="A1404" i="2"/>
  <c r="A1405" i="2"/>
  <c r="A1406" i="2"/>
  <c r="F1406" i="2"/>
  <c r="A1407" i="2"/>
  <c r="A1408" i="2"/>
  <c r="A1409" i="2"/>
  <c r="A1410" i="2"/>
  <c r="A1411" i="2"/>
  <c r="A1412" i="2"/>
  <c r="G1412" i="2"/>
  <c r="A1413" i="2"/>
  <c r="A1414" i="2"/>
  <c r="A1415" i="2"/>
  <c r="A1416" i="2"/>
  <c r="A1417" i="2"/>
  <c r="E1417" i="2"/>
  <c r="A1418" i="2"/>
  <c r="F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F1430" i="2"/>
  <c r="A1431" i="2"/>
  <c r="A1432" i="2"/>
  <c r="A1433" i="2"/>
  <c r="A1434" i="2"/>
  <c r="A1435" i="2"/>
  <c r="A1436" i="2"/>
  <c r="A1437" i="2"/>
  <c r="E1437" i="2"/>
  <c r="A1438" i="2"/>
  <c r="A1439" i="2"/>
  <c r="A1440" i="2"/>
  <c r="A1441" i="2"/>
  <c r="A1442" i="2"/>
  <c r="E1442" i="2"/>
  <c r="A1443" i="2"/>
  <c r="A1444" i="2"/>
  <c r="A1445" i="2"/>
  <c r="A1446" i="2"/>
  <c r="A1447" i="2"/>
  <c r="A1448" i="2"/>
  <c r="A1449" i="2"/>
  <c r="E1449" i="2"/>
  <c r="A1450" i="2"/>
  <c r="F1450" i="2"/>
  <c r="A1451" i="2"/>
  <c r="A1452" i="2"/>
  <c r="A1453" i="2"/>
  <c r="A1454" i="2"/>
  <c r="A1455" i="2"/>
  <c r="E1455" i="2"/>
  <c r="A1456" i="2"/>
  <c r="A1457" i="2"/>
  <c r="A1458" i="2"/>
  <c r="F1458" i="2"/>
  <c r="A1459" i="2"/>
  <c r="A1460" i="2"/>
  <c r="A1461" i="2"/>
  <c r="E1461" i="2"/>
  <c r="A1462" i="2"/>
  <c r="A1463" i="2"/>
  <c r="E1463" i="2"/>
  <c r="A1464" i="2"/>
  <c r="A1465" i="2"/>
  <c r="A1466" i="2"/>
  <c r="A1467" i="2"/>
  <c r="A1468" i="2"/>
  <c r="A1469" i="2"/>
  <c r="E1469" i="2"/>
  <c r="A1470" i="2"/>
  <c r="F1470" i="2"/>
  <c r="A1471" i="2"/>
  <c r="A1472" i="2"/>
  <c r="A1473" i="2"/>
  <c r="A1474" i="2"/>
  <c r="E1474" i="2"/>
  <c r="A1475" i="2"/>
  <c r="A1476" i="2"/>
  <c r="A1477" i="2"/>
  <c r="A1478" i="2"/>
  <c r="A1479" i="2"/>
  <c r="A1480" i="2"/>
  <c r="A1481" i="2"/>
  <c r="A1482" i="2"/>
  <c r="F1482" i="2"/>
  <c r="A1483" i="2"/>
  <c r="A1484" i="2"/>
  <c r="A1485" i="2"/>
  <c r="A1486" i="2"/>
  <c r="A1487" i="2"/>
  <c r="E1487" i="2"/>
  <c r="A1488" i="2"/>
  <c r="A1489" i="2"/>
  <c r="A1490" i="2"/>
  <c r="E1490" i="2"/>
  <c r="A1491" i="2"/>
  <c r="A1492" i="2"/>
  <c r="A1493" i="2"/>
  <c r="E1493" i="2"/>
  <c r="A1494" i="2"/>
  <c r="F1494" i="2"/>
  <c r="A1495" i="2"/>
  <c r="A1496" i="2"/>
  <c r="A1497" i="2"/>
  <c r="A1498" i="2"/>
  <c r="A1499" i="2"/>
  <c r="A1500" i="2"/>
  <c r="A1501" i="2"/>
  <c r="E1501" i="2"/>
  <c r="A1502" i="2"/>
  <c r="F1502" i="2"/>
  <c r="A1503" i="2"/>
  <c r="A1504" i="2"/>
  <c r="A1505" i="2"/>
  <c r="A1506" i="2"/>
  <c r="E1506" i="2"/>
  <c r="A1507" i="2"/>
  <c r="A1508" i="2"/>
  <c r="A1509" i="2"/>
  <c r="A1510" i="2"/>
  <c r="A1511" i="2"/>
  <c r="A1512" i="2"/>
  <c r="A1513" i="2"/>
  <c r="E1513" i="2"/>
  <c r="A1514" i="2"/>
  <c r="A1515" i="2"/>
  <c r="A1516" i="2"/>
  <c r="A1517" i="2"/>
  <c r="A1518" i="2"/>
  <c r="F1518" i="2"/>
  <c r="A1519" i="2"/>
  <c r="A1520" i="2"/>
  <c r="A1521" i="2"/>
  <c r="A1522" i="2"/>
  <c r="A1523" i="2"/>
  <c r="A1524" i="2"/>
  <c r="A1525" i="2"/>
  <c r="E1525" i="2"/>
  <c r="A1526" i="2"/>
  <c r="F1526" i="2"/>
  <c r="A1527" i="2"/>
  <c r="A1528" i="2"/>
  <c r="A1529" i="2"/>
  <c r="A1530" i="2"/>
  <c r="A1531" i="2"/>
  <c r="A1532" i="2"/>
  <c r="A1533" i="2"/>
  <c r="A1534" i="2"/>
  <c r="F1534" i="2"/>
  <c r="A1535" i="2"/>
  <c r="A1536" i="2"/>
  <c r="A1537" i="2"/>
  <c r="E1537" i="2"/>
  <c r="A1538" i="2"/>
  <c r="A1539" i="2"/>
  <c r="A1540" i="2"/>
  <c r="A1541" i="2"/>
  <c r="A1542" i="2"/>
  <c r="A1543" i="2"/>
  <c r="A1544" i="2"/>
  <c r="A1545" i="2"/>
  <c r="E1545" i="2"/>
  <c r="A1546" i="2"/>
  <c r="F1546" i="2"/>
  <c r="A1547" i="2"/>
  <c r="A1548" i="2"/>
  <c r="A1549" i="2"/>
  <c r="A1550" i="2"/>
  <c r="F1550" i="2"/>
  <c r="A1551" i="2"/>
  <c r="E1551" i="2"/>
  <c r="A1552" i="2"/>
  <c r="A1553" i="2"/>
  <c r="A1554" i="2"/>
  <c r="A1555" i="2"/>
  <c r="A1556" i="2"/>
  <c r="A1557" i="2"/>
  <c r="A1558" i="2"/>
  <c r="F1558" i="2"/>
  <c r="A1559" i="2"/>
  <c r="A1560" i="2"/>
  <c r="A1561" i="2"/>
  <c r="A1562" i="2"/>
  <c r="F1562" i="2"/>
  <c r="A1563" i="2"/>
  <c r="A1564" i="2"/>
  <c r="A1565" i="2"/>
  <c r="A1566" i="2"/>
  <c r="A1567" i="2"/>
  <c r="A1568" i="2"/>
  <c r="A1569" i="2"/>
  <c r="E1569" i="2"/>
  <c r="A1570" i="2"/>
  <c r="E1570" i="2"/>
  <c r="A1571" i="2"/>
  <c r="A1572" i="2"/>
  <c r="A1573" i="2"/>
  <c r="A1574" i="2"/>
  <c r="A1575" i="2"/>
  <c r="E1575" i="2"/>
  <c r="A1576" i="2"/>
  <c r="A1577" i="2"/>
  <c r="E1577" i="2"/>
  <c r="A1578" i="2"/>
  <c r="F1578" i="2"/>
  <c r="A1579" i="2"/>
  <c r="A1580" i="2"/>
  <c r="A1581" i="2"/>
  <c r="A1582" i="2"/>
  <c r="F1582" i="2"/>
  <c r="A1583" i="2"/>
  <c r="E1583" i="2"/>
  <c r="A1584" i="2"/>
  <c r="A1585" i="2"/>
  <c r="A1586" i="2"/>
  <c r="A1587" i="2"/>
  <c r="A1588" i="2"/>
  <c r="A1589" i="2"/>
  <c r="E1589" i="2"/>
  <c r="A1590" i="2"/>
  <c r="A1591" i="2"/>
  <c r="A1592" i="2"/>
  <c r="A1593" i="2"/>
  <c r="A1594" i="2"/>
  <c r="E1594" i="2"/>
  <c r="A1595" i="2"/>
  <c r="A1596" i="2"/>
  <c r="A1597" i="2"/>
  <c r="A1598" i="2"/>
  <c r="A1599" i="2"/>
  <c r="A1600" i="2"/>
  <c r="A1601" i="2"/>
  <c r="E1601" i="2"/>
  <c r="A1602" i="2"/>
  <c r="E1602" i="2"/>
  <c r="A1603" i="2"/>
  <c r="A1604" i="2"/>
  <c r="A1605" i="2"/>
  <c r="A1606" i="2"/>
  <c r="A1607" i="2"/>
  <c r="A1608" i="2"/>
  <c r="A1609" i="2"/>
  <c r="A1610" i="2"/>
  <c r="F1610" i="2"/>
  <c r="A1611" i="2"/>
  <c r="A1612" i="2"/>
  <c r="A1613" i="2"/>
  <c r="A1614" i="2"/>
  <c r="A1615" i="2"/>
  <c r="A1616" i="2"/>
  <c r="A1617" i="2"/>
  <c r="A1618" i="2"/>
  <c r="A1619" i="2"/>
  <c r="A1620" i="2"/>
  <c r="A1621" i="2"/>
  <c r="E1621" i="2"/>
  <c r="A1622" i="2"/>
  <c r="F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E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F1646" i="2"/>
  <c r="A1647" i="2"/>
  <c r="A1648" i="2"/>
  <c r="A1649" i="2"/>
  <c r="A1650" i="2"/>
  <c r="A1651" i="2"/>
  <c r="A1652" i="2"/>
  <c r="A1653" i="2"/>
  <c r="E1653" i="2"/>
  <c r="A1654" i="2"/>
  <c r="F1654" i="2"/>
  <c r="A1655" i="2"/>
  <c r="A1656" i="2"/>
  <c r="A1657" i="2"/>
  <c r="A1658" i="2"/>
  <c r="A1659" i="2"/>
  <c r="A1660" i="2"/>
  <c r="A1661" i="2"/>
  <c r="A1662" i="2"/>
  <c r="A1663" i="2"/>
  <c r="A1664" i="2"/>
  <c r="A1665" i="2"/>
  <c r="E1665" i="2"/>
  <c r="A1666" i="2"/>
  <c r="A1667" i="2"/>
  <c r="A1668" i="2"/>
  <c r="A1669" i="2"/>
  <c r="E1669" i="2"/>
  <c r="A1670" i="2"/>
  <c r="A1671" i="2"/>
  <c r="A1672" i="2"/>
  <c r="A1673" i="2"/>
  <c r="A1674" i="2"/>
  <c r="A1675" i="2"/>
  <c r="A1676" i="2"/>
  <c r="A1677" i="2"/>
  <c r="A1678" i="2"/>
  <c r="F1678" i="2"/>
  <c r="A1679" i="2"/>
  <c r="A1680" i="2"/>
  <c r="A1681" i="2"/>
  <c r="A1682" i="2"/>
  <c r="A1683" i="2"/>
  <c r="A1684" i="2"/>
  <c r="A1685" i="2"/>
  <c r="A1686" i="2"/>
  <c r="F1686" i="2"/>
  <c r="A1687" i="2"/>
  <c r="A1688" i="2"/>
  <c r="A1689" i="2"/>
  <c r="E1689" i="2"/>
  <c r="A1690" i="2"/>
  <c r="F1690" i="2"/>
  <c r="A1691" i="2"/>
  <c r="A1692" i="2"/>
  <c r="A1693" i="2"/>
  <c r="A1694" i="2"/>
  <c r="A1695" i="2"/>
  <c r="A1696" i="2"/>
  <c r="A1697" i="2"/>
  <c r="E1697" i="2"/>
  <c r="A1698" i="2"/>
  <c r="E1698" i="2"/>
  <c r="A1699" i="2"/>
  <c r="A1700" i="2"/>
  <c r="A1701" i="2"/>
  <c r="E1701" i="2"/>
  <c r="A1702" i="2"/>
  <c r="A1703" i="2"/>
  <c r="A1704" i="2"/>
  <c r="A1705" i="2"/>
  <c r="A1706" i="2"/>
  <c r="A1707" i="2"/>
  <c r="A1708" i="2"/>
  <c r="A1709" i="2"/>
  <c r="A1710" i="2"/>
  <c r="F1710" i="2"/>
  <c r="A1711" i="2"/>
  <c r="A1712" i="2"/>
  <c r="A1713" i="2"/>
  <c r="A1714" i="2"/>
  <c r="F1714" i="2"/>
  <c r="A1715" i="2"/>
  <c r="A1716" i="2"/>
  <c r="A1717" i="2"/>
  <c r="A1718" i="2"/>
  <c r="A1719" i="2"/>
  <c r="A1720" i="2"/>
  <c r="A1721" i="2"/>
  <c r="E1721" i="2"/>
  <c r="A1722" i="2"/>
  <c r="E1722" i="2"/>
  <c r="A1723" i="2"/>
  <c r="A1724" i="2"/>
  <c r="A1725" i="2"/>
  <c r="A1726" i="2"/>
  <c r="F1726" i="2"/>
  <c r="A1727" i="2"/>
  <c r="A1728" i="2"/>
  <c r="A1729" i="2"/>
  <c r="A1730" i="2"/>
  <c r="E1730" i="2"/>
  <c r="A1731" i="2"/>
  <c r="A1732" i="2"/>
  <c r="A1733" i="2"/>
  <c r="E1733" i="2"/>
  <c r="A1734" i="2"/>
  <c r="A1735" i="2"/>
  <c r="E1735" i="2"/>
  <c r="A1736" i="2"/>
  <c r="A1737" i="2"/>
  <c r="A1738" i="2"/>
  <c r="A1739" i="2"/>
  <c r="A1740" i="2"/>
  <c r="G1740" i="2"/>
  <c r="A1741" i="2"/>
  <c r="A1742" i="2"/>
  <c r="A1743" i="2"/>
  <c r="A1744" i="2"/>
  <c r="A1745" i="2"/>
  <c r="A1746" i="2"/>
  <c r="E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F1758" i="2"/>
  <c r="A1759" i="2"/>
  <c r="A1760" i="2"/>
  <c r="A1761" i="2"/>
  <c r="A1762" i="2"/>
  <c r="E1762" i="2"/>
  <c r="A1763" i="2"/>
  <c r="A1764" i="2"/>
  <c r="A1765" i="2"/>
  <c r="A1766" i="2"/>
  <c r="A1767" i="2"/>
  <c r="E1767" i="2"/>
  <c r="A1768" i="2"/>
  <c r="A1769" i="2"/>
  <c r="A1770" i="2"/>
  <c r="A1771" i="2"/>
  <c r="A1772" i="2"/>
  <c r="G1772" i="2"/>
  <c r="A1773" i="2"/>
  <c r="A1774" i="2"/>
  <c r="F1774" i="2"/>
  <c r="A1775" i="2"/>
  <c r="A1776" i="2"/>
  <c r="A1777" i="2"/>
  <c r="A1778" i="2"/>
  <c r="A1779" i="2"/>
  <c r="A1780" i="2"/>
  <c r="A1781" i="2"/>
  <c r="A1782" i="2"/>
  <c r="A1783" i="2"/>
  <c r="E1783" i="2"/>
  <c r="A1784" i="2"/>
  <c r="A1785" i="2"/>
  <c r="A1786" i="2"/>
  <c r="A1787" i="2"/>
  <c r="A1788" i="2"/>
  <c r="A1789" i="2"/>
  <c r="A1790" i="2"/>
  <c r="F1790" i="2"/>
  <c r="A1791" i="2"/>
  <c r="A1792" i="2"/>
  <c r="A1793" i="2"/>
  <c r="A1794" i="2"/>
  <c r="A1795" i="2"/>
  <c r="A1796" i="2"/>
  <c r="A1797" i="2"/>
  <c r="E1797" i="2"/>
  <c r="A1798" i="2"/>
  <c r="A1799" i="2"/>
  <c r="A1800" i="2"/>
  <c r="A1801" i="2"/>
  <c r="A1802" i="2"/>
  <c r="F1802" i="2"/>
  <c r="A1803" i="2"/>
  <c r="A1804" i="2"/>
  <c r="A1805" i="2"/>
  <c r="A1806" i="2"/>
  <c r="F1806" i="2"/>
  <c r="A1807" i="2"/>
  <c r="A1808" i="2"/>
  <c r="A1809" i="2"/>
  <c r="A1810" i="2"/>
  <c r="A1811" i="2"/>
  <c r="A1812" i="2"/>
  <c r="A1813" i="2"/>
  <c r="A1814" i="2"/>
  <c r="A1815" i="2"/>
  <c r="E1815" i="2"/>
  <c r="A1816" i="2"/>
  <c r="A1817" i="2"/>
  <c r="E1817" i="2"/>
  <c r="A1818" i="2"/>
  <c r="F1818" i="2"/>
  <c r="A1819" i="2"/>
  <c r="A1820" i="2"/>
  <c r="A1821" i="2"/>
  <c r="A1822" i="2"/>
  <c r="A1823" i="2"/>
  <c r="A1824" i="2"/>
  <c r="A1825" i="2"/>
  <c r="A1826" i="2"/>
  <c r="A1827" i="2"/>
  <c r="A1828" i="2"/>
  <c r="A1829" i="2"/>
  <c r="E1829" i="2"/>
  <c r="A1830" i="2"/>
  <c r="A1831" i="2"/>
  <c r="A1832" i="2"/>
  <c r="A1833" i="2"/>
  <c r="A1834" i="2"/>
  <c r="F1834" i="2"/>
  <c r="A1835" i="2"/>
  <c r="A1836" i="2"/>
  <c r="A1837" i="2"/>
  <c r="A1838" i="2"/>
  <c r="F1838" i="2"/>
  <c r="A1839" i="2"/>
  <c r="A1840" i="2"/>
  <c r="A1841" i="2"/>
  <c r="A1842" i="2"/>
  <c r="F1842" i="2"/>
  <c r="A1843" i="2"/>
  <c r="A1844" i="2"/>
  <c r="A1845" i="2"/>
  <c r="A1846" i="2"/>
  <c r="A1847" i="2"/>
  <c r="E1847" i="2"/>
  <c r="A1848" i="2"/>
  <c r="A1849" i="2"/>
  <c r="E1849" i="2"/>
  <c r="A1850" i="2"/>
  <c r="E1850" i="2"/>
  <c r="A1851" i="2"/>
  <c r="A1852" i="2"/>
  <c r="A1853" i="2"/>
  <c r="A1854" i="2"/>
  <c r="F1854" i="2"/>
  <c r="A1855" i="2"/>
  <c r="A1856" i="2"/>
  <c r="A1857" i="2"/>
  <c r="A1858" i="2"/>
  <c r="A1859" i="2"/>
  <c r="A1860" i="2"/>
  <c r="A1861" i="2"/>
  <c r="E1861" i="2"/>
  <c r="A1862" i="2"/>
  <c r="A1863" i="2"/>
  <c r="A1864" i="2"/>
  <c r="A1865" i="2"/>
  <c r="A1866" i="2"/>
  <c r="F1866" i="2"/>
  <c r="A1867" i="2"/>
  <c r="A1868" i="2"/>
  <c r="A1869" i="2"/>
  <c r="A1870" i="2"/>
  <c r="A1871" i="2"/>
  <c r="A1872" i="2"/>
  <c r="A1873" i="2"/>
  <c r="A1874" i="2"/>
  <c r="E1874" i="2"/>
  <c r="A1875" i="2"/>
  <c r="A1876" i="2"/>
  <c r="A1877" i="2"/>
  <c r="A1878" i="2"/>
  <c r="F1878" i="2"/>
  <c r="A1879" i="2"/>
  <c r="A1880" i="2"/>
  <c r="A1881" i="2"/>
  <c r="E1881" i="2"/>
  <c r="A1882" i="2"/>
  <c r="A1883" i="2"/>
  <c r="A1884" i="2"/>
  <c r="A1885" i="2"/>
  <c r="E1885" i="2"/>
  <c r="A1886" i="2"/>
  <c r="F1886" i="2"/>
  <c r="A1887" i="2"/>
  <c r="A1888" i="2"/>
  <c r="A1889" i="2"/>
  <c r="A1890" i="2"/>
  <c r="A1891" i="2"/>
  <c r="A1892" i="2"/>
  <c r="G1892" i="2"/>
  <c r="A1893" i="2"/>
  <c r="A1894" i="2"/>
  <c r="A1895" i="2"/>
  <c r="A1896" i="2"/>
  <c r="A1897" i="2"/>
  <c r="E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F1910" i="2"/>
  <c r="A1911" i="2"/>
  <c r="E1911" i="2"/>
  <c r="A1912" i="2"/>
  <c r="A1913" i="2"/>
  <c r="A1914" i="2"/>
  <c r="A1915" i="2"/>
  <c r="A1916" i="2"/>
  <c r="A1917" i="2"/>
  <c r="A1918" i="2"/>
  <c r="F1918" i="2"/>
  <c r="A1919" i="2"/>
  <c r="A1920" i="2"/>
  <c r="A1921" i="2"/>
  <c r="A1922" i="2"/>
  <c r="A1923" i="2"/>
  <c r="A1924" i="2"/>
  <c r="G1924" i="2"/>
  <c r="A1925" i="2"/>
  <c r="A1926" i="2"/>
  <c r="A1927" i="2"/>
  <c r="A1928" i="2"/>
  <c r="A1929" i="2"/>
  <c r="E1929" i="2"/>
  <c r="A1930" i="2"/>
  <c r="F1930" i="2"/>
  <c r="A1931" i="2"/>
  <c r="A1932" i="2"/>
  <c r="A1933" i="2"/>
  <c r="A1934" i="2"/>
  <c r="A1935" i="2"/>
  <c r="E1935" i="2"/>
  <c r="A1936" i="2"/>
  <c r="A1937" i="2"/>
  <c r="A1938" i="2"/>
  <c r="A1939" i="2"/>
  <c r="A1940" i="2"/>
  <c r="A1941" i="2"/>
  <c r="A1942" i="2"/>
  <c r="F1942" i="2"/>
  <c r="A1943" i="2"/>
  <c r="E1943" i="2"/>
  <c r="A1944" i="2"/>
  <c r="A1945" i="2"/>
  <c r="A1946" i="2"/>
  <c r="A1947" i="2"/>
  <c r="A1948" i="2"/>
  <c r="A1949" i="2"/>
  <c r="E1949" i="2"/>
  <c r="A1950" i="2"/>
  <c r="A1951" i="2"/>
  <c r="A1952" i="2"/>
  <c r="A1953" i="2"/>
  <c r="A1954" i="2"/>
  <c r="E1954" i="2"/>
  <c r="A1955" i="2"/>
  <c r="A1956" i="2"/>
  <c r="A1957" i="2"/>
  <c r="A1958" i="2"/>
  <c r="A1959" i="2"/>
  <c r="A1960" i="2"/>
  <c r="A1961" i="2"/>
  <c r="E1961" i="2"/>
  <c r="A1962" i="2"/>
  <c r="F1962" i="2"/>
  <c r="A1963" i="2"/>
  <c r="A1964" i="2"/>
  <c r="A1965" i="2"/>
  <c r="A1966" i="2"/>
  <c r="A1967" i="2"/>
  <c r="A1968" i="2"/>
  <c r="A1969" i="2"/>
  <c r="A1970" i="2"/>
  <c r="F1970" i="2"/>
  <c r="A1971" i="2"/>
  <c r="A1972" i="2"/>
  <c r="A1973" i="2"/>
  <c r="E1973" i="2"/>
  <c r="A1974" i="2"/>
  <c r="A1975" i="2"/>
  <c r="A1976" i="2"/>
  <c r="A1977" i="2"/>
  <c r="A1978" i="2"/>
  <c r="A1979" i="2"/>
  <c r="A1980" i="2"/>
  <c r="A1981" i="2"/>
  <c r="E1981" i="2"/>
  <c r="A1982" i="2"/>
  <c r="F1982" i="2"/>
  <c r="A1983" i="2"/>
  <c r="A1984" i="2"/>
  <c r="A1985" i="2"/>
  <c r="A1986" i="2"/>
  <c r="E1986" i="2"/>
  <c r="A1987" i="2"/>
  <c r="A1988" i="2"/>
  <c r="A1989" i="2"/>
  <c r="A1990" i="2"/>
  <c r="A1991" i="2"/>
  <c r="A1992" i="2"/>
  <c r="A1993" i="2"/>
  <c r="A1994" i="2"/>
  <c r="F1994" i="2"/>
  <c r="A1995" i="2"/>
  <c r="A1996" i="2"/>
  <c r="A1997" i="2"/>
  <c r="A1998" i="2"/>
  <c r="A1999" i="2"/>
  <c r="A2000" i="2"/>
  <c r="A2001" i="2"/>
  <c r="A2002" i="2"/>
  <c r="E2002" i="2"/>
  <c r="A2003" i="2"/>
  <c r="A2004" i="2"/>
  <c r="A2005" i="2"/>
  <c r="E2005" i="2"/>
  <c r="A2006" i="2"/>
  <c r="F2006" i="2"/>
  <c r="A2007" i="2"/>
  <c r="A2008" i="2"/>
  <c r="A2009" i="2"/>
  <c r="A2010" i="2"/>
  <c r="A2011" i="2"/>
  <c r="A2012" i="2"/>
  <c r="A2013" i="2"/>
  <c r="E2013" i="2"/>
  <c r="A2014" i="2"/>
  <c r="F2014" i="2"/>
  <c r="A2015" i="2"/>
  <c r="A2016" i="2"/>
  <c r="A2017" i="2"/>
  <c r="A2018" i="2"/>
  <c r="E2018" i="2"/>
  <c r="A2019" i="2"/>
  <c r="A2020" i="2"/>
  <c r="A2021" i="2"/>
  <c r="A2022" i="2"/>
  <c r="A2023" i="2"/>
  <c r="A2024" i="2"/>
  <c r="A2025" i="2"/>
  <c r="E2025" i="2"/>
  <c r="A2026" i="2"/>
  <c r="A2027" i="2"/>
  <c r="A2028" i="2"/>
  <c r="A2029" i="2"/>
  <c r="A2030" i="2"/>
  <c r="F2030" i="2"/>
  <c r="A2031" i="2"/>
  <c r="A2032" i="2"/>
  <c r="A2033" i="2"/>
  <c r="A2034" i="2"/>
  <c r="A2035" i="2"/>
  <c r="A2036" i="2"/>
  <c r="A2037" i="2"/>
  <c r="E2037" i="2"/>
  <c r="A2038" i="2"/>
  <c r="F2038" i="2"/>
  <c r="A2039" i="2"/>
  <c r="A2040" i="2"/>
  <c r="A2041" i="2"/>
  <c r="A2042" i="2"/>
  <c r="A2043" i="2"/>
  <c r="A2044" i="2"/>
  <c r="A2045" i="2"/>
  <c r="A2046" i="2"/>
  <c r="F2046" i="2"/>
  <c r="A2047" i="2"/>
  <c r="A2048" i="2"/>
  <c r="A2049" i="2"/>
  <c r="A2050" i="2"/>
  <c r="A2051" i="2"/>
  <c r="A2052" i="2"/>
  <c r="A2053" i="2"/>
  <c r="A2054" i="2"/>
  <c r="A2055" i="2"/>
  <c r="A2056" i="2"/>
  <c r="A2057" i="2"/>
  <c r="E2057" i="2"/>
  <c r="A2058" i="2"/>
  <c r="F2058" i="2"/>
  <c r="A2059" i="2"/>
  <c r="A2060" i="2"/>
  <c r="A2061" i="2"/>
  <c r="A2062" i="2"/>
  <c r="F2062" i="2"/>
  <c r="A2063" i="2"/>
  <c r="A2064" i="2"/>
  <c r="A2065" i="2"/>
  <c r="A2066" i="2"/>
  <c r="A2067" i="2"/>
  <c r="A2068" i="2"/>
  <c r="A2069" i="2"/>
  <c r="A2070" i="2"/>
  <c r="F2070" i="2"/>
  <c r="A2071" i="2"/>
  <c r="A2072" i="2"/>
  <c r="A2073" i="2"/>
  <c r="A2074" i="2"/>
  <c r="F2074" i="2"/>
  <c r="A2075" i="2"/>
  <c r="A2076" i="2"/>
  <c r="A2077" i="2"/>
  <c r="A2078" i="2"/>
  <c r="A2079" i="2"/>
  <c r="A2080" i="2"/>
  <c r="A2081" i="2"/>
  <c r="A2082" i="2"/>
  <c r="E2082" i="2"/>
  <c r="A2083" i="2"/>
  <c r="A2084" i="2"/>
  <c r="A2085" i="2"/>
  <c r="A2086" i="2"/>
  <c r="A2087" i="2"/>
  <c r="A2088" i="2"/>
  <c r="A2089" i="2"/>
  <c r="E2089" i="2"/>
  <c r="A2090" i="2"/>
  <c r="F2090" i="2"/>
  <c r="A2091" i="2"/>
  <c r="A2092" i="2"/>
  <c r="A2093" i="2"/>
  <c r="A2094" i="2"/>
  <c r="F2094" i="2"/>
  <c r="A2095" i="2"/>
  <c r="A2096" i="2"/>
  <c r="A2097" i="2"/>
  <c r="A2098" i="2"/>
  <c r="A2099" i="2"/>
  <c r="A2100" i="2"/>
  <c r="A2101" i="2"/>
  <c r="A2102" i="2"/>
  <c r="F2102" i="2"/>
  <c r="A2103" i="2"/>
  <c r="A2104" i="2"/>
  <c r="A2105" i="2"/>
  <c r="E2105" i="2"/>
  <c r="A2106" i="2"/>
  <c r="A2107" i="2"/>
  <c r="A2108" i="2"/>
  <c r="A2109" i="2"/>
  <c r="E2109" i="2"/>
  <c r="A2110" i="2"/>
  <c r="F2110" i="2"/>
  <c r="A2111" i="2"/>
  <c r="A2112" i="2"/>
  <c r="A2113" i="2"/>
  <c r="A2114" i="2"/>
  <c r="E2114" i="2"/>
  <c r="A2115" i="2"/>
  <c r="A2116" i="2"/>
  <c r="A2117" i="2"/>
  <c r="A2118" i="2"/>
  <c r="A2119" i="2"/>
  <c r="E2119" i="2"/>
  <c r="A2120" i="2"/>
  <c r="A2121" i="2"/>
  <c r="A2122" i="2"/>
  <c r="A2123" i="2"/>
  <c r="A2124" i="2"/>
  <c r="G2124" i="2"/>
  <c r="A2125" i="2"/>
  <c r="A2126" i="2"/>
  <c r="F2126" i="2"/>
  <c r="A2127" i="2"/>
  <c r="A2128" i="2"/>
  <c r="A2129" i="2"/>
  <c r="A2130" i="2"/>
  <c r="A2131" i="2"/>
  <c r="A2132" i="2"/>
  <c r="A2133" i="2"/>
  <c r="E2133" i="2"/>
  <c r="A2134" i="2"/>
  <c r="F2134" i="2"/>
  <c r="A2135" i="2"/>
  <c r="A2136" i="2"/>
  <c r="A2137" i="2"/>
  <c r="A2138" i="2"/>
  <c r="A2139" i="2"/>
  <c r="A2140" i="2"/>
  <c r="A2141" i="2"/>
  <c r="A2142" i="2"/>
  <c r="F2142" i="2"/>
  <c r="A2143" i="2"/>
  <c r="A2144" i="2"/>
  <c r="A2145" i="2"/>
  <c r="A2146" i="2"/>
  <c r="A2147" i="2"/>
  <c r="A2148" i="2"/>
  <c r="G2148" i="2"/>
  <c r="A2149" i="2"/>
  <c r="A2150" i="2"/>
  <c r="A2151" i="2"/>
  <c r="A2152" i="2"/>
  <c r="A2153" i="2"/>
  <c r="E2153" i="2"/>
  <c r="A2154" i="2"/>
  <c r="F2154" i="2"/>
  <c r="A2155" i="2"/>
  <c r="A2156" i="2"/>
  <c r="A2157" i="2"/>
  <c r="A2158" i="2"/>
  <c r="F2158" i="2"/>
  <c r="A2159" i="2"/>
  <c r="A2160" i="2"/>
  <c r="A2161" i="2"/>
  <c r="A2162" i="2"/>
  <c r="A2163" i="2"/>
  <c r="A2164" i="2"/>
  <c r="A2165" i="2"/>
  <c r="A2166" i="2"/>
  <c r="F2166" i="2"/>
  <c r="A2167" i="2"/>
  <c r="E2167" i="2"/>
  <c r="A2168" i="2"/>
  <c r="A2169" i="2"/>
  <c r="A2170" i="2"/>
  <c r="A2171" i="2"/>
  <c r="A2172" i="2"/>
  <c r="A2173" i="2"/>
  <c r="A2174" i="2"/>
  <c r="A2175" i="2"/>
  <c r="A2176" i="2"/>
  <c r="A2177" i="2"/>
  <c r="E2177" i="2"/>
  <c r="A2178" i="2"/>
  <c r="E2178" i="2"/>
  <c r="A2179" i="2"/>
  <c r="A2180" i="2"/>
  <c r="A2181" i="2"/>
  <c r="A2182" i="2"/>
  <c r="A2183" i="2"/>
  <c r="A2184" i="2"/>
  <c r="A2185" i="2"/>
  <c r="E2185" i="2"/>
  <c r="A2186" i="2"/>
  <c r="F2186" i="2"/>
  <c r="A2187" i="2"/>
  <c r="A2188" i="2"/>
  <c r="A2189" i="2"/>
  <c r="A2190" i="2"/>
  <c r="F2190" i="2"/>
  <c r="A2191" i="2"/>
  <c r="A2192" i="2"/>
  <c r="A2193" i="2"/>
  <c r="A2194" i="2"/>
  <c r="A2195" i="2"/>
  <c r="A2196" i="2"/>
  <c r="A2197" i="2"/>
  <c r="A2198" i="2"/>
  <c r="A2199" i="2"/>
  <c r="E2199" i="2"/>
  <c r="A2200" i="2"/>
  <c r="A2201" i="2"/>
  <c r="A2202" i="2"/>
  <c r="A2203" i="2"/>
  <c r="A2204" i="2"/>
  <c r="A2205" i="2"/>
  <c r="E2205" i="2"/>
  <c r="A2206" i="2"/>
  <c r="F2206" i="2"/>
  <c r="A2207" i="2"/>
  <c r="A2208" i="2"/>
  <c r="A2209" i="2"/>
  <c r="E2209" i="2"/>
  <c r="A2210" i="2"/>
  <c r="E2210" i="2"/>
  <c r="A2211" i="2"/>
  <c r="A2212" i="2"/>
  <c r="A2213" i="2"/>
  <c r="E2213" i="2"/>
  <c r="A2214" i="2"/>
  <c r="A2215" i="2"/>
  <c r="A2216" i="2"/>
  <c r="A2217" i="2"/>
  <c r="A2218" i="2"/>
  <c r="F2218" i="2"/>
  <c r="A2219" i="2"/>
  <c r="A2220" i="2"/>
  <c r="A2221" i="2"/>
  <c r="A2222" i="2"/>
  <c r="A2223" i="2"/>
  <c r="E2223" i="2"/>
  <c r="A2224" i="2"/>
  <c r="A2225" i="2"/>
  <c r="A2226" i="2"/>
  <c r="A2227" i="2"/>
  <c r="A2228" i="2"/>
  <c r="A2229" i="2"/>
  <c r="E2229" i="2"/>
  <c r="A2230" i="2"/>
  <c r="F2230" i="2"/>
  <c r="A2231" i="2"/>
  <c r="A2232" i="2"/>
  <c r="A2233" i="2"/>
  <c r="E2233" i="2"/>
  <c r="A2234" i="2"/>
  <c r="A2235" i="2"/>
  <c r="A2236" i="2"/>
  <c r="A2237" i="2"/>
  <c r="A2238" i="2"/>
  <c r="F2238" i="2"/>
  <c r="A2239" i="2"/>
  <c r="A2240" i="2"/>
  <c r="A2241" i="2"/>
  <c r="A2242" i="2"/>
  <c r="E2242" i="2"/>
  <c r="A2243" i="2"/>
  <c r="A2244" i="2"/>
  <c r="E2244" i="2"/>
  <c r="A2245" i="2"/>
  <c r="A2246" i="2"/>
  <c r="A2247" i="2"/>
  <c r="A2248" i="2"/>
  <c r="A2249" i="2"/>
  <c r="A2250" i="2"/>
  <c r="A2251" i="2"/>
  <c r="A2252" i="2"/>
  <c r="G2252" i="2"/>
  <c r="A2253" i="2"/>
  <c r="A2254" i="2"/>
  <c r="F2254" i="2"/>
  <c r="A2255" i="2"/>
  <c r="A2256" i="2"/>
  <c r="A2257" i="2"/>
  <c r="A2258" i="2"/>
  <c r="A2259" i="2"/>
  <c r="A2260" i="2"/>
  <c r="A2261" i="2"/>
  <c r="A2262" i="2"/>
  <c r="F2262" i="2"/>
  <c r="A2263" i="2"/>
  <c r="A2264" i="2"/>
  <c r="A2265" i="2"/>
  <c r="A2266" i="2"/>
  <c r="A2267" i="2"/>
  <c r="A2268" i="2"/>
  <c r="A2269" i="2"/>
  <c r="A2270" i="2"/>
  <c r="F2270" i="2"/>
  <c r="A2271" i="2"/>
  <c r="A2272" i="2"/>
  <c r="A2273" i="2"/>
  <c r="A2274" i="2"/>
  <c r="A2275" i="2"/>
  <c r="A2276" i="2"/>
  <c r="G2276" i="2"/>
  <c r="A2277" i="2"/>
  <c r="A2278" i="2"/>
  <c r="A2279" i="2"/>
  <c r="A2280" i="2"/>
  <c r="A2281" i="2"/>
  <c r="E2281" i="2"/>
  <c r="A2282" i="2"/>
  <c r="F2282" i="2"/>
  <c r="A2283" i="2"/>
  <c r="A2284" i="2"/>
  <c r="A2285" i="2"/>
  <c r="A2286" i="2"/>
  <c r="F2286" i="2"/>
  <c r="A2287" i="2"/>
  <c r="A2288" i="2"/>
  <c r="A2289" i="2"/>
  <c r="A2290" i="2"/>
  <c r="A2291" i="2"/>
  <c r="A2292" i="2"/>
  <c r="A2293" i="2"/>
  <c r="A2294" i="2"/>
  <c r="F2294" i="2"/>
  <c r="A2295" i="2"/>
  <c r="A2296" i="2"/>
  <c r="A2297" i="2"/>
  <c r="A2298" i="2"/>
  <c r="A2299" i="2"/>
  <c r="A2300" i="2"/>
  <c r="A2301" i="2"/>
  <c r="A2302" i="2"/>
  <c r="A2303" i="2"/>
  <c r="A2304" i="2"/>
  <c r="A2305" i="2"/>
  <c r="A2306" i="2"/>
  <c r="E2306" i="2"/>
  <c r="A2307" i="2"/>
  <c r="A2308" i="2"/>
  <c r="A2309" i="2"/>
  <c r="E2309" i="2"/>
  <c r="A2310" i="2"/>
  <c r="A2311" i="2"/>
  <c r="A2312" i="2"/>
  <c r="A2313" i="2"/>
  <c r="A2314" i="2"/>
  <c r="F2314" i="2"/>
  <c r="A2315" i="2"/>
  <c r="A2316" i="2"/>
  <c r="A2317" i="2"/>
  <c r="A2318" i="2"/>
  <c r="F2318" i="2"/>
  <c r="A2319" i="2"/>
  <c r="E2319" i="2"/>
  <c r="A2320" i="2"/>
  <c r="A2321" i="2"/>
  <c r="A2322" i="2"/>
  <c r="A2323" i="2"/>
  <c r="A2324" i="2"/>
  <c r="A2325" i="2"/>
  <c r="A2326" i="2"/>
  <c r="A2327" i="2"/>
  <c r="A2328" i="2"/>
  <c r="A2329" i="2"/>
  <c r="E2329" i="2"/>
  <c r="A2330" i="2"/>
  <c r="A2331" i="2"/>
  <c r="A2332" i="2"/>
  <c r="A2333" i="2"/>
  <c r="E2333" i="2"/>
  <c r="A2334" i="2"/>
  <c r="F2334" i="2"/>
  <c r="A2335" i="2"/>
  <c r="A2336" i="2"/>
  <c r="A2337" i="2"/>
  <c r="A2338" i="2"/>
  <c r="E2338" i="2"/>
  <c r="A2339" i="2"/>
  <c r="A2340" i="2"/>
  <c r="A2341" i="2"/>
  <c r="E2341" i="2"/>
  <c r="A2342" i="2"/>
  <c r="A2343" i="2"/>
  <c r="E2343" i="2"/>
  <c r="A2344" i="2"/>
  <c r="A2345" i="2"/>
  <c r="A2346" i="2"/>
  <c r="F2346" i="2"/>
  <c r="A2347" i="2"/>
  <c r="A2348" i="2"/>
  <c r="A2349" i="2"/>
  <c r="A2350" i="2"/>
  <c r="A2351" i="2"/>
  <c r="A2352" i="2"/>
  <c r="A2353" i="2"/>
  <c r="A2354" i="2"/>
  <c r="G2354" i="2"/>
  <c r="A2355" i="2"/>
  <c r="A2356" i="2"/>
  <c r="A2357" i="2"/>
  <c r="E2357" i="2"/>
  <c r="A2358" i="2"/>
  <c r="F2358" i="2"/>
  <c r="A2359" i="2"/>
  <c r="A2360" i="2"/>
  <c r="A2361" i="2"/>
  <c r="A2362" i="2"/>
  <c r="A2363" i="2"/>
  <c r="A2364" i="2"/>
  <c r="A2365" i="2"/>
  <c r="E2365" i="2"/>
  <c r="A2366" i="2"/>
  <c r="F2366" i="2"/>
  <c r="A2367" i="2"/>
  <c r="A2368" i="2"/>
  <c r="A2369" i="2"/>
  <c r="A2370" i="2"/>
  <c r="E2370" i="2"/>
  <c r="A2371" i="2"/>
  <c r="A2372" i="2"/>
  <c r="A2373" i="2"/>
  <c r="A2374" i="2"/>
  <c r="A2375" i="2"/>
  <c r="E2375" i="2"/>
  <c r="A2376" i="2"/>
  <c r="A2377" i="2"/>
  <c r="A2378" i="2"/>
  <c r="A2379" i="2"/>
  <c r="A2380" i="2"/>
  <c r="G2380" i="2"/>
  <c r="A2381" i="2"/>
  <c r="A2382" i="2"/>
  <c r="F2382" i="2"/>
  <c r="A2383" i="2"/>
  <c r="A2384" i="2"/>
  <c r="A2385" i="2"/>
  <c r="A2386" i="2"/>
  <c r="A2387" i="2"/>
  <c r="A2388" i="2"/>
  <c r="A2389" i="2"/>
  <c r="E2389" i="2"/>
  <c r="A2390" i="2"/>
  <c r="F2390" i="2"/>
  <c r="A2391" i="2"/>
  <c r="A2392" i="2"/>
  <c r="A2393" i="2"/>
  <c r="A2394" i="2"/>
  <c r="A2395" i="2"/>
  <c r="A2396" i="2"/>
  <c r="A2397" i="2"/>
  <c r="A2398" i="2"/>
  <c r="F2398" i="2"/>
  <c r="A2399" i="2"/>
  <c r="A2400" i="2"/>
  <c r="A2401" i="2"/>
  <c r="A2402" i="2"/>
  <c r="A2403" i="2"/>
  <c r="A2404" i="2"/>
  <c r="G2404" i="2"/>
  <c r="A2405" i="2"/>
  <c r="A2406" i="2"/>
  <c r="A2407" i="2"/>
  <c r="A2408" i="2"/>
  <c r="A2409" i="2"/>
  <c r="A2410" i="2"/>
  <c r="F2410" i="2"/>
  <c r="A2411" i="2"/>
  <c r="A2412" i="2"/>
  <c r="A2413" i="2"/>
  <c r="A2414" i="2"/>
  <c r="F2414" i="2"/>
  <c r="A2415" i="2"/>
  <c r="A2416" i="2"/>
  <c r="A2417" i="2"/>
  <c r="A2418" i="2"/>
  <c r="A2419" i="2"/>
  <c r="A2420" i="2"/>
  <c r="A2421" i="2"/>
  <c r="A2422" i="2"/>
  <c r="F2422" i="2"/>
  <c r="A2423" i="2"/>
  <c r="E2423" i="2"/>
  <c r="A2424" i="2"/>
  <c r="A2425" i="2"/>
  <c r="A2426" i="2"/>
  <c r="A2427" i="2"/>
  <c r="A2428" i="2"/>
  <c r="A2429" i="2"/>
  <c r="A2430" i="2"/>
  <c r="A2431" i="2"/>
  <c r="A2432" i="2"/>
  <c r="A2433" i="2"/>
  <c r="E2433" i="2"/>
  <c r="A2434" i="2"/>
  <c r="E2434" i="2"/>
  <c r="A2435" i="2"/>
  <c r="A2436" i="2"/>
  <c r="A2437" i="2"/>
  <c r="E2437" i="2"/>
  <c r="A2438" i="2"/>
  <c r="A2439" i="2"/>
  <c r="A2440" i="2"/>
  <c r="A2441" i="2"/>
  <c r="E2441" i="2"/>
  <c r="A2442" i="2"/>
  <c r="F2442" i="2"/>
  <c r="A2443" i="2"/>
  <c r="A2444" i="2"/>
  <c r="A2445" i="2"/>
  <c r="A2446" i="2"/>
  <c r="F2446" i="2"/>
  <c r="A2447" i="2"/>
  <c r="A2448" i="2"/>
  <c r="A2449" i="2"/>
  <c r="A2450" i="2"/>
  <c r="A2451" i="2"/>
  <c r="A2452" i="2"/>
  <c r="A2453" i="2"/>
  <c r="A2454" i="2"/>
  <c r="A2455" i="2"/>
  <c r="E2455" i="2"/>
  <c r="A2456" i="2"/>
  <c r="A2457" i="2"/>
  <c r="E2457" i="2"/>
  <c r="A2458" i="2"/>
  <c r="A2459" i="2"/>
  <c r="A2460" i="2"/>
  <c r="A2461" i="2"/>
  <c r="E2461" i="2"/>
  <c r="A2462" i="2"/>
  <c r="A2463" i="2"/>
  <c r="A2464" i="2"/>
  <c r="A2465" i="2"/>
  <c r="E2465" i="2"/>
  <c r="A2466" i="2"/>
  <c r="E2466" i="2"/>
  <c r="A2467" i="2"/>
  <c r="A2468" i="2"/>
  <c r="A2469" i="2"/>
  <c r="E2469" i="2"/>
  <c r="A2470" i="2"/>
  <c r="A2471" i="2"/>
  <c r="A2472" i="2"/>
  <c r="A2473" i="2"/>
  <c r="A2474" i="2"/>
  <c r="F2474" i="2"/>
  <c r="A2475" i="2"/>
  <c r="A2476" i="2"/>
  <c r="A2477" i="2"/>
  <c r="A2478" i="2"/>
  <c r="A2479" i="2"/>
  <c r="E2479" i="2"/>
  <c r="A2480" i="2"/>
  <c r="A2481" i="2"/>
  <c r="A2482" i="2"/>
  <c r="A2483" i="2"/>
  <c r="A2484" i="2"/>
  <c r="A2485" i="2"/>
  <c r="E2485" i="2"/>
  <c r="A2486" i="2"/>
  <c r="F2486" i="2"/>
  <c r="A2487" i="2"/>
  <c r="A2488" i="2"/>
  <c r="A2489" i="2"/>
  <c r="E2489" i="2"/>
  <c r="A2490" i="2"/>
  <c r="A2491" i="2"/>
  <c r="A2492" i="2"/>
  <c r="A2493" i="2"/>
  <c r="E2493" i="2"/>
  <c r="A2494" i="2"/>
  <c r="E2494" i="2"/>
  <c r="A2495" i="2"/>
  <c r="A2496" i="2"/>
  <c r="A2497" i="2"/>
  <c r="A2498" i="2"/>
  <c r="A2499" i="2"/>
  <c r="A2500" i="2"/>
  <c r="A2501" i="2"/>
  <c r="A2502" i="2"/>
  <c r="E2502" i="2"/>
  <c r="A2503" i="2"/>
  <c r="A2504" i="2"/>
  <c r="G2504" i="2"/>
  <c r="A2505" i="2"/>
  <c r="A2506" i="2"/>
  <c r="G2506" i="2"/>
  <c r="A2507" i="2"/>
  <c r="E2507" i="2"/>
  <c r="A2508" i="2"/>
  <c r="A2509" i="2"/>
  <c r="A2510" i="2"/>
  <c r="A2511" i="2"/>
  <c r="E2511" i="2"/>
  <c r="A2512" i="2"/>
  <c r="A2513" i="2"/>
  <c r="A2514" i="2"/>
  <c r="A2515" i="2"/>
  <c r="A2516" i="2"/>
  <c r="A2517" i="2"/>
  <c r="A2518" i="2"/>
  <c r="E2518" i="2"/>
  <c r="A2519" i="2"/>
  <c r="A2520" i="2"/>
  <c r="A2521" i="2"/>
  <c r="A2522" i="2"/>
  <c r="A2523" i="2"/>
  <c r="A2524" i="2"/>
  <c r="A2525" i="2"/>
  <c r="E2525" i="2"/>
  <c r="A2526" i="2"/>
  <c r="E2526" i="2"/>
  <c r="A2527" i="2"/>
  <c r="A2528" i="2"/>
  <c r="A2529" i="2"/>
  <c r="A2530" i="2"/>
  <c r="A2531" i="2"/>
  <c r="A2532" i="2"/>
  <c r="A2533" i="2"/>
  <c r="E2533" i="2"/>
  <c r="A2534" i="2"/>
  <c r="E2534" i="2"/>
  <c r="A2535" i="2"/>
  <c r="A2536" i="2"/>
  <c r="G2536" i="2"/>
  <c r="A2537" i="2"/>
  <c r="A2538" i="2"/>
  <c r="A2539" i="2"/>
  <c r="A2540" i="2"/>
  <c r="A2541" i="2"/>
  <c r="A2542" i="2"/>
  <c r="A2543" i="2"/>
  <c r="A2544" i="2"/>
  <c r="A2545" i="2"/>
  <c r="A2546" i="2"/>
  <c r="A2547" i="2"/>
  <c r="E2547" i="2"/>
  <c r="A2548" i="2"/>
  <c r="A2549" i="2"/>
  <c r="A2550" i="2"/>
  <c r="E2550" i="2"/>
  <c r="A2551" i="2"/>
  <c r="E2551" i="2"/>
  <c r="A2552" i="2"/>
  <c r="A2553" i="2"/>
  <c r="A2554" i="2"/>
  <c r="A2555" i="2"/>
  <c r="A2556" i="2"/>
  <c r="A2557" i="2"/>
  <c r="A2558" i="2"/>
  <c r="E2558" i="2"/>
  <c r="A2559" i="2"/>
  <c r="A2560" i="2"/>
  <c r="A2561" i="2"/>
  <c r="A2562" i="2"/>
  <c r="A2563" i="2"/>
  <c r="A2564" i="2"/>
  <c r="A2565" i="2"/>
  <c r="E2565" i="2"/>
  <c r="A2566" i="2"/>
  <c r="E2566" i="2"/>
  <c r="A2567" i="2"/>
  <c r="A2568" i="2"/>
  <c r="G2568" i="2"/>
  <c r="A2569" i="2"/>
  <c r="A2570" i="2"/>
  <c r="G2570" i="2"/>
  <c r="A2571" i="2"/>
  <c r="E2571" i="2"/>
  <c r="A2572" i="2"/>
  <c r="A2573" i="2"/>
  <c r="A2574" i="2"/>
  <c r="A2575" i="2"/>
  <c r="E2575" i="2"/>
  <c r="A2576" i="2"/>
  <c r="A2577" i="2"/>
  <c r="A2578" i="2"/>
  <c r="A2579" i="2"/>
  <c r="A2580" i="2"/>
  <c r="A2581" i="2"/>
  <c r="A2582" i="2"/>
  <c r="E2582" i="2"/>
  <c r="A2583" i="2"/>
  <c r="A2584" i="2"/>
  <c r="A2585" i="2"/>
  <c r="A2586" i="2"/>
  <c r="A2587" i="2"/>
  <c r="A2588" i="2"/>
  <c r="A2589" i="2"/>
  <c r="E2589" i="2"/>
  <c r="A2590" i="2"/>
  <c r="E2590" i="2"/>
  <c r="A2591" i="2"/>
  <c r="A2592" i="2"/>
  <c r="A2593" i="2"/>
  <c r="A2594" i="2"/>
  <c r="A2595" i="2"/>
  <c r="A2596" i="2"/>
  <c r="A2597" i="2"/>
  <c r="E2597" i="2"/>
  <c r="A2598" i="2"/>
  <c r="E2598" i="2"/>
  <c r="A2599" i="2"/>
  <c r="A2600" i="2"/>
  <c r="G2600" i="2"/>
  <c r="A2601" i="2"/>
  <c r="A2602" i="2"/>
  <c r="A2603" i="2"/>
  <c r="A2604" i="2"/>
  <c r="A2605" i="2"/>
  <c r="A2606" i="2"/>
  <c r="A2607" i="2"/>
  <c r="A2608" i="2"/>
  <c r="E2608" i="2"/>
  <c r="A2609" i="2"/>
  <c r="A2610" i="2"/>
  <c r="A2611" i="2"/>
  <c r="E2611" i="2"/>
  <c r="A2612" i="2"/>
  <c r="A2613" i="2"/>
  <c r="A2614" i="2"/>
  <c r="F2614" i="2"/>
  <c r="A2615" i="2"/>
  <c r="E2615" i="2"/>
  <c r="A2616" i="2"/>
  <c r="A2617" i="2"/>
  <c r="A2618" i="2"/>
  <c r="A2619" i="2"/>
  <c r="A2620" i="2"/>
  <c r="A2621" i="2"/>
  <c r="E2621" i="2"/>
  <c r="A2622" i="2"/>
  <c r="E2622" i="2"/>
  <c r="A2623" i="2"/>
  <c r="A2624" i="2"/>
  <c r="A2625" i="2"/>
  <c r="A2626" i="2"/>
  <c r="A2627" i="2"/>
  <c r="A2628" i="2"/>
  <c r="F2628" i="2"/>
  <c r="A2629" i="2"/>
  <c r="A2630" i="2"/>
  <c r="E2630" i="2"/>
  <c r="A2631" i="2"/>
  <c r="A2632" i="2"/>
  <c r="G2632" i="2"/>
  <c r="A2633" i="2"/>
  <c r="A2634" i="2"/>
  <c r="G2634" i="2"/>
  <c r="A2635" i="2"/>
  <c r="E2635" i="2"/>
  <c r="A2636" i="2"/>
  <c r="A2637" i="2"/>
  <c r="A2638" i="2"/>
  <c r="A2639" i="2"/>
  <c r="E2639" i="2"/>
  <c r="A2640" i="2"/>
  <c r="A2641" i="2"/>
  <c r="A2642" i="2"/>
  <c r="A2643" i="2"/>
  <c r="A2644" i="2"/>
  <c r="A2645" i="2"/>
  <c r="A2646" i="2"/>
  <c r="E2646" i="2"/>
  <c r="A2647" i="2"/>
  <c r="A2648" i="2"/>
  <c r="A2649" i="2"/>
  <c r="A2650" i="2"/>
  <c r="A2651" i="2"/>
  <c r="A2652" i="2"/>
  <c r="A2653" i="2"/>
  <c r="E2653" i="2"/>
  <c r="A2654" i="2"/>
  <c r="E2654" i="2"/>
  <c r="A2655" i="2"/>
  <c r="A2656" i="2"/>
  <c r="A2657" i="2"/>
  <c r="A2658" i="2"/>
  <c r="A2659" i="2"/>
  <c r="A2660" i="2"/>
  <c r="A2661" i="2"/>
  <c r="E2661" i="2"/>
  <c r="A2662" i="2"/>
  <c r="E2662" i="2"/>
  <c r="A2663" i="2"/>
  <c r="A2664" i="2"/>
  <c r="G2664" i="2"/>
  <c r="A2665" i="2"/>
  <c r="A2666" i="2"/>
  <c r="A2667" i="2"/>
  <c r="A2668" i="2"/>
  <c r="A2669" i="2"/>
  <c r="A2670" i="2"/>
  <c r="A2671" i="2"/>
  <c r="A2672" i="2"/>
  <c r="A2673" i="2"/>
  <c r="A2674" i="2"/>
  <c r="A2675" i="2"/>
  <c r="E2675" i="2"/>
  <c r="A2676" i="2"/>
  <c r="A2677" i="2"/>
  <c r="A2678" i="2"/>
  <c r="E2678" i="2"/>
  <c r="A2679" i="2"/>
  <c r="E2679" i="2"/>
  <c r="A2680" i="2"/>
  <c r="A2681" i="2"/>
  <c r="A2682" i="2"/>
  <c r="A2683" i="2"/>
  <c r="A2684" i="2"/>
  <c r="A2685" i="2"/>
  <c r="A2686" i="2"/>
  <c r="E2686" i="2"/>
  <c r="A2687" i="2"/>
  <c r="A2688" i="2"/>
  <c r="A2689" i="2"/>
  <c r="A2690" i="2"/>
  <c r="A2691" i="2"/>
  <c r="A2692" i="2"/>
  <c r="A2693" i="2"/>
  <c r="E2693" i="2"/>
  <c r="A2694" i="2"/>
  <c r="E2694" i="2"/>
  <c r="A2695" i="2"/>
  <c r="A2696" i="2"/>
  <c r="G2696" i="2"/>
  <c r="A2697" i="2"/>
  <c r="A2698" i="2"/>
  <c r="G2698" i="2"/>
  <c r="A2699" i="2"/>
  <c r="E2699" i="2"/>
  <c r="A2700" i="2"/>
  <c r="A2701" i="2"/>
  <c r="A2702" i="2"/>
  <c r="A2703" i="2"/>
  <c r="E2703" i="2"/>
  <c r="A2704" i="2"/>
  <c r="A2705" i="2"/>
  <c r="A2706" i="2"/>
  <c r="A2707" i="2"/>
  <c r="A2708" i="2"/>
  <c r="A2709" i="2"/>
  <c r="A2710" i="2"/>
  <c r="E2710" i="2"/>
  <c r="A2711" i="2"/>
  <c r="A2712" i="2"/>
  <c r="A2713" i="2"/>
  <c r="A2714" i="2"/>
  <c r="A2715" i="2"/>
  <c r="A2716" i="2"/>
  <c r="A2717" i="2"/>
  <c r="E2717" i="2"/>
  <c r="A2718" i="2"/>
  <c r="E2718" i="2"/>
  <c r="A2719" i="2"/>
  <c r="A2720" i="2"/>
  <c r="F2720" i="2"/>
  <c r="A2721" i="2"/>
  <c r="A2722" i="2"/>
  <c r="A2723" i="2"/>
  <c r="A2724" i="2"/>
  <c r="A2725" i="2"/>
  <c r="E2725" i="2"/>
  <c r="A2726" i="2"/>
  <c r="E2726" i="2"/>
  <c r="A2727" i="2"/>
  <c r="A2728" i="2"/>
  <c r="A2729" i="2"/>
  <c r="A2730" i="2"/>
  <c r="A2731" i="2"/>
  <c r="A2732" i="2"/>
  <c r="F2732" i="2"/>
  <c r="A2733" i="2"/>
  <c r="A2734" i="2"/>
  <c r="A2735" i="2"/>
  <c r="A2736" i="2"/>
  <c r="A2737" i="2"/>
  <c r="A2738" i="2"/>
  <c r="G2738" i="2"/>
  <c r="A2739" i="2"/>
  <c r="E2739" i="2"/>
  <c r="A2740" i="2"/>
  <c r="A2741" i="2"/>
  <c r="A2742" i="2"/>
  <c r="E2742" i="2"/>
  <c r="A2743" i="2"/>
  <c r="E2743" i="2"/>
  <c r="A2744" i="2"/>
  <c r="A2745" i="2"/>
  <c r="A2746" i="2"/>
  <c r="A2747" i="2"/>
  <c r="A2748" i="2"/>
  <c r="A2749" i="2"/>
  <c r="E2749" i="2"/>
  <c r="A2750" i="2"/>
  <c r="E2750" i="2"/>
  <c r="A2751" i="2"/>
  <c r="A2752" i="2"/>
  <c r="A2753" i="2"/>
  <c r="A2754" i="2"/>
  <c r="F2754" i="2"/>
  <c r="A2755" i="2"/>
  <c r="A2756" i="2"/>
  <c r="A2757" i="2"/>
  <c r="A2758" i="2"/>
  <c r="E2758" i="2"/>
  <c r="A2759" i="2"/>
  <c r="A2760" i="2"/>
  <c r="G2760" i="2"/>
  <c r="A2761" i="2"/>
  <c r="A2762" i="2"/>
  <c r="A2763" i="2"/>
  <c r="E2763" i="2"/>
  <c r="A2764" i="2"/>
  <c r="A2765" i="2"/>
  <c r="A2766" i="2"/>
  <c r="F2766" i="2"/>
  <c r="A2767" i="2"/>
  <c r="E2767" i="2"/>
  <c r="A2768" i="2"/>
  <c r="A2769" i="2"/>
  <c r="A2770" i="2"/>
  <c r="A2771" i="2"/>
  <c r="A2772" i="2"/>
  <c r="A2773" i="2"/>
  <c r="A2774" i="2"/>
  <c r="E2774" i="2"/>
  <c r="A2775" i="2"/>
  <c r="A2776" i="2"/>
  <c r="A2777" i="2"/>
  <c r="A2778" i="2"/>
  <c r="A2779" i="2"/>
  <c r="A2780" i="2"/>
  <c r="A2781" i="2"/>
  <c r="E2781" i="2"/>
  <c r="A2782" i="2"/>
  <c r="E2782" i="2"/>
  <c r="A2783" i="2"/>
  <c r="A2784" i="2"/>
  <c r="F2784" i="2"/>
  <c r="A2785" i="2"/>
  <c r="A2786" i="2"/>
  <c r="A2787" i="2"/>
  <c r="A2788" i="2"/>
  <c r="A2789" i="2"/>
  <c r="E2789" i="2"/>
  <c r="A2790" i="2"/>
  <c r="E2790" i="2"/>
  <c r="A2791" i="2"/>
  <c r="A2792" i="2"/>
  <c r="G2792" i="2"/>
  <c r="A2793" i="2"/>
  <c r="A2794" i="2"/>
  <c r="G2794" i="2"/>
  <c r="A2795" i="2"/>
  <c r="A2796" i="2"/>
  <c r="A2797" i="2"/>
  <c r="A2798" i="2"/>
  <c r="A2799" i="2"/>
  <c r="A2800" i="2"/>
  <c r="E2800" i="2"/>
  <c r="A2801" i="2"/>
  <c r="A2802" i="2"/>
  <c r="A2803" i="2"/>
  <c r="E2803" i="2"/>
  <c r="A2804" i="2"/>
  <c r="A2805" i="2"/>
  <c r="A2806" i="2"/>
  <c r="E2806" i="2"/>
  <c r="A2807" i="2"/>
  <c r="E2807" i="2"/>
  <c r="A2808" i="2"/>
  <c r="A2809" i="2"/>
  <c r="A2810" i="2"/>
  <c r="A2811" i="2"/>
  <c r="A2812" i="2"/>
  <c r="A2813" i="2"/>
  <c r="A2814" i="2"/>
  <c r="E2814" i="2"/>
  <c r="A2815" i="2"/>
  <c r="A2816" i="2"/>
  <c r="A2817" i="2"/>
  <c r="A2818" i="2"/>
  <c r="A2819" i="2"/>
  <c r="A2820" i="2"/>
  <c r="F2820" i="2"/>
  <c r="A2821" i="2"/>
  <c r="E2821" i="2"/>
  <c r="A2822" i="2"/>
  <c r="E2822" i="2"/>
  <c r="A2823" i="2"/>
  <c r="A2824" i="2"/>
  <c r="A2825" i="2"/>
  <c r="A2826" i="2"/>
  <c r="A2827" i="2"/>
  <c r="E2827" i="2"/>
  <c r="A2828" i="2"/>
  <c r="A2829" i="2"/>
  <c r="E2829" i="2"/>
  <c r="A2830" i="2"/>
  <c r="A2831" i="2"/>
  <c r="A2832" i="2"/>
  <c r="A2833" i="2"/>
  <c r="A2834" i="2"/>
  <c r="A2835" i="2"/>
  <c r="A2836" i="2"/>
  <c r="A2837" i="2"/>
  <c r="A2838" i="2"/>
  <c r="E2838" i="2"/>
  <c r="A2839" i="2"/>
  <c r="E2839" i="2"/>
  <c r="A2840" i="2"/>
  <c r="A2841" i="2"/>
  <c r="A2842" i="2"/>
  <c r="A2843" i="2"/>
  <c r="E2843" i="2"/>
  <c r="A2844" i="2"/>
  <c r="A2845" i="2"/>
  <c r="E2845" i="2"/>
  <c r="A2846" i="2"/>
  <c r="E2846" i="2"/>
  <c r="A2847" i="2"/>
  <c r="A2848" i="2"/>
  <c r="A2849" i="2"/>
  <c r="A2850" i="2"/>
  <c r="A2851" i="2"/>
  <c r="A2852" i="2"/>
  <c r="A2853" i="2"/>
  <c r="E2853" i="2"/>
  <c r="A2854" i="2"/>
  <c r="E2854" i="2"/>
  <c r="A2855" i="2"/>
  <c r="A2856" i="2"/>
  <c r="A2857" i="2"/>
  <c r="A2858" i="2"/>
  <c r="A2859" i="2"/>
  <c r="A2860" i="2"/>
  <c r="A2861" i="2"/>
  <c r="A2862" i="2"/>
  <c r="A2863" i="2"/>
  <c r="E2863" i="2"/>
  <c r="A2864" i="2"/>
  <c r="A2865" i="2"/>
  <c r="A2866" i="2"/>
  <c r="A2867" i="2"/>
  <c r="E2867" i="2"/>
  <c r="A2868" i="2"/>
  <c r="A2869" i="2"/>
  <c r="A2870" i="2"/>
  <c r="E2870" i="2"/>
  <c r="A2871" i="2"/>
  <c r="A2872" i="2"/>
  <c r="E2872" i="2"/>
  <c r="A2873" i="2"/>
  <c r="A2874" i="2"/>
  <c r="A2875" i="2"/>
  <c r="A2876" i="2"/>
  <c r="A2877" i="2"/>
  <c r="E2877" i="2"/>
  <c r="A2878" i="2"/>
  <c r="E2878" i="2"/>
  <c r="A2879" i="2"/>
  <c r="E2879" i="2"/>
  <c r="A2880" i="2"/>
  <c r="A2881" i="2"/>
  <c r="A2882" i="2"/>
  <c r="A2883" i="2"/>
  <c r="A2884" i="2"/>
  <c r="A2885" i="2"/>
  <c r="A2886" i="2"/>
  <c r="E2886" i="2"/>
  <c r="A2887" i="2"/>
  <c r="A2888" i="2"/>
  <c r="A2889" i="2"/>
  <c r="A2890" i="2"/>
  <c r="A2891" i="2"/>
  <c r="E2891" i="2"/>
  <c r="A2892" i="2"/>
  <c r="A2893" i="2"/>
  <c r="E2893" i="2"/>
  <c r="A2894" i="2"/>
  <c r="A2895" i="2"/>
  <c r="A2896" i="2"/>
  <c r="E2896" i="2"/>
  <c r="A2897" i="2"/>
  <c r="A2898" i="2"/>
  <c r="A2899" i="2"/>
  <c r="A2900" i="2"/>
  <c r="A2901" i="2"/>
  <c r="A2902" i="2"/>
  <c r="E2902" i="2"/>
  <c r="A2903" i="2"/>
  <c r="E2903" i="2"/>
  <c r="A2904" i="2"/>
  <c r="A2905" i="2"/>
  <c r="A2906" i="2"/>
  <c r="A2907" i="2"/>
  <c r="E2907" i="2"/>
  <c r="A2908" i="2"/>
  <c r="A2909" i="2"/>
  <c r="A2910" i="2"/>
  <c r="E2910" i="2"/>
  <c r="A2911" i="2"/>
  <c r="A2912" i="2"/>
  <c r="A2913" i="2"/>
  <c r="A2914" i="2"/>
  <c r="A2915" i="2"/>
  <c r="A2916" i="2"/>
  <c r="A2917" i="2"/>
  <c r="E2917" i="2"/>
  <c r="A2918" i="2"/>
  <c r="E2918" i="2"/>
  <c r="A2919" i="2"/>
  <c r="A2920" i="2"/>
  <c r="A2921" i="2"/>
  <c r="A2922" i="2"/>
  <c r="A2923" i="2"/>
  <c r="A2924" i="2"/>
  <c r="A2925" i="2"/>
  <c r="E2925" i="2"/>
  <c r="A2926" i="2"/>
  <c r="A2927" i="2"/>
  <c r="E2927" i="2"/>
  <c r="A2928" i="2"/>
  <c r="A2929" i="2"/>
  <c r="A2930" i="2"/>
  <c r="A2931" i="2"/>
  <c r="E2931" i="2"/>
  <c r="A2932" i="2"/>
  <c r="A2933" i="2"/>
  <c r="A2934" i="2"/>
  <c r="E2934" i="2"/>
  <c r="A2935" i="2"/>
  <c r="A2936" i="2"/>
  <c r="A2937" i="2"/>
  <c r="A2938" i="2"/>
  <c r="A2939" i="2"/>
  <c r="A2940" i="2"/>
  <c r="A2941" i="2"/>
  <c r="E2941" i="2"/>
  <c r="A2942" i="2"/>
  <c r="E2942" i="2"/>
  <c r="A2943" i="2"/>
  <c r="E2943" i="2"/>
  <c r="A2944" i="2"/>
  <c r="A2945" i="2"/>
  <c r="A2946" i="2"/>
  <c r="A2947" i="2"/>
  <c r="A2948" i="2"/>
  <c r="F2948" i="2"/>
  <c r="A2949" i="2"/>
  <c r="E2949" i="2"/>
  <c r="A2950" i="2"/>
  <c r="E2950" i="2"/>
  <c r="A2951" i="2"/>
  <c r="A2952" i="2"/>
  <c r="A2953" i="2"/>
  <c r="A2954" i="2"/>
  <c r="A2955" i="2"/>
  <c r="E2955" i="2"/>
  <c r="A2956" i="2"/>
  <c r="A2957" i="2"/>
  <c r="E2957" i="2"/>
  <c r="A2958" i="2"/>
  <c r="A2959" i="2"/>
  <c r="A2960" i="2"/>
  <c r="A2961" i="2"/>
  <c r="A2962" i="2"/>
  <c r="A2963" i="2"/>
  <c r="A2964" i="2"/>
  <c r="A2965" i="2"/>
  <c r="A2966" i="2"/>
  <c r="E2966" i="2"/>
  <c r="A2967" i="2"/>
  <c r="E2967" i="2"/>
  <c r="A2968" i="2"/>
  <c r="A2969" i="2"/>
  <c r="A2970" i="2"/>
  <c r="A2971" i="2"/>
  <c r="E2971" i="2"/>
  <c r="A2972" i="2"/>
  <c r="A2973" i="2"/>
  <c r="E2973" i="2"/>
  <c r="A2974" i="2"/>
  <c r="E2974" i="2"/>
  <c r="A2975" i="2"/>
  <c r="A2976" i="2"/>
  <c r="A2977" i="2"/>
  <c r="A2978" i="2"/>
  <c r="A2979" i="2"/>
  <c r="A2980" i="2"/>
  <c r="A2981" i="2"/>
  <c r="E2981" i="2"/>
  <c r="A2982" i="2"/>
  <c r="E2982" i="2"/>
  <c r="A2983" i="2"/>
  <c r="A2984" i="2"/>
  <c r="A2985" i="2"/>
  <c r="A2986" i="2"/>
  <c r="A2987" i="2"/>
  <c r="A2988" i="2"/>
  <c r="A2989" i="2"/>
  <c r="A2990" i="2"/>
  <c r="A2991" i="2"/>
  <c r="E2991" i="2"/>
  <c r="A2992" i="2"/>
  <c r="A2993" i="2"/>
  <c r="A2994" i="2"/>
  <c r="A2995" i="2"/>
  <c r="E2995" i="2"/>
  <c r="A2996" i="2"/>
  <c r="A2997" i="2"/>
  <c r="A2998" i="2"/>
  <c r="E2998" i="2"/>
  <c r="A2999" i="2"/>
  <c r="A3000" i="2"/>
  <c r="A3001" i="2"/>
  <c r="A3002" i="2"/>
  <c r="A3003" i="2"/>
  <c r="A3004" i="2"/>
  <c r="A3005" i="2"/>
  <c r="E3005" i="2"/>
  <c r="A3006" i="2"/>
  <c r="E3006" i="2"/>
  <c r="A3007" i="2"/>
  <c r="E3007" i="2"/>
  <c r="A3008" i="2"/>
  <c r="A3009" i="2"/>
  <c r="A3010" i="2"/>
  <c r="A3011" i="2"/>
  <c r="A3012" i="2"/>
  <c r="A3013" i="2"/>
  <c r="A3014" i="2"/>
  <c r="E3014" i="2"/>
  <c r="A3015" i="2"/>
  <c r="A3016" i="2"/>
  <c r="A3017" i="2"/>
  <c r="A3018" i="2"/>
  <c r="A3019" i="2"/>
  <c r="E3019" i="2"/>
  <c r="A3020" i="2"/>
  <c r="A3021" i="2"/>
  <c r="E3021" i="2"/>
  <c r="A3022" i="2"/>
  <c r="A3023" i="2"/>
  <c r="A3024" i="2"/>
  <c r="A3025" i="2"/>
  <c r="A3026" i="2"/>
  <c r="A3027" i="2"/>
  <c r="A3028" i="2"/>
  <c r="A3029" i="2"/>
  <c r="A3030" i="2"/>
  <c r="E3030" i="2"/>
  <c r="A3031" i="2"/>
  <c r="E3031" i="2"/>
  <c r="A3032" i="2"/>
  <c r="A3033" i="2"/>
  <c r="A3034" i="2"/>
  <c r="A3035" i="2"/>
  <c r="E3035" i="2"/>
  <c r="A3036" i="2"/>
  <c r="A3037" i="2"/>
  <c r="A3038" i="2"/>
  <c r="E3038" i="2"/>
  <c r="A3039" i="2"/>
  <c r="A3040" i="2"/>
  <c r="A3041" i="2"/>
  <c r="A3042" i="2"/>
  <c r="A3043" i="2"/>
  <c r="A3044" i="2"/>
  <c r="A3045" i="2"/>
  <c r="E3045" i="2"/>
  <c r="A3046" i="2"/>
  <c r="E3046" i="2"/>
  <c r="A3047" i="2"/>
  <c r="A3048" i="2"/>
  <c r="E3048" i="2"/>
  <c r="A3049" i="2"/>
  <c r="A3050" i="2"/>
  <c r="A3051" i="2"/>
  <c r="A3052" i="2"/>
  <c r="A3053" i="2"/>
  <c r="E3053" i="2"/>
  <c r="A3054" i="2"/>
  <c r="A3055" i="2"/>
  <c r="E3055" i="2"/>
  <c r="A3056" i="2"/>
  <c r="F3056" i="2"/>
  <c r="A3057" i="2"/>
  <c r="A3058" i="2"/>
  <c r="A3059" i="2"/>
  <c r="E3059" i="2"/>
  <c r="A3060" i="2"/>
  <c r="A3061" i="2"/>
  <c r="A3062" i="2"/>
  <c r="E3062" i="2"/>
  <c r="A3063" i="2"/>
  <c r="A3064" i="2"/>
  <c r="A3065" i="2"/>
  <c r="A3066" i="2"/>
  <c r="A3067" i="2"/>
  <c r="A3068" i="2"/>
  <c r="A3069" i="2"/>
  <c r="E3069" i="2"/>
  <c r="A3070" i="2"/>
  <c r="A3071" i="2"/>
  <c r="E3071" i="2"/>
  <c r="A3072" i="2"/>
  <c r="A3073" i="2"/>
  <c r="A3074" i="2"/>
  <c r="A3075" i="2"/>
  <c r="A3076" i="2"/>
  <c r="A3077" i="2"/>
  <c r="E3077" i="2"/>
  <c r="A3078" i="2"/>
  <c r="E3078" i="2"/>
  <c r="A3079" i="2"/>
  <c r="A3080" i="2"/>
  <c r="A3081" i="2"/>
  <c r="A3082" i="2"/>
  <c r="A3083" i="2"/>
  <c r="E3083" i="2"/>
  <c r="A3084" i="2"/>
  <c r="A3085" i="2"/>
  <c r="E3085" i="2"/>
  <c r="A3086" i="2"/>
  <c r="A3087" i="2"/>
  <c r="A3088" i="2"/>
  <c r="A3089" i="2"/>
  <c r="A3090" i="2"/>
  <c r="A3091" i="2"/>
  <c r="A3092" i="2"/>
  <c r="A3093" i="2"/>
  <c r="A3094" i="2"/>
  <c r="E3094" i="2"/>
  <c r="A3095" i="2"/>
  <c r="E3095" i="2"/>
  <c r="A3096" i="2"/>
  <c r="A3097" i="2"/>
  <c r="A3098" i="2"/>
  <c r="A3099" i="2"/>
  <c r="E3099" i="2"/>
  <c r="A3100" i="2"/>
  <c r="A3101" i="2"/>
  <c r="E3101" i="2"/>
  <c r="A3102" i="2"/>
  <c r="E3102" i="2"/>
  <c r="A3103" i="2"/>
  <c r="E3103" i="2"/>
  <c r="A3104" i="2"/>
  <c r="A3105" i="2"/>
  <c r="A3106" i="2"/>
  <c r="A3107" i="2"/>
  <c r="A3108" i="2"/>
  <c r="A3109" i="2"/>
  <c r="E3109" i="2"/>
  <c r="A3110" i="2"/>
  <c r="E3110" i="2"/>
  <c r="A3111" i="2"/>
  <c r="A3112" i="2"/>
  <c r="A3113" i="2"/>
  <c r="A3114" i="2"/>
  <c r="A3115" i="2"/>
  <c r="A3116" i="2"/>
  <c r="A3117" i="2"/>
  <c r="A3118" i="2"/>
  <c r="A3119" i="2"/>
  <c r="E3119" i="2"/>
  <c r="A3120" i="2"/>
  <c r="A3121" i="2"/>
  <c r="A3122" i="2"/>
  <c r="G3122" i="2"/>
  <c r="A3123" i="2"/>
  <c r="E3123" i="2"/>
  <c r="A3124" i="2"/>
  <c r="A9" i="2"/>
  <c r="A5" i="6"/>
  <c r="E953" i="2"/>
  <c r="E833" i="2"/>
  <c r="G1121" i="2"/>
  <c r="F693" i="2"/>
  <c r="G833" i="2"/>
  <c r="E897" i="2"/>
  <c r="F669" i="2"/>
  <c r="G653" i="2"/>
  <c r="F541" i="2"/>
  <c r="G453" i="2"/>
  <c r="E765" i="2"/>
  <c r="F733" i="2"/>
  <c r="E693" i="2"/>
  <c r="F605" i="2"/>
  <c r="E565" i="2"/>
  <c r="E541" i="2"/>
  <c r="F477" i="2"/>
  <c r="E413" i="2"/>
  <c r="G1189" i="2"/>
  <c r="G953" i="2"/>
  <c r="G785" i="2"/>
  <c r="G629" i="2"/>
  <c r="G413" i="2"/>
  <c r="E1145" i="2"/>
  <c r="E1053" i="2"/>
  <c r="E993" i="2"/>
  <c r="E821" i="2"/>
  <c r="F757" i="2"/>
  <c r="F725" i="2"/>
  <c r="F701" i="2"/>
  <c r="E661" i="2"/>
  <c r="E637" i="2"/>
  <c r="F573" i="2"/>
  <c r="F501" i="2"/>
  <c r="F445" i="2"/>
  <c r="E293" i="2"/>
  <c r="G1173" i="2"/>
  <c r="G913" i="2"/>
  <c r="G781" i="2"/>
  <c r="G597" i="2"/>
  <c r="G293" i="2"/>
  <c r="E1189" i="2"/>
  <c r="E869" i="2"/>
  <c r="F781" i="2"/>
  <c r="E725" i="2"/>
  <c r="F653" i="2"/>
  <c r="E597" i="2"/>
  <c r="E573" i="2"/>
  <c r="E469" i="2"/>
  <c r="E445" i="2"/>
  <c r="G1125" i="2"/>
  <c r="G869" i="2"/>
  <c r="G717" i="2"/>
  <c r="G505" i="2"/>
  <c r="I693" i="2"/>
  <c r="I541" i="2"/>
  <c r="I293" i="2"/>
  <c r="I1189" i="2"/>
  <c r="I725" i="2"/>
  <c r="I597" i="2"/>
  <c r="I573" i="2"/>
  <c r="I445" i="2"/>
  <c r="G3090" i="2"/>
  <c r="F3090" i="2"/>
  <c r="G3082" i="2"/>
  <c r="E3082" i="2"/>
  <c r="G3034" i="2"/>
  <c r="F3034" i="2"/>
  <c r="G2994" i="2"/>
  <c r="F2994" i="2"/>
  <c r="G2986" i="2"/>
  <c r="E2986" i="2"/>
  <c r="G2938" i="2"/>
  <c r="E2938" i="2"/>
  <c r="F2938" i="2"/>
  <c r="G2882" i="2"/>
  <c r="E2882" i="2"/>
  <c r="G2842" i="2"/>
  <c r="F2842" i="2"/>
  <c r="E2842" i="2"/>
  <c r="G2818" i="2"/>
  <c r="E2818" i="2"/>
  <c r="F2818" i="2"/>
  <c r="G2810" i="2"/>
  <c r="E2810" i="2"/>
  <c r="F2810" i="2"/>
  <c r="G2802" i="2"/>
  <c r="F2802" i="2"/>
  <c r="G2786" i="2"/>
  <c r="F2786" i="2"/>
  <c r="E2786" i="2"/>
  <c r="F3122" i="2"/>
  <c r="E2698" i="2"/>
  <c r="E2614" i="2"/>
  <c r="F1274" i="2"/>
  <c r="G3106" i="2"/>
  <c r="E3106" i="2"/>
  <c r="F3106" i="2"/>
  <c r="G3098" i="2"/>
  <c r="E3098" i="2"/>
  <c r="F3098" i="2"/>
  <c r="G3074" i="2"/>
  <c r="F3074" i="2"/>
  <c r="E3074" i="2"/>
  <c r="F3070" i="2"/>
  <c r="E3070" i="2"/>
  <c r="G3070" i="2"/>
  <c r="G3066" i="2"/>
  <c r="E3066" i="2"/>
  <c r="G3042" i="2"/>
  <c r="F3042" i="2"/>
  <c r="E3042" i="2"/>
  <c r="G3026" i="2"/>
  <c r="F3026" i="2"/>
  <c r="G3018" i="2"/>
  <c r="E3018" i="2"/>
  <c r="G3002" i="2"/>
  <c r="E3002" i="2"/>
  <c r="F3002" i="2"/>
  <c r="G2962" i="2"/>
  <c r="F2962" i="2"/>
  <c r="G2954" i="2"/>
  <c r="E2954" i="2"/>
  <c r="G2946" i="2"/>
  <c r="E2946" i="2"/>
  <c r="F2946" i="2"/>
  <c r="G2906" i="2"/>
  <c r="E2906" i="2"/>
  <c r="F2906" i="2"/>
  <c r="G2898" i="2"/>
  <c r="F2898" i="2"/>
  <c r="G2890" i="2"/>
  <c r="E2890" i="2"/>
  <c r="G2874" i="2"/>
  <c r="E2874" i="2"/>
  <c r="F2874" i="2"/>
  <c r="G2866" i="2"/>
  <c r="F2866" i="2"/>
  <c r="G2858" i="2"/>
  <c r="E2858" i="2"/>
  <c r="G2834" i="2"/>
  <c r="F2834" i="2"/>
  <c r="G2826" i="2"/>
  <c r="E2826" i="2"/>
  <c r="G2778" i="2"/>
  <c r="E2778" i="2"/>
  <c r="G2762" i="2"/>
  <c r="E2762" i="2"/>
  <c r="G2754" i="2"/>
  <c r="E2754" i="2"/>
  <c r="I2754" i="2"/>
  <c r="G2722" i="2"/>
  <c r="E2722" i="2"/>
  <c r="F2722" i="2"/>
  <c r="G2714" i="2"/>
  <c r="E2714" i="2"/>
  <c r="F2714" i="2"/>
  <c r="G2706" i="2"/>
  <c r="F2706" i="2"/>
  <c r="G2690" i="2"/>
  <c r="E2690" i="2"/>
  <c r="F2690" i="2"/>
  <c r="G2682" i="2"/>
  <c r="E2682" i="2"/>
  <c r="F2682" i="2"/>
  <c r="G2674" i="2"/>
  <c r="F2674" i="2"/>
  <c r="F2666" i="2"/>
  <c r="E2666" i="2"/>
  <c r="G2666" i="2"/>
  <c r="G2658" i="2"/>
  <c r="E2658" i="2"/>
  <c r="F2658" i="2"/>
  <c r="G2650" i="2"/>
  <c r="E2650" i="2"/>
  <c r="F2650" i="2"/>
  <c r="G2642" i="2"/>
  <c r="F2642" i="2"/>
  <c r="G2626" i="2"/>
  <c r="E2626" i="2"/>
  <c r="F2626" i="2"/>
  <c r="G2618" i="2"/>
  <c r="E2618" i="2"/>
  <c r="F2618" i="2"/>
  <c r="G2610" i="2"/>
  <c r="F2610" i="2"/>
  <c r="G2602" i="2"/>
  <c r="E2602" i="2"/>
  <c r="G2594" i="2"/>
  <c r="E2594" i="2"/>
  <c r="F2594" i="2"/>
  <c r="G2586" i="2"/>
  <c r="E2586" i="2"/>
  <c r="F2586" i="2"/>
  <c r="G2578" i="2"/>
  <c r="F2578" i="2"/>
  <c r="G2562" i="2"/>
  <c r="E2562" i="2"/>
  <c r="F2562" i="2"/>
  <c r="G2554" i="2"/>
  <c r="E2554" i="2"/>
  <c r="F2554" i="2"/>
  <c r="G2546" i="2"/>
  <c r="F2546" i="2"/>
  <c r="G2538" i="2"/>
  <c r="E2538" i="2"/>
  <c r="G2530" i="2"/>
  <c r="E2530" i="2"/>
  <c r="F2530" i="2"/>
  <c r="G2522" i="2"/>
  <c r="E2522" i="2"/>
  <c r="F2522" i="2"/>
  <c r="G2514" i="2"/>
  <c r="F2514" i="2"/>
  <c r="G2498" i="2"/>
  <c r="E2498" i="2"/>
  <c r="F2498" i="2"/>
  <c r="G2490" i="2"/>
  <c r="E2490" i="2"/>
  <c r="F2490" i="2"/>
  <c r="G2482" i="2"/>
  <c r="E2482" i="2"/>
  <c r="E2462" i="2"/>
  <c r="G2462" i="2"/>
  <c r="G2458" i="2"/>
  <c r="E2458" i="2"/>
  <c r="G2450" i="2"/>
  <c r="F2450" i="2"/>
  <c r="G2426" i="2"/>
  <c r="F2426" i="2"/>
  <c r="G2418" i="2"/>
  <c r="E2418" i="2"/>
  <c r="F2418" i="2"/>
  <c r="G2394" i="2"/>
  <c r="E2394" i="2"/>
  <c r="F2394" i="2"/>
  <c r="G2386" i="2"/>
  <c r="E2386" i="2"/>
  <c r="F2386" i="2"/>
  <c r="G2362" i="2"/>
  <c r="E2362" i="2"/>
  <c r="F2362" i="2"/>
  <c r="G2330" i="2"/>
  <c r="E2330" i="2"/>
  <c r="G2322" i="2"/>
  <c r="F2322" i="2"/>
  <c r="G2298" i="2"/>
  <c r="F2298" i="2"/>
  <c r="G2290" i="2"/>
  <c r="F2290" i="2"/>
  <c r="G2266" i="2"/>
  <c r="E2266" i="2"/>
  <c r="F2266" i="2"/>
  <c r="G2258" i="2"/>
  <c r="E2258" i="2"/>
  <c r="G2234" i="2"/>
  <c r="E2234" i="2"/>
  <c r="F2234" i="2"/>
  <c r="G2226" i="2"/>
  <c r="E2226" i="2"/>
  <c r="G2202" i="2"/>
  <c r="E2202" i="2"/>
  <c r="G2194" i="2"/>
  <c r="F2194" i="2"/>
  <c r="G2170" i="2"/>
  <c r="F2170" i="2"/>
  <c r="G2162" i="2"/>
  <c r="E2162" i="2"/>
  <c r="F2162" i="2"/>
  <c r="G2138" i="2"/>
  <c r="E2138" i="2"/>
  <c r="F2138" i="2"/>
  <c r="G2130" i="2"/>
  <c r="E2130" i="2"/>
  <c r="F2130" i="2"/>
  <c r="G2106" i="2"/>
  <c r="E2106" i="2"/>
  <c r="F2106" i="2"/>
  <c r="G2066" i="2"/>
  <c r="E2066" i="2"/>
  <c r="G2042" i="2"/>
  <c r="F2042" i="2"/>
  <c r="G2034" i="2"/>
  <c r="E2034" i="2"/>
  <c r="G2010" i="2"/>
  <c r="F2010" i="2"/>
  <c r="G1938" i="2"/>
  <c r="E1938" i="2"/>
  <c r="F1938" i="2"/>
  <c r="G1914" i="2"/>
  <c r="E1914" i="2"/>
  <c r="G1906" i="2"/>
  <c r="E1906" i="2"/>
  <c r="F1906" i="2"/>
  <c r="G1882" i="2"/>
  <c r="E1882" i="2"/>
  <c r="G1810" i="2"/>
  <c r="E1810" i="2"/>
  <c r="F1810" i="2"/>
  <c r="G1786" i="2"/>
  <c r="E1786" i="2"/>
  <c r="F1786" i="2"/>
  <c r="G1778" i="2"/>
  <c r="F1778" i="2"/>
  <c r="G1754" i="2"/>
  <c r="E1754" i="2"/>
  <c r="F1754" i="2"/>
  <c r="G1682" i="2"/>
  <c r="F1682" i="2"/>
  <c r="G1658" i="2"/>
  <c r="F1658" i="2"/>
  <c r="G1650" i="2"/>
  <c r="F1650" i="2"/>
  <c r="G1626" i="2"/>
  <c r="E1626" i="2"/>
  <c r="F1626" i="2"/>
  <c r="G1554" i="2"/>
  <c r="E1554" i="2"/>
  <c r="G1530" i="2"/>
  <c r="F1530" i="2"/>
  <c r="G1522" i="2"/>
  <c r="E1522" i="2"/>
  <c r="G1498" i="2"/>
  <c r="F1498" i="2"/>
  <c r="G1426" i="2"/>
  <c r="E1426" i="2"/>
  <c r="F1426" i="2"/>
  <c r="G1402" i="2"/>
  <c r="E1402" i="2"/>
  <c r="G1394" i="2"/>
  <c r="F1394" i="2"/>
  <c r="G1370" i="2"/>
  <c r="E1370" i="2"/>
  <c r="G1298" i="2"/>
  <c r="F1298" i="2"/>
  <c r="G1266" i="2"/>
  <c r="E1266" i="2"/>
  <c r="F1266" i="2"/>
  <c r="G1242" i="2"/>
  <c r="F1242" i="2"/>
  <c r="E1242" i="2"/>
  <c r="G1170" i="2"/>
  <c r="F1170" i="2"/>
  <c r="E1170" i="2"/>
  <c r="G1146" i="2"/>
  <c r="F1146" i="2"/>
  <c r="E1146" i="2"/>
  <c r="G1114" i="2"/>
  <c r="E1114" i="2"/>
  <c r="G226" i="2"/>
  <c r="F226" i="2"/>
  <c r="G218" i="2"/>
  <c r="F218" i="2"/>
  <c r="E218" i="2"/>
  <c r="G194" i="2"/>
  <c r="E194" i="2"/>
  <c r="G186" i="2"/>
  <c r="E186" i="2"/>
  <c r="F162" i="2"/>
  <c r="E162" i="2"/>
  <c r="G162" i="2"/>
  <c r="G154" i="2"/>
  <c r="F154" i="2"/>
  <c r="G130" i="2"/>
  <c r="F130" i="2"/>
  <c r="G122" i="2"/>
  <c r="E122" i="2"/>
  <c r="F122" i="2"/>
  <c r="G98" i="2"/>
  <c r="E98" i="2"/>
  <c r="F98" i="2"/>
  <c r="G90" i="2"/>
  <c r="E90" i="2"/>
  <c r="G66" i="2"/>
  <c r="E66" i="2"/>
  <c r="F66" i="2"/>
  <c r="G58" i="2"/>
  <c r="E58" i="2"/>
  <c r="G34" i="2"/>
  <c r="E34" i="2"/>
  <c r="G26" i="2"/>
  <c r="F26" i="2"/>
  <c r="E3034" i="2"/>
  <c r="I3034" i="2"/>
  <c r="F2882" i="2"/>
  <c r="F2738" i="2"/>
  <c r="E2506" i="2"/>
  <c r="E2290" i="2"/>
  <c r="E1658" i="2"/>
  <c r="E1394" i="2"/>
  <c r="G3114" i="2"/>
  <c r="E3114" i="2"/>
  <c r="G3058" i="2"/>
  <c r="F3058" i="2"/>
  <c r="G3050" i="2"/>
  <c r="E3050" i="2"/>
  <c r="G3010" i="2"/>
  <c r="E3010" i="2"/>
  <c r="G2978" i="2"/>
  <c r="E2978" i="2"/>
  <c r="F2978" i="2"/>
  <c r="G2970" i="2"/>
  <c r="E2970" i="2"/>
  <c r="F2970" i="2"/>
  <c r="G2930" i="2"/>
  <c r="F2930" i="2"/>
  <c r="G2922" i="2"/>
  <c r="E2922" i="2"/>
  <c r="G2914" i="2"/>
  <c r="E2914" i="2"/>
  <c r="F2914" i="2"/>
  <c r="G2850" i="2"/>
  <c r="F2850" i="2"/>
  <c r="G2770" i="2"/>
  <c r="F2770" i="2"/>
  <c r="G2746" i="2"/>
  <c r="F2746" i="2"/>
  <c r="E2746" i="2"/>
  <c r="G2730" i="2"/>
  <c r="E2730" i="2"/>
  <c r="F3010" i="2"/>
  <c r="E2794" i="2"/>
  <c r="E2570" i="2"/>
  <c r="F2258" i="2"/>
  <c r="E1778" i="2"/>
  <c r="I869" i="2"/>
  <c r="F3066" i="2"/>
  <c r="E2850" i="2"/>
  <c r="F2778" i="2"/>
  <c r="E2634" i="2"/>
  <c r="F2462" i="2"/>
  <c r="E2354" i="2"/>
  <c r="E226" i="2"/>
  <c r="F1253" i="2"/>
  <c r="E1253" i="2"/>
  <c r="F1237" i="2"/>
  <c r="E1237" i="2"/>
  <c r="F1221" i="2"/>
  <c r="G1221" i="2"/>
  <c r="E1221" i="2"/>
  <c r="F1209" i="2"/>
  <c r="G1209" i="2"/>
  <c r="E1209" i="2"/>
  <c r="E1273" i="2"/>
  <c r="E1225" i="2"/>
  <c r="G2824" i="2"/>
  <c r="F2824" i="2"/>
  <c r="G2728" i="2"/>
  <c r="E2728" i="2"/>
  <c r="E1313" i="2"/>
  <c r="I953" i="2"/>
  <c r="I781" i="2"/>
  <c r="I653" i="2"/>
  <c r="E1173" i="2"/>
  <c r="E1161" i="2"/>
  <c r="E1125" i="2"/>
  <c r="I1125" i="2"/>
  <c r="E1089" i="2"/>
  <c r="E805" i="2"/>
  <c r="F717" i="2"/>
  <c r="I717" i="2"/>
  <c r="E701" i="2"/>
  <c r="I701" i="2"/>
  <c r="E669" i="2"/>
  <c r="I669" i="2"/>
  <c r="F629" i="2"/>
  <c r="F565" i="2"/>
  <c r="I565" i="2"/>
  <c r="E533" i="2"/>
  <c r="E509" i="2"/>
  <c r="F469" i="2"/>
  <c r="E365" i="2"/>
  <c r="G1161" i="2"/>
  <c r="G1089" i="2"/>
  <c r="G897" i="2"/>
  <c r="G821" i="2"/>
  <c r="I821" i="2"/>
  <c r="G557" i="2"/>
  <c r="G365" i="2"/>
  <c r="G133" i="2"/>
  <c r="E1121" i="2"/>
  <c r="I1121" i="2"/>
  <c r="I413" i="2"/>
  <c r="G1145" i="2"/>
  <c r="G973" i="2"/>
  <c r="G881" i="2"/>
  <c r="G9" i="2"/>
  <c r="F9" i="2"/>
  <c r="E9" i="2"/>
  <c r="G3124" i="2"/>
  <c r="E3124" i="2"/>
  <c r="F3124" i="2"/>
  <c r="G3120" i="2"/>
  <c r="E3120" i="2"/>
  <c r="F3120" i="2"/>
  <c r="G3116" i="2"/>
  <c r="E3116" i="2"/>
  <c r="F3116" i="2"/>
  <c r="G3112" i="2"/>
  <c r="F3112" i="2"/>
  <c r="E3112" i="2"/>
  <c r="G3108" i="2"/>
  <c r="E3108" i="2"/>
  <c r="F3108" i="2"/>
  <c r="G3104" i="2"/>
  <c r="E3104" i="2"/>
  <c r="G3100" i="2"/>
  <c r="E3100" i="2"/>
  <c r="F3100" i="2"/>
  <c r="G3096" i="2"/>
  <c r="F3096" i="2"/>
  <c r="E3096" i="2"/>
  <c r="G3092" i="2"/>
  <c r="E3092" i="2"/>
  <c r="F3092" i="2"/>
  <c r="G3088" i="2"/>
  <c r="F3088" i="2"/>
  <c r="E3088" i="2"/>
  <c r="G3084" i="2"/>
  <c r="E3084" i="2"/>
  <c r="F3084" i="2"/>
  <c r="G3080" i="2"/>
  <c r="E3080" i="2"/>
  <c r="G3076" i="2"/>
  <c r="E3076" i="2"/>
  <c r="G3072" i="2"/>
  <c r="E3072" i="2"/>
  <c r="F3072" i="2"/>
  <c r="G3068" i="2"/>
  <c r="E3068" i="2"/>
  <c r="F3068" i="2"/>
  <c r="G3064" i="2"/>
  <c r="F3064" i="2"/>
  <c r="E3064" i="2"/>
  <c r="G3060" i="2"/>
  <c r="E3060" i="2"/>
  <c r="F3060" i="2"/>
  <c r="G3056" i="2"/>
  <c r="E3056" i="2"/>
  <c r="G3052" i="2"/>
  <c r="E3052" i="2"/>
  <c r="G3048" i="2"/>
  <c r="F3048" i="2"/>
  <c r="G3044" i="2"/>
  <c r="E3044" i="2"/>
  <c r="F3044" i="2"/>
  <c r="G3040" i="2"/>
  <c r="E3040" i="2"/>
  <c r="F3040" i="2"/>
  <c r="G3036" i="2"/>
  <c r="E3036" i="2"/>
  <c r="F3036" i="2"/>
  <c r="G3032" i="2"/>
  <c r="F3032" i="2"/>
  <c r="E3032" i="2"/>
  <c r="G3028" i="2"/>
  <c r="E3028" i="2"/>
  <c r="G3024" i="2"/>
  <c r="F3024" i="2"/>
  <c r="G3020" i="2"/>
  <c r="E3020" i="2"/>
  <c r="F3020" i="2"/>
  <c r="G3016" i="2"/>
  <c r="E3016" i="2"/>
  <c r="F3016" i="2"/>
  <c r="G3012" i="2"/>
  <c r="E3012" i="2"/>
  <c r="F3012" i="2"/>
  <c r="G3008" i="2"/>
  <c r="E3008" i="2"/>
  <c r="F3008" i="2"/>
  <c r="G3004" i="2"/>
  <c r="E3004" i="2"/>
  <c r="F3004" i="2"/>
  <c r="G3000" i="2"/>
  <c r="F3000" i="2"/>
  <c r="G2996" i="2"/>
  <c r="E2996" i="2"/>
  <c r="F2996" i="2"/>
  <c r="G2992" i="2"/>
  <c r="E2992" i="2"/>
  <c r="F2992" i="2"/>
  <c r="G2988" i="2"/>
  <c r="E2988" i="2"/>
  <c r="F2988" i="2"/>
  <c r="G2984" i="2"/>
  <c r="F2984" i="2"/>
  <c r="E2984" i="2"/>
  <c r="G2980" i="2"/>
  <c r="E2980" i="2"/>
  <c r="F2980" i="2"/>
  <c r="G2976" i="2"/>
  <c r="E2976" i="2"/>
  <c r="G2972" i="2"/>
  <c r="E2972" i="2"/>
  <c r="F2972" i="2"/>
  <c r="G2968" i="2"/>
  <c r="F2968" i="2"/>
  <c r="E2968" i="2"/>
  <c r="G2964" i="2"/>
  <c r="E2964" i="2"/>
  <c r="F2964" i="2"/>
  <c r="G2960" i="2"/>
  <c r="F2960" i="2"/>
  <c r="E2960" i="2"/>
  <c r="G2956" i="2"/>
  <c r="E2956" i="2"/>
  <c r="F2956" i="2"/>
  <c r="G2952" i="2"/>
  <c r="E2952" i="2"/>
  <c r="G2948" i="2"/>
  <c r="E2948" i="2"/>
  <c r="G2944" i="2"/>
  <c r="E2944" i="2"/>
  <c r="F2944" i="2"/>
  <c r="G2940" i="2"/>
  <c r="E2940" i="2"/>
  <c r="F2940" i="2"/>
  <c r="G2936" i="2"/>
  <c r="F2936" i="2"/>
  <c r="E2936" i="2"/>
  <c r="G2932" i="2"/>
  <c r="E2932" i="2"/>
  <c r="F2932" i="2"/>
  <c r="G2928" i="2"/>
  <c r="E2928" i="2"/>
  <c r="G2924" i="2"/>
  <c r="E2924" i="2"/>
  <c r="G2920" i="2"/>
  <c r="F2920" i="2"/>
  <c r="G2916" i="2"/>
  <c r="E2916" i="2"/>
  <c r="F2916" i="2"/>
  <c r="G2912" i="2"/>
  <c r="E2912" i="2"/>
  <c r="F2912" i="2"/>
  <c r="G2908" i="2"/>
  <c r="E2908" i="2"/>
  <c r="F2908" i="2"/>
  <c r="G2904" i="2"/>
  <c r="F2904" i="2"/>
  <c r="E2904" i="2"/>
  <c r="G2900" i="2"/>
  <c r="E2900" i="2"/>
  <c r="G2896" i="2"/>
  <c r="F2896" i="2"/>
  <c r="G2892" i="2"/>
  <c r="E2892" i="2"/>
  <c r="F2892" i="2"/>
  <c r="G2888" i="2"/>
  <c r="E2888" i="2"/>
  <c r="F2888" i="2"/>
  <c r="G2884" i="2"/>
  <c r="E2884" i="2"/>
  <c r="F2884" i="2"/>
  <c r="G2880" i="2"/>
  <c r="E2880" i="2"/>
  <c r="F2880" i="2"/>
  <c r="G2876" i="2"/>
  <c r="E2876" i="2"/>
  <c r="F2876" i="2"/>
  <c r="G2872" i="2"/>
  <c r="F2872" i="2"/>
  <c r="G2868" i="2"/>
  <c r="E2868" i="2"/>
  <c r="F2868" i="2"/>
  <c r="G2864" i="2"/>
  <c r="E2864" i="2"/>
  <c r="F2864" i="2"/>
  <c r="G2860" i="2"/>
  <c r="E2860" i="2"/>
  <c r="F2860" i="2"/>
  <c r="G2856" i="2"/>
  <c r="F2856" i="2"/>
  <c r="E2856" i="2"/>
  <c r="G2852" i="2"/>
  <c r="E2852" i="2"/>
  <c r="F2852" i="2"/>
  <c r="G2848" i="2"/>
  <c r="E2848" i="2"/>
  <c r="G2844" i="2"/>
  <c r="E2844" i="2"/>
  <c r="F2844" i="2"/>
  <c r="G2840" i="2"/>
  <c r="F2840" i="2"/>
  <c r="E2840" i="2"/>
  <c r="G2836" i="2"/>
  <c r="E2836" i="2"/>
  <c r="F2836" i="2"/>
  <c r="G2832" i="2"/>
  <c r="F2832" i="2"/>
  <c r="E2832" i="2"/>
  <c r="F3104" i="2"/>
  <c r="F3080" i="2"/>
  <c r="F3028" i="2"/>
  <c r="F2976" i="2"/>
  <c r="F2928" i="2"/>
  <c r="E2920" i="2"/>
  <c r="F3076" i="2"/>
  <c r="E3024" i="2"/>
  <c r="E3000" i="2"/>
  <c r="F2924" i="2"/>
  <c r="F3052" i="2"/>
  <c r="F2952" i="2"/>
  <c r="F2900" i="2"/>
  <c r="F2848" i="2"/>
  <c r="G2828" i="2"/>
  <c r="E2828" i="2"/>
  <c r="G2788" i="2"/>
  <c r="E2788" i="2"/>
  <c r="G2784" i="2"/>
  <c r="E2784" i="2"/>
  <c r="G2780" i="2"/>
  <c r="E2780" i="2"/>
  <c r="F2780" i="2"/>
  <c r="G2776" i="2"/>
  <c r="E2776" i="2"/>
  <c r="F2776" i="2"/>
  <c r="G2772" i="2"/>
  <c r="E2772" i="2"/>
  <c r="F2772" i="2"/>
  <c r="G2768" i="2"/>
  <c r="F2768" i="2"/>
  <c r="G2764" i="2"/>
  <c r="E2764" i="2"/>
  <c r="G2692" i="2"/>
  <c r="E2692" i="2"/>
  <c r="G2688" i="2"/>
  <c r="E2688" i="2"/>
  <c r="G2684" i="2"/>
  <c r="E2684" i="2"/>
  <c r="F2684" i="2"/>
  <c r="G2680" i="2"/>
  <c r="E2680" i="2"/>
  <c r="F2680" i="2"/>
  <c r="G2676" i="2"/>
  <c r="E2676" i="2"/>
  <c r="F2676" i="2"/>
  <c r="G2672" i="2"/>
  <c r="F2672" i="2"/>
  <c r="G2668" i="2"/>
  <c r="E2668" i="2"/>
  <c r="G2596" i="2"/>
  <c r="E2596" i="2"/>
  <c r="G2592" i="2"/>
  <c r="E2592" i="2"/>
  <c r="G2588" i="2"/>
  <c r="E2588" i="2"/>
  <c r="F2588" i="2"/>
  <c r="G2584" i="2"/>
  <c r="E2584" i="2"/>
  <c r="F2584" i="2"/>
  <c r="G2580" i="2"/>
  <c r="E2580" i="2"/>
  <c r="F2580" i="2"/>
  <c r="G2576" i="2"/>
  <c r="F2576" i="2"/>
  <c r="G2572" i="2"/>
  <c r="E2572" i="2"/>
  <c r="G2532" i="2"/>
  <c r="E2532" i="2"/>
  <c r="G2528" i="2"/>
  <c r="E2528" i="2"/>
  <c r="G2524" i="2"/>
  <c r="E2524" i="2"/>
  <c r="F2524" i="2"/>
  <c r="G2520" i="2"/>
  <c r="E2520" i="2"/>
  <c r="F2520" i="2"/>
  <c r="G2516" i="2"/>
  <c r="E2516" i="2"/>
  <c r="F2516" i="2"/>
  <c r="G2512" i="2"/>
  <c r="F2512" i="2"/>
  <c r="G2508" i="2"/>
  <c r="E2508" i="2"/>
  <c r="G2488" i="2"/>
  <c r="F2488" i="2"/>
  <c r="E2488" i="2"/>
  <c r="G2376" i="2"/>
  <c r="F2376" i="2"/>
  <c r="G2372" i="2"/>
  <c r="F2372" i="2"/>
  <c r="G2368" i="2"/>
  <c r="F2368" i="2"/>
  <c r="E2368" i="2"/>
  <c r="G2364" i="2"/>
  <c r="E2364" i="2"/>
  <c r="F2364" i="2"/>
  <c r="G2360" i="2"/>
  <c r="F2360" i="2"/>
  <c r="E2360" i="2"/>
  <c r="G2356" i="2"/>
  <c r="F2356" i="2"/>
  <c r="G2352" i="2"/>
  <c r="F2352" i="2"/>
  <c r="G2348" i="2"/>
  <c r="F2348" i="2"/>
  <c r="G2344" i="2"/>
  <c r="F2344" i="2"/>
  <c r="E2344" i="2"/>
  <c r="G2340" i="2"/>
  <c r="E2340" i="2"/>
  <c r="F2340" i="2"/>
  <c r="G2336" i="2"/>
  <c r="F2336" i="2"/>
  <c r="E2336" i="2"/>
  <c r="G2332" i="2"/>
  <c r="E2332" i="2"/>
  <c r="G2328" i="2"/>
  <c r="F2328" i="2"/>
  <c r="E2328" i="2"/>
  <c r="G2324" i="2"/>
  <c r="F2324" i="2"/>
  <c r="G2320" i="2"/>
  <c r="F2320" i="2"/>
  <c r="E2320" i="2"/>
  <c r="G2316" i="2"/>
  <c r="E2316" i="2"/>
  <c r="F2316" i="2"/>
  <c r="G2312" i="2"/>
  <c r="F2312" i="2"/>
  <c r="E2312" i="2"/>
  <c r="G2308" i="2"/>
  <c r="E2308" i="2"/>
  <c r="F2304" i="2"/>
  <c r="G2304" i="2"/>
  <c r="G2300" i="2"/>
  <c r="E2300" i="2"/>
  <c r="G2296" i="2"/>
  <c r="F2296" i="2"/>
  <c r="E2296" i="2"/>
  <c r="G2292" i="2"/>
  <c r="F2292" i="2"/>
  <c r="E2292" i="2"/>
  <c r="G2288" i="2"/>
  <c r="F2288" i="2"/>
  <c r="E2288" i="2"/>
  <c r="G2284" i="2"/>
  <c r="E2284" i="2"/>
  <c r="F2280" i="2"/>
  <c r="G2280" i="2"/>
  <c r="F2144" i="2"/>
  <c r="G2144" i="2"/>
  <c r="E2140" i="2"/>
  <c r="G2140" i="2"/>
  <c r="F2140" i="2"/>
  <c r="G2136" i="2"/>
  <c r="F2136" i="2"/>
  <c r="E2136" i="2"/>
  <c r="G2132" i="2"/>
  <c r="F2132" i="2"/>
  <c r="E2132" i="2"/>
  <c r="G2128" i="2"/>
  <c r="F2128" i="2"/>
  <c r="F1920" i="2"/>
  <c r="G1920" i="2"/>
  <c r="E1920" i="2"/>
  <c r="G1916" i="2"/>
  <c r="E1916" i="2"/>
  <c r="G1912" i="2"/>
  <c r="F1912" i="2"/>
  <c r="E1912" i="2"/>
  <c r="G1908" i="2"/>
  <c r="F1908" i="2"/>
  <c r="E1908" i="2"/>
  <c r="F1904" i="2"/>
  <c r="G1904" i="2"/>
  <c r="G1900" i="2"/>
  <c r="F1900" i="2"/>
  <c r="G1896" i="2"/>
  <c r="F1896" i="2"/>
  <c r="E1896" i="2"/>
  <c r="G1768" i="2"/>
  <c r="F1768" i="2"/>
  <c r="E1768" i="2"/>
  <c r="G1764" i="2"/>
  <c r="E1764" i="2"/>
  <c r="G1760" i="2"/>
  <c r="F1760" i="2"/>
  <c r="G1756" i="2"/>
  <c r="E1756" i="2"/>
  <c r="F1756" i="2"/>
  <c r="G1752" i="2"/>
  <c r="F1752" i="2"/>
  <c r="E1752" i="2"/>
  <c r="F1748" i="2"/>
  <c r="G1748" i="2"/>
  <c r="G1744" i="2"/>
  <c r="F1744" i="2"/>
  <c r="E1744" i="2"/>
  <c r="G1732" i="2"/>
  <c r="F1732" i="2"/>
  <c r="E1732" i="2"/>
  <c r="G1720" i="2"/>
  <c r="F1720" i="2"/>
  <c r="E1720" i="2"/>
  <c r="G1712" i="2"/>
  <c r="F1712" i="2"/>
  <c r="E1712" i="2"/>
  <c r="G1700" i="2"/>
  <c r="E1700" i="2"/>
  <c r="F1700" i="2"/>
  <c r="G1692" i="2"/>
  <c r="E1692" i="2"/>
  <c r="F1692" i="2"/>
  <c r="F1680" i="2"/>
  <c r="G1680" i="2"/>
  <c r="E1680" i="2"/>
  <c r="G1668" i="2"/>
  <c r="E1668" i="2"/>
  <c r="F1668" i="2"/>
  <c r="G1656" i="2"/>
  <c r="F1656" i="2"/>
  <c r="E1656" i="2"/>
  <c r="G1644" i="2"/>
  <c r="E1644" i="2"/>
  <c r="G1628" i="2"/>
  <c r="E1628" i="2"/>
  <c r="F1628" i="2"/>
  <c r="F1616" i="2"/>
  <c r="E1616" i="2"/>
  <c r="G1616" i="2"/>
  <c r="F1600" i="2"/>
  <c r="G1600" i="2"/>
  <c r="E1600" i="2"/>
  <c r="G1408" i="2"/>
  <c r="F1408" i="2"/>
  <c r="E1408" i="2"/>
  <c r="G1404" i="2"/>
  <c r="E1404" i="2"/>
  <c r="G1400" i="2"/>
  <c r="F1400" i="2"/>
  <c r="E1400" i="2"/>
  <c r="G1396" i="2"/>
  <c r="F1396" i="2"/>
  <c r="E1396" i="2"/>
  <c r="F1392" i="2"/>
  <c r="G1392" i="2"/>
  <c r="G1388" i="2"/>
  <c r="F1388" i="2"/>
  <c r="G1384" i="2"/>
  <c r="F1384" i="2"/>
  <c r="E1384" i="2"/>
  <c r="E1372" i="2"/>
  <c r="G1372" i="2"/>
  <c r="F1372" i="2"/>
  <c r="F1360" i="2"/>
  <c r="G1360" i="2"/>
  <c r="G1348" i="2"/>
  <c r="F1348" i="2"/>
  <c r="G1340" i="2"/>
  <c r="E1340" i="2"/>
  <c r="F1340" i="2"/>
  <c r="G1328" i="2"/>
  <c r="F1328" i="2"/>
  <c r="G1316" i="2"/>
  <c r="E1316" i="2"/>
  <c r="G1300" i="2"/>
  <c r="F1300" i="2"/>
  <c r="G1288" i="2"/>
  <c r="F1288" i="2"/>
  <c r="G1276" i="2"/>
  <c r="E1276" i="2"/>
  <c r="F1276" i="2"/>
  <c r="G1268" i="2"/>
  <c r="F1268" i="2"/>
  <c r="E1268" i="2"/>
  <c r="G1256" i="2"/>
  <c r="F1256" i="2"/>
  <c r="E1256" i="2"/>
  <c r="G1244" i="2"/>
  <c r="E1244" i="2"/>
  <c r="F1244" i="2"/>
  <c r="G1232" i="2"/>
  <c r="F1232" i="2"/>
  <c r="E1232" i="2"/>
  <c r="G1220" i="2"/>
  <c r="F1220" i="2"/>
  <c r="E1220" i="2"/>
  <c r="G1208" i="2"/>
  <c r="F1208" i="2"/>
  <c r="E1208" i="2"/>
  <c r="G1196" i="2"/>
  <c r="F1196" i="2"/>
  <c r="E1196" i="2"/>
  <c r="G1184" i="2"/>
  <c r="F1184" i="2"/>
  <c r="E1184" i="2"/>
  <c r="G1176" i="2"/>
  <c r="F1176" i="2"/>
  <c r="E1176" i="2"/>
  <c r="G1164" i="2"/>
  <c r="E1164" i="2"/>
  <c r="F1164" i="2"/>
  <c r="F1152" i="2"/>
  <c r="G1152" i="2"/>
  <c r="E1152" i="2"/>
  <c r="F1140" i="2"/>
  <c r="G1140" i="2"/>
  <c r="E1140" i="2"/>
  <c r="G1128" i="2"/>
  <c r="F1128" i="2"/>
  <c r="G1116" i="2"/>
  <c r="E1116" i="2"/>
  <c r="F1116" i="2"/>
  <c r="G1100" i="2"/>
  <c r="F1100" i="2"/>
  <c r="G1088" i="2"/>
  <c r="F1088" i="2"/>
  <c r="E1088" i="2"/>
  <c r="G1076" i="2"/>
  <c r="F1076" i="2"/>
  <c r="F1064" i="2"/>
  <c r="E1064" i="2"/>
  <c r="G1064" i="2"/>
  <c r="G1056" i="2"/>
  <c r="F1056" i="2"/>
  <c r="E1056" i="2"/>
  <c r="G1048" i="2"/>
  <c r="F1048" i="2"/>
  <c r="E1048" i="2"/>
  <c r="G1036" i="2"/>
  <c r="E1036" i="2"/>
  <c r="F1036" i="2"/>
  <c r="G1024" i="2"/>
  <c r="F1024" i="2"/>
  <c r="E1024" i="2"/>
  <c r="G1012" i="2"/>
  <c r="F1012" i="2"/>
  <c r="E1012" i="2"/>
  <c r="G1000" i="2"/>
  <c r="F1000" i="2"/>
  <c r="E1000" i="2"/>
  <c r="G988" i="2"/>
  <c r="E988" i="2"/>
  <c r="F988" i="2"/>
  <c r="G976" i="2"/>
  <c r="F976" i="2"/>
  <c r="E976" i="2"/>
  <c r="G964" i="2"/>
  <c r="F964" i="2"/>
  <c r="G952" i="2"/>
  <c r="F952" i="2"/>
  <c r="E952" i="2"/>
  <c r="G940" i="2"/>
  <c r="F940" i="2"/>
  <c r="G928" i="2"/>
  <c r="F928" i="2"/>
  <c r="E928" i="2"/>
  <c r="G920" i="2"/>
  <c r="F920" i="2"/>
  <c r="E920" i="2"/>
  <c r="G904" i="2"/>
  <c r="F904" i="2"/>
  <c r="E904" i="2"/>
  <c r="G896" i="2"/>
  <c r="F896" i="2"/>
  <c r="E896" i="2"/>
  <c r="F888" i="2"/>
  <c r="G888" i="2"/>
  <c r="E888" i="2"/>
  <c r="G876" i="2"/>
  <c r="F876" i="2"/>
  <c r="E876" i="2"/>
  <c r="G864" i="2"/>
  <c r="F864" i="2"/>
  <c r="G852" i="2"/>
  <c r="F852" i="2"/>
  <c r="E852" i="2"/>
  <c r="G840" i="2"/>
  <c r="F840" i="2"/>
  <c r="G828" i="2"/>
  <c r="E828" i="2"/>
  <c r="F828" i="2"/>
  <c r="G816" i="2"/>
  <c r="F816" i="2"/>
  <c r="G804" i="2"/>
  <c r="E804" i="2"/>
  <c r="F804" i="2"/>
  <c r="G792" i="2"/>
  <c r="F792" i="2"/>
  <c r="E792" i="2"/>
  <c r="G780" i="2"/>
  <c r="E780" i="2"/>
  <c r="F780" i="2"/>
  <c r="E768" i="2"/>
  <c r="G768" i="2"/>
  <c r="F768" i="2"/>
  <c r="G760" i="2"/>
  <c r="E760" i="2"/>
  <c r="F760" i="2"/>
  <c r="E748" i="2"/>
  <c r="G748" i="2"/>
  <c r="F748" i="2"/>
  <c r="G740" i="2"/>
  <c r="E740" i="2"/>
  <c r="F740" i="2"/>
  <c r="E728" i="2"/>
  <c r="G728" i="2"/>
  <c r="F728" i="2"/>
  <c r="G712" i="2"/>
  <c r="E712" i="2"/>
  <c r="F712" i="2"/>
  <c r="G664" i="2"/>
  <c r="E664" i="2"/>
  <c r="F664" i="2"/>
  <c r="G652" i="2"/>
  <c r="E652" i="2"/>
  <c r="F652" i="2"/>
  <c r="G640" i="2"/>
  <c r="E640" i="2"/>
  <c r="G628" i="2"/>
  <c r="E628" i="2"/>
  <c r="F628" i="2"/>
  <c r="G616" i="2"/>
  <c r="E616" i="2"/>
  <c r="F616" i="2"/>
  <c r="G600" i="2"/>
  <c r="E600" i="2"/>
  <c r="F600" i="2"/>
  <c r="G592" i="2"/>
  <c r="E592" i="2"/>
  <c r="F592" i="2"/>
  <c r="G580" i="2"/>
  <c r="E580" i="2"/>
  <c r="F580" i="2"/>
  <c r="E568" i="2"/>
  <c r="G568" i="2"/>
  <c r="F568" i="2"/>
  <c r="G552" i="2"/>
  <c r="E552" i="2"/>
  <c r="F552" i="2"/>
  <c r="G540" i="2"/>
  <c r="E540" i="2"/>
  <c r="F540" i="2"/>
  <c r="E528" i="2"/>
  <c r="G528" i="2"/>
  <c r="F528" i="2"/>
  <c r="G520" i="2"/>
  <c r="E520" i="2"/>
  <c r="F520" i="2"/>
  <c r="G512" i="2"/>
  <c r="E512" i="2"/>
  <c r="F512" i="2"/>
  <c r="G500" i="2"/>
  <c r="E500" i="2"/>
  <c r="F500" i="2"/>
  <c r="G488" i="2"/>
  <c r="E488" i="2"/>
  <c r="F488" i="2"/>
  <c r="G472" i="2"/>
  <c r="E472" i="2"/>
  <c r="F472" i="2"/>
  <c r="G464" i="2"/>
  <c r="E464" i="2"/>
  <c r="F464" i="2"/>
  <c r="G452" i="2"/>
  <c r="E452" i="2"/>
  <c r="F452" i="2"/>
  <c r="G440" i="2"/>
  <c r="F440" i="2"/>
  <c r="E440" i="2"/>
  <c r="G428" i="2"/>
  <c r="E428" i="2"/>
  <c r="F428" i="2"/>
  <c r="G416" i="2"/>
  <c r="E416" i="2"/>
  <c r="F416" i="2"/>
  <c r="G404" i="2"/>
  <c r="E404" i="2"/>
  <c r="F404" i="2"/>
  <c r="G392" i="2"/>
  <c r="F392" i="2"/>
  <c r="E392" i="2"/>
  <c r="G384" i="2"/>
  <c r="E384" i="2"/>
  <c r="F384" i="2"/>
  <c r="G372" i="2"/>
  <c r="E372" i="2"/>
  <c r="F372" i="2"/>
  <c r="G360" i="2"/>
  <c r="F360" i="2"/>
  <c r="E360" i="2"/>
  <c r="G348" i="2"/>
  <c r="E348" i="2"/>
  <c r="F348" i="2"/>
  <c r="G336" i="2"/>
  <c r="E336" i="2"/>
  <c r="F336" i="2"/>
  <c r="G328" i="2"/>
  <c r="F328" i="2"/>
  <c r="E328" i="2"/>
  <c r="G316" i="2"/>
  <c r="E316" i="2"/>
  <c r="F316" i="2"/>
  <c r="G304" i="2"/>
  <c r="F304" i="2"/>
  <c r="E304" i="2"/>
  <c r="G292" i="2"/>
  <c r="E292" i="2"/>
  <c r="F292" i="2"/>
  <c r="G280" i="2"/>
  <c r="F280" i="2"/>
  <c r="E280" i="2"/>
  <c r="G268" i="2"/>
  <c r="E268" i="2"/>
  <c r="F268" i="2"/>
  <c r="G260" i="2"/>
  <c r="E260" i="2"/>
  <c r="F260" i="2"/>
  <c r="G248" i="2"/>
  <c r="F248" i="2"/>
  <c r="E248" i="2"/>
  <c r="G236" i="2"/>
  <c r="E236" i="2"/>
  <c r="F236" i="2"/>
  <c r="G224" i="2"/>
  <c r="E224" i="2"/>
  <c r="F224" i="2"/>
  <c r="G212" i="2"/>
  <c r="E212" i="2"/>
  <c r="F212" i="2"/>
  <c r="G200" i="2"/>
  <c r="F200" i="2"/>
  <c r="E200" i="2"/>
  <c r="G192" i="2"/>
  <c r="E192" i="2"/>
  <c r="F192" i="2"/>
  <c r="G180" i="2"/>
  <c r="E180" i="2"/>
  <c r="F180" i="2"/>
  <c r="G168" i="2"/>
  <c r="E168" i="2"/>
  <c r="F168" i="2"/>
  <c r="G156" i="2"/>
  <c r="E156" i="2"/>
  <c r="F156" i="2"/>
  <c r="G140" i="2"/>
  <c r="E140" i="2"/>
  <c r="F140" i="2"/>
  <c r="G132" i="2"/>
  <c r="E132" i="2"/>
  <c r="F132" i="2"/>
  <c r="G120" i="2"/>
  <c r="F120" i="2"/>
  <c r="E120" i="2"/>
  <c r="G104" i="2"/>
  <c r="E104" i="2"/>
  <c r="F104" i="2"/>
  <c r="G96" i="2"/>
  <c r="E96" i="2"/>
  <c r="F96" i="2"/>
  <c r="G84" i="2"/>
  <c r="E84" i="2"/>
  <c r="F84" i="2"/>
  <c r="G76" i="2"/>
  <c r="E76" i="2"/>
  <c r="F76" i="2"/>
  <c r="G68" i="2"/>
  <c r="E68" i="2"/>
  <c r="F68" i="2"/>
  <c r="G56" i="2"/>
  <c r="F56" i="2"/>
  <c r="E56" i="2"/>
  <c r="G44" i="2"/>
  <c r="E44" i="2"/>
  <c r="F44" i="2"/>
  <c r="G36" i="2"/>
  <c r="E36" i="2"/>
  <c r="F36" i="2"/>
  <c r="G28" i="2"/>
  <c r="E28" i="2"/>
  <c r="F28" i="2"/>
  <c r="G16" i="2"/>
  <c r="E16" i="2"/>
  <c r="F16" i="2"/>
  <c r="F2668" i="2"/>
  <c r="E2664" i="2"/>
  <c r="E2352" i="2"/>
  <c r="F2252" i="2"/>
  <c r="G2820" i="2"/>
  <c r="E2820" i="2"/>
  <c r="G2816" i="2"/>
  <c r="E2816" i="2"/>
  <c r="G2812" i="2"/>
  <c r="E2812" i="2"/>
  <c r="F2812" i="2"/>
  <c r="G2808" i="2"/>
  <c r="E2808" i="2"/>
  <c r="F2808" i="2"/>
  <c r="G2804" i="2"/>
  <c r="E2804" i="2"/>
  <c r="F2804" i="2"/>
  <c r="G2800" i="2"/>
  <c r="F2800" i="2"/>
  <c r="G2796" i="2"/>
  <c r="E2796" i="2"/>
  <c r="G2756" i="2"/>
  <c r="E2756" i="2"/>
  <c r="G2752" i="2"/>
  <c r="E2752" i="2"/>
  <c r="G2748" i="2"/>
  <c r="E2748" i="2"/>
  <c r="F2748" i="2"/>
  <c r="G2744" i="2"/>
  <c r="E2744" i="2"/>
  <c r="F2744" i="2"/>
  <c r="G2740" i="2"/>
  <c r="E2740" i="2"/>
  <c r="F2740" i="2"/>
  <c r="G2736" i="2"/>
  <c r="F2736" i="2"/>
  <c r="G2732" i="2"/>
  <c r="E2732" i="2"/>
  <c r="G2724" i="2"/>
  <c r="E2724" i="2"/>
  <c r="G2720" i="2"/>
  <c r="E2720" i="2"/>
  <c r="G2716" i="2"/>
  <c r="E2716" i="2"/>
  <c r="F2716" i="2"/>
  <c r="G2712" i="2"/>
  <c r="E2712" i="2"/>
  <c r="F2712" i="2"/>
  <c r="G2708" i="2"/>
  <c r="E2708" i="2"/>
  <c r="F2708" i="2"/>
  <c r="G2704" i="2"/>
  <c r="F2704" i="2"/>
  <c r="G2700" i="2"/>
  <c r="E2700" i="2"/>
  <c r="G2660" i="2"/>
  <c r="E2660" i="2"/>
  <c r="G2656" i="2"/>
  <c r="E2656" i="2"/>
  <c r="G2652" i="2"/>
  <c r="E2652" i="2"/>
  <c r="F2652" i="2"/>
  <c r="G2648" i="2"/>
  <c r="E2648" i="2"/>
  <c r="F2648" i="2"/>
  <c r="G2644" i="2"/>
  <c r="E2644" i="2"/>
  <c r="F2644" i="2"/>
  <c r="G2640" i="2"/>
  <c r="F2640" i="2"/>
  <c r="G2636" i="2"/>
  <c r="E2636" i="2"/>
  <c r="G2628" i="2"/>
  <c r="E2628" i="2"/>
  <c r="G2624" i="2"/>
  <c r="E2624" i="2"/>
  <c r="G2620" i="2"/>
  <c r="E2620" i="2"/>
  <c r="F2620" i="2"/>
  <c r="G2616" i="2"/>
  <c r="E2616" i="2"/>
  <c r="F2616" i="2"/>
  <c r="G2612" i="2"/>
  <c r="E2612" i="2"/>
  <c r="F2612" i="2"/>
  <c r="G2608" i="2"/>
  <c r="F2608" i="2"/>
  <c r="G2604" i="2"/>
  <c r="E2604" i="2"/>
  <c r="G2564" i="2"/>
  <c r="E2564" i="2"/>
  <c r="G2560" i="2"/>
  <c r="E2560" i="2"/>
  <c r="G2556" i="2"/>
  <c r="E2556" i="2"/>
  <c r="F2556" i="2"/>
  <c r="G2552" i="2"/>
  <c r="E2552" i="2"/>
  <c r="F2552" i="2"/>
  <c r="G2548" i="2"/>
  <c r="E2548" i="2"/>
  <c r="F2548" i="2"/>
  <c r="G2544" i="2"/>
  <c r="F2544" i="2"/>
  <c r="G2540" i="2"/>
  <c r="E2540" i="2"/>
  <c r="G2500" i="2"/>
  <c r="E2500" i="2"/>
  <c r="G2496" i="2"/>
  <c r="E2496" i="2"/>
  <c r="G2492" i="2"/>
  <c r="E2492" i="2"/>
  <c r="F2492" i="2"/>
  <c r="G2484" i="2"/>
  <c r="F2484" i="2"/>
  <c r="G2480" i="2"/>
  <c r="F2480" i="2"/>
  <c r="G2476" i="2"/>
  <c r="F2476" i="2"/>
  <c r="G2472" i="2"/>
  <c r="F2472" i="2"/>
  <c r="E2472" i="2"/>
  <c r="G2468" i="2"/>
  <c r="E2468" i="2"/>
  <c r="F2468" i="2"/>
  <c r="G2464" i="2"/>
  <c r="F2464" i="2"/>
  <c r="E2464" i="2"/>
  <c r="G2460" i="2"/>
  <c r="E2460" i="2"/>
  <c r="G2456" i="2"/>
  <c r="F2456" i="2"/>
  <c r="E2456" i="2"/>
  <c r="G2452" i="2"/>
  <c r="F2452" i="2"/>
  <c r="G2448" i="2"/>
  <c r="F2448" i="2"/>
  <c r="E2448" i="2"/>
  <c r="G2444" i="2"/>
  <c r="E2444" i="2"/>
  <c r="F2444" i="2"/>
  <c r="G2440" i="2"/>
  <c r="F2440" i="2"/>
  <c r="E2440" i="2"/>
  <c r="G2436" i="2"/>
  <c r="E2436" i="2"/>
  <c r="G2432" i="2"/>
  <c r="F2432" i="2"/>
  <c r="G2428" i="2"/>
  <c r="E2428" i="2"/>
  <c r="G2424" i="2"/>
  <c r="F2424" i="2"/>
  <c r="E2424" i="2"/>
  <c r="G2420" i="2"/>
  <c r="F2420" i="2"/>
  <c r="E2420" i="2"/>
  <c r="G2416" i="2"/>
  <c r="F2416" i="2"/>
  <c r="E2416" i="2"/>
  <c r="G2412" i="2"/>
  <c r="E2412" i="2"/>
  <c r="G2408" i="2"/>
  <c r="F2408" i="2"/>
  <c r="G2400" i="2"/>
  <c r="F2400" i="2"/>
  <c r="G2396" i="2"/>
  <c r="E2396" i="2"/>
  <c r="F2396" i="2"/>
  <c r="G2392" i="2"/>
  <c r="F2392" i="2"/>
  <c r="E2392" i="2"/>
  <c r="G2388" i="2"/>
  <c r="F2388" i="2"/>
  <c r="E2388" i="2"/>
  <c r="G2384" i="2"/>
  <c r="F2384" i="2"/>
  <c r="F2272" i="2"/>
  <c r="G2272" i="2"/>
  <c r="G2268" i="2"/>
  <c r="E2268" i="2"/>
  <c r="F2268" i="2"/>
  <c r="G2264" i="2"/>
  <c r="F2264" i="2"/>
  <c r="E2264" i="2"/>
  <c r="G2260" i="2"/>
  <c r="F2260" i="2"/>
  <c r="E2260" i="2"/>
  <c r="G2256" i="2"/>
  <c r="F2256" i="2"/>
  <c r="G2248" i="2"/>
  <c r="F2248" i="2"/>
  <c r="G2244" i="2"/>
  <c r="F2244" i="2"/>
  <c r="G2240" i="2"/>
  <c r="F2240" i="2"/>
  <c r="E2240" i="2"/>
  <c r="G2236" i="2"/>
  <c r="E2236" i="2"/>
  <c r="F2236" i="2"/>
  <c r="F2232" i="2"/>
  <c r="G2232" i="2"/>
  <c r="E2232" i="2"/>
  <c r="G2228" i="2"/>
  <c r="F2228" i="2"/>
  <c r="F2224" i="2"/>
  <c r="G2224" i="2"/>
  <c r="G2220" i="2"/>
  <c r="F2220" i="2"/>
  <c r="F2216" i="2"/>
  <c r="G2216" i="2"/>
  <c r="E2216" i="2"/>
  <c r="G2212" i="2"/>
  <c r="E2212" i="2"/>
  <c r="F2212" i="2"/>
  <c r="F2208" i="2"/>
  <c r="G2208" i="2"/>
  <c r="E2208" i="2"/>
  <c r="G2204" i="2"/>
  <c r="E2204" i="2"/>
  <c r="G2200" i="2"/>
  <c r="F2200" i="2"/>
  <c r="E2200" i="2"/>
  <c r="G2196" i="2"/>
  <c r="F2196" i="2"/>
  <c r="G2192" i="2"/>
  <c r="F2192" i="2"/>
  <c r="E2192" i="2"/>
  <c r="G2188" i="2"/>
  <c r="E2188" i="2"/>
  <c r="F2188" i="2"/>
  <c r="G2184" i="2"/>
  <c r="F2184" i="2"/>
  <c r="E2184" i="2"/>
  <c r="G2180" i="2"/>
  <c r="E2180" i="2"/>
  <c r="G2176" i="2"/>
  <c r="F2176" i="2"/>
  <c r="E2172" i="2"/>
  <c r="G2172" i="2"/>
  <c r="F2168" i="2"/>
  <c r="G2168" i="2"/>
  <c r="E2168" i="2"/>
  <c r="G2164" i="2"/>
  <c r="F2164" i="2"/>
  <c r="E2164" i="2"/>
  <c r="F2160" i="2"/>
  <c r="G2160" i="2"/>
  <c r="E2160" i="2"/>
  <c r="G2156" i="2"/>
  <c r="E2156" i="2"/>
  <c r="F2152" i="2"/>
  <c r="G2152" i="2"/>
  <c r="G2120" i="2"/>
  <c r="F2120" i="2"/>
  <c r="G2116" i="2"/>
  <c r="F2116" i="2"/>
  <c r="G2112" i="2"/>
  <c r="F2112" i="2"/>
  <c r="E2112" i="2"/>
  <c r="G2108" i="2"/>
  <c r="E2108" i="2"/>
  <c r="F2108" i="2"/>
  <c r="F2104" i="2"/>
  <c r="E2104" i="2"/>
  <c r="G2104" i="2"/>
  <c r="G2100" i="2"/>
  <c r="F2100" i="2"/>
  <c r="F2096" i="2"/>
  <c r="G2096" i="2"/>
  <c r="E2096" i="2"/>
  <c r="G2092" i="2"/>
  <c r="F2092" i="2"/>
  <c r="E2092" i="2"/>
  <c r="G2088" i="2"/>
  <c r="F2088" i="2"/>
  <c r="E2088" i="2"/>
  <c r="G2084" i="2"/>
  <c r="E2084" i="2"/>
  <c r="F2084" i="2"/>
  <c r="G2080" i="2"/>
  <c r="F2080" i="2"/>
  <c r="E2080" i="2"/>
  <c r="E2076" i="2"/>
  <c r="G2076" i="2"/>
  <c r="F2072" i="2"/>
  <c r="E2072" i="2"/>
  <c r="G2072" i="2"/>
  <c r="G2068" i="2"/>
  <c r="F2068" i="2"/>
  <c r="G2064" i="2"/>
  <c r="F2064" i="2"/>
  <c r="E2064" i="2"/>
  <c r="G2060" i="2"/>
  <c r="E2060" i="2"/>
  <c r="F2060" i="2"/>
  <c r="G2056" i="2"/>
  <c r="F2056" i="2"/>
  <c r="G2052" i="2"/>
  <c r="F2052" i="2"/>
  <c r="G2048" i="2"/>
  <c r="F2048" i="2"/>
  <c r="E2048" i="2"/>
  <c r="E2044" i="2"/>
  <c r="G2044" i="2"/>
  <c r="G2040" i="2"/>
  <c r="F2040" i="2"/>
  <c r="E2040" i="2"/>
  <c r="G2036" i="2"/>
  <c r="F2036" i="2"/>
  <c r="E2036" i="2"/>
  <c r="G2032" i="2"/>
  <c r="F2032" i="2"/>
  <c r="G2028" i="2"/>
  <c r="E2028" i="2"/>
  <c r="F2028" i="2"/>
  <c r="G2024" i="2"/>
  <c r="F2024" i="2"/>
  <c r="G2020" i="2"/>
  <c r="F2020" i="2"/>
  <c r="F2016" i="2"/>
  <c r="G2016" i="2"/>
  <c r="E2016" i="2"/>
  <c r="G2012" i="2"/>
  <c r="E2012" i="2"/>
  <c r="F2012" i="2"/>
  <c r="F2008" i="2"/>
  <c r="E2008" i="2"/>
  <c r="G2008" i="2"/>
  <c r="G2004" i="2"/>
  <c r="F2004" i="2"/>
  <c r="E2004" i="2"/>
  <c r="G2000" i="2"/>
  <c r="F2000" i="2"/>
  <c r="G1996" i="2"/>
  <c r="E1996" i="2"/>
  <c r="F1996" i="2"/>
  <c r="G1992" i="2"/>
  <c r="F1992" i="2"/>
  <c r="G1988" i="2"/>
  <c r="F1988" i="2"/>
  <c r="G1984" i="2"/>
  <c r="F1984" i="2"/>
  <c r="E1984" i="2"/>
  <c r="G1980" i="2"/>
  <c r="E1980" i="2"/>
  <c r="F1976" i="2"/>
  <c r="E1976" i="2"/>
  <c r="G1976" i="2"/>
  <c r="G1972" i="2"/>
  <c r="F1972" i="2"/>
  <c r="E1972" i="2"/>
  <c r="F1968" i="2"/>
  <c r="G1968" i="2"/>
  <c r="G1964" i="2"/>
  <c r="F1964" i="2"/>
  <c r="E1964" i="2"/>
  <c r="G1960" i="2"/>
  <c r="F1960" i="2"/>
  <c r="E1960" i="2"/>
  <c r="G1956" i="2"/>
  <c r="E1956" i="2"/>
  <c r="G1952" i="2"/>
  <c r="F1952" i="2"/>
  <c r="E1952" i="2"/>
  <c r="E1948" i="2"/>
  <c r="G1948" i="2"/>
  <c r="G1944" i="2"/>
  <c r="F1944" i="2"/>
  <c r="E1944" i="2"/>
  <c r="G1940" i="2"/>
  <c r="F1940" i="2"/>
  <c r="E1940" i="2"/>
  <c r="F1936" i="2"/>
  <c r="G1936" i="2"/>
  <c r="E1936" i="2"/>
  <c r="E1932" i="2"/>
  <c r="G1932" i="2"/>
  <c r="F1932" i="2"/>
  <c r="G1928" i="2"/>
  <c r="F1928" i="2"/>
  <c r="E1928" i="2"/>
  <c r="G1888" i="2"/>
  <c r="F1888" i="2"/>
  <c r="E1888" i="2"/>
  <c r="E1884" i="2"/>
  <c r="F1884" i="2"/>
  <c r="G1884" i="2"/>
  <c r="G1880" i="2"/>
  <c r="F1880" i="2"/>
  <c r="E1880" i="2"/>
  <c r="G1876" i="2"/>
  <c r="F1876" i="2"/>
  <c r="E1876" i="2"/>
  <c r="G1872" i="2"/>
  <c r="F1872" i="2"/>
  <c r="G1868" i="2"/>
  <c r="F1868" i="2"/>
  <c r="G1864" i="2"/>
  <c r="F1864" i="2"/>
  <c r="E1864" i="2"/>
  <c r="G1860" i="2"/>
  <c r="F1860" i="2"/>
  <c r="G1856" i="2"/>
  <c r="F1856" i="2"/>
  <c r="E1856" i="2"/>
  <c r="G1852" i="2"/>
  <c r="E1852" i="2"/>
  <c r="F1852" i="2"/>
  <c r="G1848" i="2"/>
  <c r="F1848" i="2"/>
  <c r="E1848" i="2"/>
  <c r="F1844" i="2"/>
  <c r="G1844" i="2"/>
  <c r="E1844" i="2"/>
  <c r="G1840" i="2"/>
  <c r="F1840" i="2"/>
  <c r="G1836" i="2"/>
  <c r="F1836" i="2"/>
  <c r="G1832" i="2"/>
  <c r="F1832" i="2"/>
  <c r="E1832" i="2"/>
  <c r="G1828" i="2"/>
  <c r="E1828" i="2"/>
  <c r="G1824" i="2"/>
  <c r="F1824" i="2"/>
  <c r="G1820" i="2"/>
  <c r="E1820" i="2"/>
  <c r="F1820" i="2"/>
  <c r="G1816" i="2"/>
  <c r="F1816" i="2"/>
  <c r="E1816" i="2"/>
  <c r="G1812" i="2"/>
  <c r="F1812" i="2"/>
  <c r="E1812" i="2"/>
  <c r="F1808" i="2"/>
  <c r="G1808" i="2"/>
  <c r="E1808" i="2"/>
  <c r="G1804" i="2"/>
  <c r="E1804" i="2"/>
  <c r="G1800" i="2"/>
  <c r="F1800" i="2"/>
  <c r="E1800" i="2"/>
  <c r="G1796" i="2"/>
  <c r="E1796" i="2"/>
  <c r="G1792" i="2"/>
  <c r="F1792" i="2"/>
  <c r="G1788" i="2"/>
  <c r="E1788" i="2"/>
  <c r="F1788" i="2"/>
  <c r="G1784" i="2"/>
  <c r="F1784" i="2"/>
  <c r="E1784" i="2"/>
  <c r="G1780" i="2"/>
  <c r="F1780" i="2"/>
  <c r="E1780" i="2"/>
  <c r="G1776" i="2"/>
  <c r="F1776" i="2"/>
  <c r="E1776" i="2"/>
  <c r="G1736" i="2"/>
  <c r="F1736" i="2"/>
  <c r="E1736" i="2"/>
  <c r="F1728" i="2"/>
  <c r="G1728" i="2"/>
  <c r="E1728" i="2"/>
  <c r="G1724" i="2"/>
  <c r="E1724" i="2"/>
  <c r="F1724" i="2"/>
  <c r="G1716" i="2"/>
  <c r="F1716" i="2"/>
  <c r="F1708" i="2"/>
  <c r="G1708" i="2"/>
  <c r="G1704" i="2"/>
  <c r="F1704" i="2"/>
  <c r="E1704" i="2"/>
  <c r="G1696" i="2"/>
  <c r="F1696" i="2"/>
  <c r="G1688" i="2"/>
  <c r="F1688" i="2"/>
  <c r="E1688" i="2"/>
  <c r="F1684" i="2"/>
  <c r="G1684" i="2"/>
  <c r="G1676" i="2"/>
  <c r="E1676" i="2"/>
  <c r="G1672" i="2"/>
  <c r="F1672" i="2"/>
  <c r="F1664" i="2"/>
  <c r="G1664" i="2"/>
  <c r="G1660" i="2"/>
  <c r="E1660" i="2"/>
  <c r="F1660" i="2"/>
  <c r="G1652" i="2"/>
  <c r="F1652" i="2"/>
  <c r="E1652" i="2"/>
  <c r="G1648" i="2"/>
  <c r="F1648" i="2"/>
  <c r="E1648" i="2"/>
  <c r="G1640" i="2"/>
  <c r="F1640" i="2"/>
  <c r="G1636" i="2"/>
  <c r="E1636" i="2"/>
  <c r="F1636" i="2"/>
  <c r="G1632" i="2"/>
  <c r="F1632" i="2"/>
  <c r="G1624" i="2"/>
  <c r="F1624" i="2"/>
  <c r="E1624" i="2"/>
  <c r="G1620" i="2"/>
  <c r="F1620" i="2"/>
  <c r="G1612" i="2"/>
  <c r="E1612" i="2"/>
  <c r="G1608" i="2"/>
  <c r="F1608" i="2"/>
  <c r="G1604" i="2"/>
  <c r="F1604" i="2"/>
  <c r="E1604" i="2"/>
  <c r="G1596" i="2"/>
  <c r="E1596" i="2"/>
  <c r="G1592" i="2"/>
  <c r="F1592" i="2"/>
  <c r="E1592" i="2"/>
  <c r="G1588" i="2"/>
  <c r="F1588" i="2"/>
  <c r="G1584" i="2"/>
  <c r="F1584" i="2"/>
  <c r="E1584" i="2"/>
  <c r="G1580" i="2"/>
  <c r="F1580" i="2"/>
  <c r="E1580" i="2"/>
  <c r="G1576" i="2"/>
  <c r="F1576" i="2"/>
  <c r="E1576" i="2"/>
  <c r="G1572" i="2"/>
  <c r="E1572" i="2"/>
  <c r="F1572" i="2"/>
  <c r="G1568" i="2"/>
  <c r="F1568" i="2"/>
  <c r="E1568" i="2"/>
  <c r="G1564" i="2"/>
  <c r="E1564" i="2"/>
  <c r="G1560" i="2"/>
  <c r="F1560" i="2"/>
  <c r="E1560" i="2"/>
  <c r="G1556" i="2"/>
  <c r="F1556" i="2"/>
  <c r="G1552" i="2"/>
  <c r="F1552" i="2"/>
  <c r="E1552" i="2"/>
  <c r="G1548" i="2"/>
  <c r="E1548" i="2"/>
  <c r="F1548" i="2"/>
  <c r="G1544" i="2"/>
  <c r="F1544" i="2"/>
  <c r="G1540" i="2"/>
  <c r="F1540" i="2"/>
  <c r="G1536" i="2"/>
  <c r="F1536" i="2"/>
  <c r="E1536" i="2"/>
  <c r="G1532" i="2"/>
  <c r="E1532" i="2"/>
  <c r="G1528" i="2"/>
  <c r="F1528" i="2"/>
  <c r="E1528" i="2"/>
  <c r="F1524" i="2"/>
  <c r="G1524" i="2"/>
  <c r="E1524" i="2"/>
  <c r="G1520" i="2"/>
  <c r="F1520" i="2"/>
  <c r="G1516" i="2"/>
  <c r="E1516" i="2"/>
  <c r="F1516" i="2"/>
  <c r="G1512" i="2"/>
  <c r="F1512" i="2"/>
  <c r="G1508" i="2"/>
  <c r="F1508" i="2"/>
  <c r="G1504" i="2"/>
  <c r="F1504" i="2"/>
  <c r="E1504" i="2"/>
  <c r="E1500" i="2"/>
  <c r="G1500" i="2"/>
  <c r="F1500" i="2"/>
  <c r="G1496" i="2"/>
  <c r="F1496" i="2"/>
  <c r="E1496" i="2"/>
  <c r="G1492" i="2"/>
  <c r="F1492" i="2"/>
  <c r="E1492" i="2"/>
  <c r="G1488" i="2"/>
  <c r="F1488" i="2"/>
  <c r="G1484" i="2"/>
  <c r="E1484" i="2"/>
  <c r="F1484" i="2"/>
  <c r="G1480" i="2"/>
  <c r="F1480" i="2"/>
  <c r="G1476" i="2"/>
  <c r="F1476" i="2"/>
  <c r="G1472" i="2"/>
  <c r="F1472" i="2"/>
  <c r="E1472" i="2"/>
  <c r="G1468" i="2"/>
  <c r="E1468" i="2"/>
  <c r="G1464" i="2"/>
  <c r="F1464" i="2"/>
  <c r="E1464" i="2"/>
  <c r="G1460" i="2"/>
  <c r="F1460" i="2"/>
  <c r="E1460" i="2"/>
  <c r="F1456" i="2"/>
  <c r="G1456" i="2"/>
  <c r="G1452" i="2"/>
  <c r="F1452" i="2"/>
  <c r="E1452" i="2"/>
  <c r="G1448" i="2"/>
  <c r="F1448" i="2"/>
  <c r="E1448" i="2"/>
  <c r="G1444" i="2"/>
  <c r="E1444" i="2"/>
  <c r="G1440" i="2"/>
  <c r="F1440" i="2"/>
  <c r="E1440" i="2"/>
  <c r="G1436" i="2"/>
  <c r="E1436" i="2"/>
  <c r="G1432" i="2"/>
  <c r="F1432" i="2"/>
  <c r="E1432" i="2"/>
  <c r="G1428" i="2"/>
  <c r="F1428" i="2"/>
  <c r="E1428" i="2"/>
  <c r="F1424" i="2"/>
  <c r="G1424" i="2"/>
  <c r="E1424" i="2"/>
  <c r="G1420" i="2"/>
  <c r="E1420" i="2"/>
  <c r="F1420" i="2"/>
  <c r="G1416" i="2"/>
  <c r="F1416" i="2"/>
  <c r="E1416" i="2"/>
  <c r="G1376" i="2"/>
  <c r="F1376" i="2"/>
  <c r="E1376" i="2"/>
  <c r="G1368" i="2"/>
  <c r="F1368" i="2"/>
  <c r="E1368" i="2"/>
  <c r="F1364" i="2"/>
  <c r="G1364" i="2"/>
  <c r="E1364" i="2"/>
  <c r="G1356" i="2"/>
  <c r="F1356" i="2"/>
  <c r="G1352" i="2"/>
  <c r="F1352" i="2"/>
  <c r="E1352" i="2"/>
  <c r="G1344" i="2"/>
  <c r="F1344" i="2"/>
  <c r="E1344" i="2"/>
  <c r="G1336" i="2"/>
  <c r="F1336" i="2"/>
  <c r="E1336" i="2"/>
  <c r="G1332" i="2"/>
  <c r="F1332" i="2"/>
  <c r="E1332" i="2"/>
  <c r="G1324" i="2"/>
  <c r="F1324" i="2"/>
  <c r="G1320" i="2"/>
  <c r="F1320" i="2"/>
  <c r="E1320" i="2"/>
  <c r="G1312" i="2"/>
  <c r="F1312" i="2"/>
  <c r="G1308" i="2"/>
  <c r="E1308" i="2"/>
  <c r="F1308" i="2"/>
  <c r="G1304" i="2"/>
  <c r="F1304" i="2"/>
  <c r="E1304" i="2"/>
  <c r="F1296" i="2"/>
  <c r="G1296" i="2"/>
  <c r="E1296" i="2"/>
  <c r="G1292" i="2"/>
  <c r="E1292" i="2"/>
  <c r="G1284" i="2"/>
  <c r="E1284" i="2"/>
  <c r="F1284" i="2"/>
  <c r="G1280" i="2"/>
  <c r="F1280" i="2"/>
  <c r="G1272" i="2"/>
  <c r="F1272" i="2"/>
  <c r="E1272" i="2"/>
  <c r="F1264" i="2"/>
  <c r="G1264" i="2"/>
  <c r="G1260" i="2"/>
  <c r="E1260" i="2"/>
  <c r="F1260" i="2"/>
  <c r="G1252" i="2"/>
  <c r="E1252" i="2"/>
  <c r="G1248" i="2"/>
  <c r="F1248" i="2"/>
  <c r="G1240" i="2"/>
  <c r="F1240" i="2"/>
  <c r="E1240" i="2"/>
  <c r="G1236" i="2"/>
  <c r="F1236" i="2"/>
  <c r="G1228" i="2"/>
  <c r="E1228" i="2"/>
  <c r="G1224" i="2"/>
  <c r="F1224" i="2"/>
  <c r="G1216" i="2"/>
  <c r="F1216" i="2"/>
  <c r="E1216" i="2"/>
  <c r="G1212" i="2"/>
  <c r="E1212" i="2"/>
  <c r="G1204" i="2"/>
  <c r="F1204" i="2"/>
  <c r="E1204" i="2"/>
  <c r="G1200" i="2"/>
  <c r="F1200" i="2"/>
  <c r="E1200" i="2"/>
  <c r="G1192" i="2"/>
  <c r="F1192" i="2"/>
  <c r="E1192" i="2"/>
  <c r="G1188" i="2"/>
  <c r="E1188" i="2"/>
  <c r="F1188" i="2"/>
  <c r="G1180" i="2"/>
  <c r="E1180" i="2"/>
  <c r="F1172" i="2"/>
  <c r="E1172" i="2"/>
  <c r="G1172" i="2"/>
  <c r="G1168" i="2"/>
  <c r="F1168" i="2"/>
  <c r="E1168" i="2"/>
  <c r="G1160" i="2"/>
  <c r="F1160" i="2"/>
  <c r="E1160" i="2"/>
  <c r="G1156" i="2"/>
  <c r="E1156" i="2"/>
  <c r="G1148" i="2"/>
  <c r="E1148" i="2"/>
  <c r="F1148" i="2"/>
  <c r="G1144" i="2"/>
  <c r="F1144" i="2"/>
  <c r="E1144" i="2"/>
  <c r="F1136" i="2"/>
  <c r="G1136" i="2"/>
  <c r="E1136" i="2"/>
  <c r="G1132" i="2"/>
  <c r="E1132" i="2"/>
  <c r="F1132" i="2"/>
  <c r="F1124" i="2"/>
  <c r="G1124" i="2"/>
  <c r="G1120" i="2"/>
  <c r="F1120" i="2"/>
  <c r="E1120" i="2"/>
  <c r="G1112" i="2"/>
  <c r="F1112" i="2"/>
  <c r="E1112" i="2"/>
  <c r="G1108" i="2"/>
  <c r="F1108" i="2"/>
  <c r="E1108" i="2"/>
  <c r="G1104" i="2"/>
  <c r="F1104" i="2"/>
  <c r="E1104" i="2"/>
  <c r="G1096" i="2"/>
  <c r="F1096" i="2"/>
  <c r="E1096" i="2"/>
  <c r="G1092" i="2"/>
  <c r="F1092" i="2"/>
  <c r="E1092" i="2"/>
  <c r="G1084" i="2"/>
  <c r="E1084" i="2"/>
  <c r="F1084" i="2"/>
  <c r="F1080" i="2"/>
  <c r="G1080" i="2"/>
  <c r="E1080" i="2"/>
  <c r="G1072" i="2"/>
  <c r="F1072" i="2"/>
  <c r="E1072" i="2"/>
  <c r="G1068" i="2"/>
  <c r="F1068" i="2"/>
  <c r="E1068" i="2"/>
  <c r="G1060" i="2"/>
  <c r="E1060" i="2"/>
  <c r="F1060" i="2"/>
  <c r="G1052" i="2"/>
  <c r="E1052" i="2"/>
  <c r="F1052" i="2"/>
  <c r="G1044" i="2"/>
  <c r="F1044" i="2"/>
  <c r="E1044" i="2"/>
  <c r="G1040" i="2"/>
  <c r="F1040" i="2"/>
  <c r="E1040" i="2"/>
  <c r="G1032" i="2"/>
  <c r="F1032" i="2"/>
  <c r="E1032" i="2"/>
  <c r="G1028" i="2"/>
  <c r="F1028" i="2"/>
  <c r="E1028" i="2"/>
  <c r="G1020" i="2"/>
  <c r="E1020" i="2"/>
  <c r="F1020" i="2"/>
  <c r="G1016" i="2"/>
  <c r="F1016" i="2"/>
  <c r="E1016" i="2"/>
  <c r="G1008" i="2"/>
  <c r="F1008" i="2"/>
  <c r="E1008" i="2"/>
  <c r="G1004" i="2"/>
  <c r="F1004" i="2"/>
  <c r="E1004" i="2"/>
  <c r="G996" i="2"/>
  <c r="E996" i="2"/>
  <c r="F996" i="2"/>
  <c r="G992" i="2"/>
  <c r="F992" i="2"/>
  <c r="E992" i="2"/>
  <c r="G984" i="2"/>
  <c r="F984" i="2"/>
  <c r="E984" i="2"/>
  <c r="G980" i="2"/>
  <c r="F980" i="2"/>
  <c r="G972" i="2"/>
  <c r="E972" i="2"/>
  <c r="F972" i="2"/>
  <c r="G968" i="2"/>
  <c r="F968" i="2"/>
  <c r="E968" i="2"/>
  <c r="G960" i="2"/>
  <c r="F960" i="2"/>
  <c r="E960" i="2"/>
  <c r="G956" i="2"/>
  <c r="E956" i="2"/>
  <c r="G948" i="2"/>
  <c r="F948" i="2"/>
  <c r="E948" i="2"/>
  <c r="G944" i="2"/>
  <c r="F944" i="2"/>
  <c r="E944" i="2"/>
  <c r="G936" i="2"/>
  <c r="F936" i="2"/>
  <c r="E936" i="2"/>
  <c r="G932" i="2"/>
  <c r="E932" i="2"/>
  <c r="G924" i="2"/>
  <c r="E924" i="2"/>
  <c r="F924" i="2"/>
  <c r="G916" i="2"/>
  <c r="F916" i="2"/>
  <c r="E916" i="2"/>
  <c r="G912" i="2"/>
  <c r="F912" i="2"/>
  <c r="E912" i="2"/>
  <c r="G908" i="2"/>
  <c r="E908" i="2"/>
  <c r="G900" i="2"/>
  <c r="F900" i="2"/>
  <c r="E900" i="2"/>
  <c r="G892" i="2"/>
  <c r="E892" i="2"/>
  <c r="F892" i="2"/>
  <c r="G884" i="2"/>
  <c r="F884" i="2"/>
  <c r="E884" i="2"/>
  <c r="G880" i="2"/>
  <c r="F880" i="2"/>
  <c r="E880" i="2"/>
  <c r="G872" i="2"/>
  <c r="F872" i="2"/>
  <c r="E872" i="2"/>
  <c r="G868" i="2"/>
  <c r="E868" i="2"/>
  <c r="F868" i="2"/>
  <c r="G860" i="2"/>
  <c r="E860" i="2"/>
  <c r="F860" i="2"/>
  <c r="F856" i="2"/>
  <c r="E856" i="2"/>
  <c r="G856" i="2"/>
  <c r="G848" i="2"/>
  <c r="F848" i="2"/>
  <c r="E848" i="2"/>
  <c r="G844" i="2"/>
  <c r="E844" i="2"/>
  <c r="F844" i="2"/>
  <c r="G836" i="2"/>
  <c r="F836" i="2"/>
  <c r="E836" i="2"/>
  <c r="F832" i="2"/>
  <c r="E832" i="2"/>
  <c r="G832" i="2"/>
  <c r="G824" i="2"/>
  <c r="F824" i="2"/>
  <c r="E824" i="2"/>
  <c r="G820" i="2"/>
  <c r="F820" i="2"/>
  <c r="E820" i="2"/>
  <c r="G812" i="2"/>
  <c r="F812" i="2"/>
  <c r="E812" i="2"/>
  <c r="G808" i="2"/>
  <c r="F808" i="2"/>
  <c r="E808" i="2"/>
  <c r="F800" i="2"/>
  <c r="G800" i="2"/>
  <c r="E800" i="2"/>
  <c r="G796" i="2"/>
  <c r="E796" i="2"/>
  <c r="F796" i="2"/>
  <c r="G788" i="2"/>
  <c r="F788" i="2"/>
  <c r="E788" i="2"/>
  <c r="E784" i="2"/>
  <c r="G784" i="2"/>
  <c r="F784" i="2"/>
  <c r="G776" i="2"/>
  <c r="E776" i="2"/>
  <c r="G772" i="2"/>
  <c r="E772" i="2"/>
  <c r="F772" i="2"/>
  <c r="G764" i="2"/>
  <c r="E764" i="2"/>
  <c r="F764" i="2"/>
  <c r="G756" i="2"/>
  <c r="E756" i="2"/>
  <c r="F756" i="2"/>
  <c r="G752" i="2"/>
  <c r="E752" i="2"/>
  <c r="F752" i="2"/>
  <c r="G744" i="2"/>
  <c r="E744" i="2"/>
  <c r="F744" i="2"/>
  <c r="E736" i="2"/>
  <c r="G736" i="2"/>
  <c r="F736" i="2"/>
  <c r="G732" i="2"/>
  <c r="E732" i="2"/>
  <c r="F732" i="2"/>
  <c r="G724" i="2"/>
  <c r="E724" i="2"/>
  <c r="F724" i="2"/>
  <c r="E720" i="2"/>
  <c r="G720" i="2"/>
  <c r="F720" i="2"/>
  <c r="G716" i="2"/>
  <c r="E716" i="2"/>
  <c r="F716" i="2"/>
  <c r="G708" i="2"/>
  <c r="E708" i="2"/>
  <c r="F708" i="2"/>
  <c r="G704" i="2"/>
  <c r="E704" i="2"/>
  <c r="F704" i="2"/>
  <c r="G700" i="2"/>
  <c r="E700" i="2"/>
  <c r="F700" i="2"/>
  <c r="E696" i="2"/>
  <c r="G696" i="2"/>
  <c r="F696" i="2"/>
  <c r="G692" i="2"/>
  <c r="E692" i="2"/>
  <c r="F692" i="2"/>
  <c r="G688" i="2"/>
  <c r="E688" i="2"/>
  <c r="F688" i="2"/>
  <c r="G684" i="2"/>
  <c r="E684" i="2"/>
  <c r="F684" i="2"/>
  <c r="G680" i="2"/>
  <c r="E680" i="2"/>
  <c r="F680" i="2"/>
  <c r="G676" i="2"/>
  <c r="E676" i="2"/>
  <c r="F676" i="2"/>
  <c r="G672" i="2"/>
  <c r="E672" i="2"/>
  <c r="F672" i="2"/>
  <c r="E668" i="2"/>
  <c r="F668" i="2"/>
  <c r="G668" i="2"/>
  <c r="G660" i="2"/>
  <c r="E660" i="2"/>
  <c r="F660" i="2"/>
  <c r="G656" i="2"/>
  <c r="E656" i="2"/>
  <c r="F656" i="2"/>
  <c r="E648" i="2"/>
  <c r="G648" i="2"/>
  <c r="F648" i="2"/>
  <c r="G644" i="2"/>
  <c r="E644" i="2"/>
  <c r="F644" i="2"/>
  <c r="G636" i="2"/>
  <c r="E636" i="2"/>
  <c r="F636" i="2"/>
  <c r="E632" i="2"/>
  <c r="G632" i="2"/>
  <c r="F632" i="2"/>
  <c r="G624" i="2"/>
  <c r="E624" i="2"/>
  <c r="F624" i="2"/>
  <c r="E620" i="2"/>
  <c r="F620" i="2"/>
  <c r="G620" i="2"/>
  <c r="G612" i="2"/>
  <c r="E612" i="2"/>
  <c r="F612" i="2"/>
  <c r="G608" i="2"/>
  <c r="E608" i="2"/>
  <c r="E604" i="2"/>
  <c r="F604" i="2"/>
  <c r="G604" i="2"/>
  <c r="G596" i="2"/>
  <c r="E596" i="2"/>
  <c r="F596" i="2"/>
  <c r="G588" i="2"/>
  <c r="E588" i="2"/>
  <c r="F588" i="2"/>
  <c r="E584" i="2"/>
  <c r="F584" i="2"/>
  <c r="G584" i="2"/>
  <c r="G576" i="2"/>
  <c r="E576" i="2"/>
  <c r="F576" i="2"/>
  <c r="G572" i="2"/>
  <c r="E572" i="2"/>
  <c r="F572" i="2"/>
  <c r="G564" i="2"/>
  <c r="E564" i="2"/>
  <c r="F564" i="2"/>
  <c r="G560" i="2"/>
  <c r="E560" i="2"/>
  <c r="F560" i="2"/>
  <c r="G556" i="2"/>
  <c r="E556" i="2"/>
  <c r="F556" i="2"/>
  <c r="G548" i="2"/>
  <c r="E548" i="2"/>
  <c r="F548" i="2"/>
  <c r="E544" i="2"/>
  <c r="G544" i="2"/>
  <c r="F544" i="2"/>
  <c r="G536" i="2"/>
  <c r="E536" i="2"/>
  <c r="F536" i="2"/>
  <c r="G532" i="2"/>
  <c r="E532" i="2"/>
  <c r="F532" i="2"/>
  <c r="G524" i="2"/>
  <c r="E524" i="2"/>
  <c r="F524" i="2"/>
  <c r="G516" i="2"/>
  <c r="E516" i="2"/>
  <c r="F516" i="2"/>
  <c r="G508" i="2"/>
  <c r="E508" i="2"/>
  <c r="F508" i="2"/>
  <c r="G504" i="2"/>
  <c r="E504" i="2"/>
  <c r="F504" i="2"/>
  <c r="G496" i="2"/>
  <c r="E496" i="2"/>
  <c r="F496" i="2"/>
  <c r="G492" i="2"/>
  <c r="E492" i="2"/>
  <c r="F492" i="2"/>
  <c r="G484" i="2"/>
  <c r="E484" i="2"/>
  <c r="F484" i="2"/>
  <c r="G480" i="2"/>
  <c r="E480" i="2"/>
  <c r="F480" i="2"/>
  <c r="G476" i="2"/>
  <c r="E476" i="2"/>
  <c r="F476" i="2"/>
  <c r="G468" i="2"/>
  <c r="E468" i="2"/>
  <c r="F468" i="2"/>
  <c r="G460" i="2"/>
  <c r="E460" i="2"/>
  <c r="F460" i="2"/>
  <c r="G456" i="2"/>
  <c r="E456" i="2"/>
  <c r="F456" i="2"/>
  <c r="G448" i="2"/>
  <c r="E448" i="2"/>
  <c r="F448" i="2"/>
  <c r="G444" i="2"/>
  <c r="E444" i="2"/>
  <c r="F444" i="2"/>
  <c r="G436" i="2"/>
  <c r="E436" i="2"/>
  <c r="F436" i="2"/>
  <c r="G432" i="2"/>
  <c r="F432" i="2"/>
  <c r="E432" i="2"/>
  <c r="G424" i="2"/>
  <c r="E424" i="2"/>
  <c r="F424" i="2"/>
  <c r="G420" i="2"/>
  <c r="E420" i="2"/>
  <c r="F420" i="2"/>
  <c r="G412" i="2"/>
  <c r="E412" i="2"/>
  <c r="F412" i="2"/>
  <c r="G408" i="2"/>
  <c r="F408" i="2"/>
  <c r="E408" i="2"/>
  <c r="G400" i="2"/>
  <c r="E400" i="2"/>
  <c r="F400" i="2"/>
  <c r="G396" i="2"/>
  <c r="E396" i="2"/>
  <c r="F396" i="2"/>
  <c r="G388" i="2"/>
  <c r="E388" i="2"/>
  <c r="F388" i="2"/>
  <c r="G380" i="2"/>
  <c r="E380" i="2"/>
  <c r="F380" i="2"/>
  <c r="G376" i="2"/>
  <c r="F376" i="2"/>
  <c r="E376" i="2"/>
  <c r="G368" i="2"/>
  <c r="E368" i="2"/>
  <c r="F368" i="2"/>
  <c r="G364" i="2"/>
  <c r="E364" i="2"/>
  <c r="F364" i="2"/>
  <c r="G356" i="2"/>
  <c r="E356" i="2"/>
  <c r="F356" i="2"/>
  <c r="G352" i="2"/>
  <c r="E352" i="2"/>
  <c r="F352" i="2"/>
  <c r="G344" i="2"/>
  <c r="F344" i="2"/>
  <c r="E344" i="2"/>
  <c r="G340" i="2"/>
  <c r="E340" i="2"/>
  <c r="F340" i="2"/>
  <c r="G332" i="2"/>
  <c r="E332" i="2"/>
  <c r="F332" i="2"/>
  <c r="G324" i="2"/>
  <c r="E324" i="2"/>
  <c r="F324" i="2"/>
  <c r="G320" i="2"/>
  <c r="E320" i="2"/>
  <c r="F320" i="2"/>
  <c r="G312" i="2"/>
  <c r="F312" i="2"/>
  <c r="E312" i="2"/>
  <c r="G308" i="2"/>
  <c r="E308" i="2"/>
  <c r="F308" i="2"/>
  <c r="G300" i="2"/>
  <c r="E300" i="2"/>
  <c r="F300" i="2"/>
  <c r="G296" i="2"/>
  <c r="E296" i="2"/>
  <c r="F296" i="2"/>
  <c r="G288" i="2"/>
  <c r="E288" i="2"/>
  <c r="F288" i="2"/>
  <c r="G284" i="2"/>
  <c r="E284" i="2"/>
  <c r="F284" i="2"/>
  <c r="G276" i="2"/>
  <c r="E276" i="2"/>
  <c r="F276" i="2"/>
  <c r="G272" i="2"/>
  <c r="E272" i="2"/>
  <c r="F272" i="2"/>
  <c r="G264" i="2"/>
  <c r="F264" i="2"/>
  <c r="E264" i="2"/>
  <c r="G256" i="2"/>
  <c r="E256" i="2"/>
  <c r="F256" i="2"/>
  <c r="G252" i="2"/>
  <c r="E252" i="2"/>
  <c r="F252" i="2"/>
  <c r="G244" i="2"/>
  <c r="E244" i="2"/>
  <c r="F244" i="2"/>
  <c r="G240" i="2"/>
  <c r="F240" i="2"/>
  <c r="E240" i="2"/>
  <c r="G232" i="2"/>
  <c r="F232" i="2"/>
  <c r="E232" i="2"/>
  <c r="G228" i="2"/>
  <c r="E228" i="2"/>
  <c r="F228" i="2"/>
  <c r="G220" i="2"/>
  <c r="E220" i="2"/>
  <c r="F220" i="2"/>
  <c r="G216" i="2"/>
  <c r="F216" i="2"/>
  <c r="E216" i="2"/>
  <c r="G208" i="2"/>
  <c r="E208" i="2"/>
  <c r="F208" i="2"/>
  <c r="G204" i="2"/>
  <c r="E204" i="2"/>
  <c r="F204" i="2"/>
  <c r="G196" i="2"/>
  <c r="E196" i="2"/>
  <c r="F196" i="2"/>
  <c r="G188" i="2"/>
  <c r="E188" i="2"/>
  <c r="F188" i="2"/>
  <c r="G184" i="2"/>
  <c r="F184" i="2"/>
  <c r="E184" i="2"/>
  <c r="G176" i="2"/>
  <c r="F176" i="2"/>
  <c r="E176" i="2"/>
  <c r="G172" i="2"/>
  <c r="E172" i="2"/>
  <c r="F172" i="2"/>
  <c r="G164" i="2"/>
  <c r="E164" i="2"/>
  <c r="F164" i="2"/>
  <c r="G160" i="2"/>
  <c r="E160" i="2"/>
  <c r="F160" i="2"/>
  <c r="G152" i="2"/>
  <c r="F152" i="2"/>
  <c r="E152" i="2"/>
  <c r="G148" i="2"/>
  <c r="E148" i="2"/>
  <c r="F148" i="2"/>
  <c r="G144" i="2"/>
  <c r="E144" i="2"/>
  <c r="F144" i="2"/>
  <c r="G136" i="2"/>
  <c r="E136" i="2"/>
  <c r="F136" i="2"/>
  <c r="G128" i="2"/>
  <c r="E128" i="2"/>
  <c r="F128" i="2"/>
  <c r="G124" i="2"/>
  <c r="E124" i="2"/>
  <c r="F124" i="2"/>
  <c r="G116" i="2"/>
  <c r="E116" i="2"/>
  <c r="F116" i="2"/>
  <c r="G112" i="2"/>
  <c r="F112" i="2"/>
  <c r="E112" i="2"/>
  <c r="G108" i="2"/>
  <c r="E108" i="2"/>
  <c r="F108" i="2"/>
  <c r="G100" i="2"/>
  <c r="E100" i="2"/>
  <c r="F100" i="2"/>
  <c r="G92" i="2"/>
  <c r="E92" i="2"/>
  <c r="F92" i="2"/>
  <c r="G88" i="2"/>
  <c r="F88" i="2"/>
  <c r="E88" i="2"/>
  <c r="G80" i="2"/>
  <c r="F80" i="2"/>
  <c r="E80" i="2"/>
  <c r="G72" i="2"/>
  <c r="F72" i="2"/>
  <c r="E72" i="2"/>
  <c r="G64" i="2"/>
  <c r="E64" i="2"/>
  <c r="F64" i="2"/>
  <c r="G60" i="2"/>
  <c r="E60" i="2"/>
  <c r="F60" i="2"/>
  <c r="G52" i="2"/>
  <c r="E52" i="2"/>
  <c r="F52" i="2"/>
  <c r="G48" i="2"/>
  <c r="F48" i="2"/>
  <c r="E48" i="2"/>
  <c r="G40" i="2"/>
  <c r="E40" i="2"/>
  <c r="F40" i="2"/>
  <c r="G32" i="2"/>
  <c r="E32" i="2"/>
  <c r="F32" i="2"/>
  <c r="G24" i="2"/>
  <c r="F24" i="2"/>
  <c r="E24" i="2"/>
  <c r="G20" i="2"/>
  <c r="E20" i="2"/>
  <c r="F20" i="2"/>
  <c r="G12" i="2"/>
  <c r="E12" i="2"/>
  <c r="F12" i="2"/>
  <c r="F2796" i="2"/>
  <c r="E2792" i="2"/>
  <c r="F2760" i="2"/>
  <c r="F2756" i="2"/>
  <c r="E2736" i="2"/>
  <c r="F2632" i="2"/>
  <c r="F2592" i="2"/>
  <c r="F2540" i="2"/>
  <c r="E2536" i="2"/>
  <c r="F2504" i="2"/>
  <c r="F2500" i="2"/>
  <c r="E2408" i="2"/>
  <c r="E2304" i="2"/>
  <c r="F2284" i="2"/>
  <c r="F2276" i="2"/>
  <c r="F2180" i="2"/>
  <c r="F2172" i="2"/>
  <c r="E2148" i="2"/>
  <c r="E2124" i="2"/>
  <c r="E2100" i="2"/>
  <c r="F2076" i="2"/>
  <c r="F1916" i="2"/>
  <c r="E1840" i="2"/>
  <c r="E1748" i="2"/>
  <c r="I1748" i="2"/>
  <c r="F1612" i="2"/>
  <c r="E1556" i="2"/>
  <c r="E1388" i="2"/>
  <c r="I1388" i="2"/>
  <c r="E1312" i="2"/>
  <c r="E1248" i="2"/>
  <c r="F1228" i="2"/>
  <c r="F1180" i="2"/>
  <c r="E1128" i="2"/>
  <c r="I1128" i="2"/>
  <c r="E1076" i="2"/>
  <c r="F956" i="2"/>
  <c r="F3123" i="2"/>
  <c r="G3123" i="2"/>
  <c r="G3119" i="2"/>
  <c r="F3119" i="2"/>
  <c r="F3115" i="2"/>
  <c r="G3115" i="2"/>
  <c r="G3111" i="2"/>
  <c r="F3111" i="2"/>
  <c r="E3111" i="2"/>
  <c r="F3107" i="2"/>
  <c r="G3107" i="2"/>
  <c r="E3107" i="2"/>
  <c r="G3103" i="2"/>
  <c r="F3103" i="2"/>
  <c r="G3099" i="2"/>
  <c r="F3099" i="2"/>
  <c r="G3095" i="2"/>
  <c r="F3095" i="2"/>
  <c r="G3091" i="2"/>
  <c r="F3091" i="2"/>
  <c r="F3087" i="2"/>
  <c r="G3087" i="2"/>
  <c r="F3083" i="2"/>
  <c r="G3083" i="2"/>
  <c r="G3079" i="2"/>
  <c r="F3079" i="2"/>
  <c r="E3079" i="2"/>
  <c r="G3075" i="2"/>
  <c r="F3075" i="2"/>
  <c r="E3075" i="2"/>
  <c r="G3071" i="2"/>
  <c r="F3071" i="2"/>
  <c r="G3067" i="2"/>
  <c r="F3067" i="2"/>
  <c r="G3063" i="2"/>
  <c r="F3063" i="2"/>
  <c r="F3059" i="2"/>
  <c r="G3059" i="2"/>
  <c r="F3055" i="2"/>
  <c r="G3055" i="2"/>
  <c r="G3051" i="2"/>
  <c r="F3051" i="2"/>
  <c r="G3047" i="2"/>
  <c r="F3047" i="2"/>
  <c r="E3047" i="2"/>
  <c r="G3043" i="2"/>
  <c r="F3043" i="2"/>
  <c r="E3043" i="2"/>
  <c r="G3039" i="2"/>
  <c r="F3039" i="2"/>
  <c r="F3035" i="2"/>
  <c r="G3035" i="2"/>
  <c r="G3031" i="2"/>
  <c r="F3031" i="2"/>
  <c r="F3027" i="2"/>
  <c r="G3027" i="2"/>
  <c r="G3023" i="2"/>
  <c r="F3023" i="2"/>
  <c r="F3019" i="2"/>
  <c r="G3019" i="2"/>
  <c r="G3015" i="2"/>
  <c r="F3015" i="2"/>
  <c r="E3015" i="2"/>
  <c r="G3011" i="2"/>
  <c r="F3011" i="2"/>
  <c r="E3011" i="2"/>
  <c r="F3007" i="2"/>
  <c r="G3007" i="2"/>
  <c r="G3003" i="2"/>
  <c r="F3003" i="2"/>
  <c r="G2999" i="2"/>
  <c r="F2999" i="2"/>
  <c r="G2995" i="2"/>
  <c r="F2995" i="2"/>
  <c r="F2991" i="2"/>
  <c r="G2991" i="2"/>
  <c r="F2987" i="2"/>
  <c r="G2987" i="2"/>
  <c r="G2983" i="2"/>
  <c r="F2983" i="2"/>
  <c r="E2983" i="2"/>
  <c r="F2979" i="2"/>
  <c r="G2979" i="2"/>
  <c r="E2979" i="2"/>
  <c r="G2975" i="2"/>
  <c r="F2975" i="2"/>
  <c r="F2971" i="2"/>
  <c r="G2971" i="2"/>
  <c r="G2967" i="2"/>
  <c r="F2967" i="2"/>
  <c r="F2963" i="2"/>
  <c r="G2963" i="2"/>
  <c r="F2959" i="2"/>
  <c r="G2959" i="2"/>
  <c r="F2955" i="2"/>
  <c r="G2955" i="2"/>
  <c r="G2951" i="2"/>
  <c r="F2951" i="2"/>
  <c r="E2951" i="2"/>
  <c r="G2947" i="2"/>
  <c r="F2947" i="2"/>
  <c r="E2947" i="2"/>
  <c r="F2943" i="2"/>
  <c r="G2943" i="2"/>
  <c r="G2939" i="2"/>
  <c r="F2939" i="2"/>
  <c r="G2935" i="2"/>
  <c r="F2935" i="2"/>
  <c r="F2931" i="2"/>
  <c r="G2931" i="2"/>
  <c r="F2927" i="2"/>
  <c r="G2927" i="2"/>
  <c r="F2923" i="2"/>
  <c r="G2923" i="2"/>
  <c r="G2919" i="2"/>
  <c r="F2919" i="2"/>
  <c r="E2919" i="2"/>
  <c r="F2915" i="2"/>
  <c r="G2915" i="2"/>
  <c r="E2915" i="2"/>
  <c r="G2911" i="2"/>
  <c r="F2911" i="2"/>
  <c r="F2907" i="2"/>
  <c r="G2907" i="2"/>
  <c r="G2903" i="2"/>
  <c r="F2903" i="2"/>
  <c r="F2899" i="2"/>
  <c r="G2899" i="2"/>
  <c r="F2895" i="2"/>
  <c r="G2895" i="2"/>
  <c r="G2891" i="2"/>
  <c r="F2891" i="2"/>
  <c r="G2887" i="2"/>
  <c r="F2887" i="2"/>
  <c r="E2887" i="2"/>
  <c r="G2883" i="2"/>
  <c r="F2883" i="2"/>
  <c r="E2883" i="2"/>
  <c r="F2879" i="2"/>
  <c r="G2879" i="2"/>
  <c r="G2875" i="2"/>
  <c r="F2875" i="2"/>
  <c r="G2871" i="2"/>
  <c r="F2871" i="2"/>
  <c r="F2867" i="2"/>
  <c r="G2867" i="2"/>
  <c r="G2863" i="2"/>
  <c r="F2863" i="2"/>
  <c r="F2859" i="2"/>
  <c r="G2859" i="2"/>
  <c r="G2855" i="2"/>
  <c r="F2855" i="2"/>
  <c r="E2855" i="2"/>
  <c r="F2851" i="2"/>
  <c r="G2851" i="2"/>
  <c r="E2851" i="2"/>
  <c r="G2847" i="2"/>
  <c r="F2847" i="2"/>
  <c r="G2843" i="2"/>
  <c r="F2843" i="2"/>
  <c r="G2839" i="2"/>
  <c r="F2839" i="2"/>
  <c r="G2835" i="2"/>
  <c r="F2835" i="2"/>
  <c r="F2831" i="2"/>
  <c r="G2831" i="2"/>
  <c r="F2827" i="2"/>
  <c r="G2827" i="2"/>
  <c r="G2823" i="2"/>
  <c r="F2823" i="2"/>
  <c r="E2823" i="2"/>
  <c r="G2819" i="2"/>
  <c r="F2819" i="2"/>
  <c r="E2819" i="2"/>
  <c r="G2815" i="2"/>
  <c r="F2815" i="2"/>
  <c r="E2815" i="2"/>
  <c r="G2811" i="2"/>
  <c r="F2811" i="2"/>
  <c r="E2811" i="2"/>
  <c r="G2807" i="2"/>
  <c r="F2807" i="2"/>
  <c r="F2803" i="2"/>
  <c r="G2803" i="2"/>
  <c r="F2799" i="2"/>
  <c r="G2799" i="2"/>
  <c r="G2795" i="2"/>
  <c r="F2795" i="2"/>
  <c r="G2791" i="2"/>
  <c r="F2791" i="2"/>
  <c r="E2791" i="2"/>
  <c r="G2787" i="2"/>
  <c r="F2787" i="2"/>
  <c r="E2787" i="2"/>
  <c r="G2783" i="2"/>
  <c r="F2783" i="2"/>
  <c r="E2783" i="2"/>
  <c r="F2779" i="2"/>
  <c r="G2779" i="2"/>
  <c r="E2779" i="2"/>
  <c r="G2775" i="2"/>
  <c r="F2775" i="2"/>
  <c r="F2771" i="2"/>
  <c r="G2771" i="2"/>
  <c r="G2767" i="2"/>
  <c r="F2767" i="2"/>
  <c r="F2763" i="2"/>
  <c r="G2763" i="2"/>
  <c r="G2759" i="2"/>
  <c r="F2759" i="2"/>
  <c r="E2759" i="2"/>
  <c r="G2755" i="2"/>
  <c r="F2755" i="2"/>
  <c r="E2755" i="2"/>
  <c r="F2751" i="2"/>
  <c r="G2751" i="2"/>
  <c r="E2751" i="2"/>
  <c r="G2747" i="2"/>
  <c r="F2747" i="2"/>
  <c r="E2747" i="2"/>
  <c r="G2743" i="2"/>
  <c r="F2743" i="2"/>
  <c r="G2739" i="2"/>
  <c r="F2739" i="2"/>
  <c r="F2735" i="2"/>
  <c r="G2735" i="2"/>
  <c r="F2731" i="2"/>
  <c r="G2731" i="2"/>
  <c r="G2727" i="2"/>
  <c r="F2727" i="2"/>
  <c r="E2727" i="2"/>
  <c r="F2723" i="2"/>
  <c r="G2723" i="2"/>
  <c r="E2723" i="2"/>
  <c r="G2719" i="2"/>
  <c r="F2719" i="2"/>
  <c r="E2719" i="2"/>
  <c r="F2715" i="2"/>
  <c r="G2715" i="2"/>
  <c r="E2715" i="2"/>
  <c r="G2711" i="2"/>
  <c r="F2711" i="2"/>
  <c r="F2707" i="2"/>
  <c r="G2707" i="2"/>
  <c r="F2703" i="2"/>
  <c r="G2703" i="2"/>
  <c r="F2699" i="2"/>
  <c r="G2699" i="2"/>
  <c r="G2695" i="2"/>
  <c r="F2695" i="2"/>
  <c r="E2695" i="2"/>
  <c r="G2691" i="2"/>
  <c r="F2691" i="2"/>
  <c r="E2691" i="2"/>
  <c r="F2687" i="2"/>
  <c r="G2687" i="2"/>
  <c r="E2687" i="2"/>
  <c r="G2683" i="2"/>
  <c r="F2683" i="2"/>
  <c r="E2683" i="2"/>
  <c r="G2679" i="2"/>
  <c r="F2679" i="2"/>
  <c r="F2675" i="2"/>
  <c r="G2675" i="2"/>
  <c r="F2671" i="2"/>
  <c r="G2671" i="2"/>
  <c r="F2667" i="2"/>
  <c r="G2667" i="2"/>
  <c r="G2663" i="2"/>
  <c r="F2663" i="2"/>
  <c r="E2663" i="2"/>
  <c r="F2659" i="2"/>
  <c r="G2659" i="2"/>
  <c r="E2659" i="2"/>
  <c r="G2655" i="2"/>
  <c r="F2655" i="2"/>
  <c r="E2655" i="2"/>
  <c r="F2651" i="2"/>
  <c r="G2651" i="2"/>
  <c r="E2651" i="2"/>
  <c r="G2647" i="2"/>
  <c r="F2647" i="2"/>
  <c r="F2643" i="2"/>
  <c r="G2643" i="2"/>
  <c r="F2639" i="2"/>
  <c r="G2639" i="2"/>
  <c r="G2635" i="2"/>
  <c r="F2635" i="2"/>
  <c r="G2631" i="2"/>
  <c r="F2631" i="2"/>
  <c r="E2631" i="2"/>
  <c r="G2627" i="2"/>
  <c r="F2627" i="2"/>
  <c r="E2627" i="2"/>
  <c r="F2623" i="2"/>
  <c r="G2623" i="2"/>
  <c r="E2623" i="2"/>
  <c r="G2619" i="2"/>
  <c r="F2619" i="2"/>
  <c r="E2619" i="2"/>
  <c r="G2615" i="2"/>
  <c r="F2615" i="2"/>
  <c r="F2611" i="2"/>
  <c r="G2611" i="2"/>
  <c r="G2607" i="2"/>
  <c r="F2607" i="2"/>
  <c r="F2603" i="2"/>
  <c r="G2603" i="2"/>
  <c r="G2599" i="2"/>
  <c r="F2599" i="2"/>
  <c r="E2599" i="2"/>
  <c r="F2595" i="2"/>
  <c r="G2595" i="2"/>
  <c r="E2595" i="2"/>
  <c r="G2591" i="2"/>
  <c r="F2591" i="2"/>
  <c r="E2591" i="2"/>
  <c r="G2587" i="2"/>
  <c r="F2587" i="2"/>
  <c r="E2587" i="2"/>
  <c r="G2583" i="2"/>
  <c r="F2583" i="2"/>
  <c r="G2579" i="2"/>
  <c r="F2579" i="2"/>
  <c r="F2575" i="2"/>
  <c r="G2575" i="2"/>
  <c r="F2571" i="2"/>
  <c r="G2571" i="2"/>
  <c r="G2567" i="2"/>
  <c r="F2567" i="2"/>
  <c r="E2567" i="2"/>
  <c r="G2563" i="2"/>
  <c r="F2563" i="2"/>
  <c r="E2563" i="2"/>
  <c r="G2559" i="2"/>
  <c r="F2559" i="2"/>
  <c r="E2559" i="2"/>
  <c r="G2555" i="2"/>
  <c r="F2555" i="2"/>
  <c r="E2555" i="2"/>
  <c r="G2551" i="2"/>
  <c r="F2551" i="2"/>
  <c r="F2547" i="2"/>
  <c r="G2547" i="2"/>
  <c r="F2543" i="2"/>
  <c r="G2543" i="2"/>
  <c r="G2539" i="2"/>
  <c r="F2539" i="2"/>
  <c r="G2535" i="2"/>
  <c r="F2535" i="2"/>
  <c r="E2535" i="2"/>
  <c r="G2531" i="2"/>
  <c r="F2531" i="2"/>
  <c r="E2531" i="2"/>
  <c r="G2527" i="2"/>
  <c r="F2527" i="2"/>
  <c r="E2527" i="2"/>
  <c r="F2523" i="2"/>
  <c r="G2523" i="2"/>
  <c r="E2523" i="2"/>
  <c r="G2519" i="2"/>
  <c r="F2519" i="2"/>
  <c r="F2515" i="2"/>
  <c r="G2515" i="2"/>
  <c r="G2511" i="2"/>
  <c r="F2511" i="2"/>
  <c r="F2507" i="2"/>
  <c r="G2507" i="2"/>
  <c r="G2503" i="2"/>
  <c r="F2503" i="2"/>
  <c r="E2503" i="2"/>
  <c r="G2499" i="2"/>
  <c r="F2499" i="2"/>
  <c r="E2499" i="2"/>
  <c r="F2495" i="2"/>
  <c r="G2495" i="2"/>
  <c r="E2495" i="2"/>
  <c r="G2491" i="2"/>
  <c r="F2491" i="2"/>
  <c r="E2491" i="2"/>
  <c r="G2487" i="2"/>
  <c r="F2487" i="2"/>
  <c r="E2487" i="2"/>
  <c r="F2483" i="2"/>
  <c r="G2483" i="2"/>
  <c r="E2483" i="2"/>
  <c r="F2479" i="2"/>
  <c r="G2479" i="2"/>
  <c r="F2475" i="2"/>
  <c r="E2475" i="2"/>
  <c r="G2475" i="2"/>
  <c r="G2471" i="2"/>
  <c r="F2471" i="2"/>
  <c r="F2467" i="2"/>
  <c r="E2467" i="2"/>
  <c r="G2467" i="2"/>
  <c r="G2463" i="2"/>
  <c r="F2463" i="2"/>
  <c r="E2463" i="2"/>
  <c r="F2459" i="2"/>
  <c r="E2459" i="2"/>
  <c r="G2459" i="2"/>
  <c r="G2455" i="2"/>
  <c r="F2455" i="2"/>
  <c r="F2451" i="2"/>
  <c r="E2451" i="2"/>
  <c r="G2451" i="2"/>
  <c r="F2447" i="2"/>
  <c r="G2447" i="2"/>
  <c r="F2443" i="2"/>
  <c r="E2443" i="2"/>
  <c r="G2443" i="2"/>
  <c r="G2439" i="2"/>
  <c r="F2439" i="2"/>
  <c r="E2439" i="2"/>
  <c r="G2435" i="2"/>
  <c r="F2435" i="2"/>
  <c r="E2435" i="2"/>
  <c r="F2431" i="2"/>
  <c r="G2431" i="2"/>
  <c r="E2431" i="2"/>
  <c r="G2427" i="2"/>
  <c r="F2427" i="2"/>
  <c r="E2427" i="2"/>
  <c r="G2423" i="2"/>
  <c r="F2423" i="2"/>
  <c r="F2419" i="2"/>
  <c r="E2419" i="2"/>
  <c r="G2419" i="2"/>
  <c r="F2415" i="2"/>
  <c r="G2415" i="2"/>
  <c r="E2415" i="2"/>
  <c r="F2411" i="2"/>
  <c r="E2411" i="2"/>
  <c r="G2411" i="2"/>
  <c r="G2407" i="2"/>
  <c r="F2407" i="2"/>
  <c r="E2407" i="2"/>
  <c r="F2403" i="2"/>
  <c r="E2403" i="2"/>
  <c r="G2403" i="2"/>
  <c r="G2399" i="2"/>
  <c r="F2399" i="2"/>
  <c r="E2399" i="2"/>
  <c r="F2395" i="2"/>
  <c r="E2395" i="2"/>
  <c r="G2395" i="2"/>
  <c r="G2391" i="2"/>
  <c r="F2391" i="2"/>
  <c r="E2391" i="2"/>
  <c r="F2387" i="2"/>
  <c r="E2387" i="2"/>
  <c r="G2387" i="2"/>
  <c r="F2383" i="2"/>
  <c r="G2383" i="2"/>
  <c r="E2383" i="2"/>
  <c r="F2379" i="2"/>
  <c r="G2379" i="2"/>
  <c r="E2379" i="2"/>
  <c r="G2375" i="2"/>
  <c r="F2375" i="2"/>
  <c r="G2371" i="2"/>
  <c r="F2371" i="2"/>
  <c r="E2371" i="2"/>
  <c r="F2367" i="2"/>
  <c r="G2367" i="2"/>
  <c r="E2367" i="2"/>
  <c r="G2363" i="2"/>
  <c r="F2363" i="2"/>
  <c r="E2363" i="2"/>
  <c r="G2359" i="2"/>
  <c r="F2359" i="2"/>
  <c r="E2359" i="2"/>
  <c r="F2355" i="2"/>
  <c r="E2355" i="2"/>
  <c r="G2355" i="2"/>
  <c r="F2351" i="2"/>
  <c r="G2351" i="2"/>
  <c r="F2347" i="2"/>
  <c r="E2347" i="2"/>
  <c r="G2347" i="2"/>
  <c r="G2343" i="2"/>
  <c r="F2343" i="2"/>
  <c r="F2339" i="2"/>
  <c r="E2339" i="2"/>
  <c r="G2339" i="2"/>
  <c r="G2335" i="2"/>
  <c r="F2335" i="2"/>
  <c r="E2335" i="2"/>
  <c r="F2331" i="2"/>
  <c r="G2331" i="2"/>
  <c r="E2331" i="2"/>
  <c r="G2327" i="2"/>
  <c r="F2327" i="2"/>
  <c r="F2323" i="2"/>
  <c r="G2323" i="2"/>
  <c r="E2323" i="2"/>
  <c r="F2319" i="2"/>
  <c r="G2319" i="2"/>
  <c r="F2315" i="2"/>
  <c r="E2315" i="2"/>
  <c r="G2315" i="2"/>
  <c r="G2311" i="2"/>
  <c r="F2311" i="2"/>
  <c r="E2311" i="2"/>
  <c r="G2307" i="2"/>
  <c r="F2307" i="2"/>
  <c r="E2307" i="2"/>
  <c r="G2303" i="2"/>
  <c r="F2303" i="2"/>
  <c r="E2303" i="2"/>
  <c r="G2299" i="2"/>
  <c r="F2299" i="2"/>
  <c r="E2299" i="2"/>
  <c r="F2295" i="2"/>
  <c r="G2295" i="2"/>
  <c r="G2291" i="2"/>
  <c r="F2291" i="2"/>
  <c r="E2291" i="2"/>
  <c r="G2287" i="2"/>
  <c r="F2287" i="2"/>
  <c r="E2287" i="2"/>
  <c r="F2283" i="2"/>
  <c r="E2283" i="2"/>
  <c r="G2283" i="2"/>
  <c r="G2279" i="2"/>
  <c r="F2279" i="2"/>
  <c r="E2279" i="2"/>
  <c r="F2275" i="2"/>
  <c r="G2275" i="2"/>
  <c r="E2275" i="2"/>
  <c r="G2271" i="2"/>
  <c r="F2271" i="2"/>
  <c r="E2271" i="2"/>
  <c r="F2267" i="2"/>
  <c r="E2267" i="2"/>
  <c r="G2267" i="2"/>
  <c r="G2263" i="2"/>
  <c r="F2263" i="2"/>
  <c r="E2263" i="2"/>
  <c r="G2259" i="2"/>
  <c r="F2259" i="2"/>
  <c r="E2259" i="2"/>
  <c r="G2255" i="2"/>
  <c r="F2255" i="2"/>
  <c r="E2255" i="2"/>
  <c r="G2251" i="2"/>
  <c r="F2251" i="2"/>
  <c r="E2251" i="2"/>
  <c r="F2247" i="2"/>
  <c r="G2247" i="2"/>
  <c r="F2243" i="2"/>
  <c r="E2243" i="2"/>
  <c r="G2243" i="2"/>
  <c r="G2239" i="2"/>
  <c r="F2239" i="2"/>
  <c r="E2239" i="2"/>
  <c r="G2235" i="2"/>
  <c r="F2235" i="2"/>
  <c r="E2235" i="2"/>
  <c r="G2231" i="2"/>
  <c r="F2231" i="2"/>
  <c r="E2231" i="2"/>
  <c r="G2227" i="2"/>
  <c r="F2227" i="2"/>
  <c r="E2227" i="2"/>
  <c r="G2223" i="2"/>
  <c r="F2223" i="2"/>
  <c r="F2219" i="2"/>
  <c r="E2219" i="2"/>
  <c r="G2219" i="2"/>
  <c r="F2215" i="2"/>
  <c r="G2215" i="2"/>
  <c r="G2211" i="2"/>
  <c r="F2211" i="2"/>
  <c r="E2211" i="2"/>
  <c r="G2207" i="2"/>
  <c r="F2207" i="2"/>
  <c r="E2207" i="2"/>
  <c r="G2203" i="2"/>
  <c r="F2203" i="2"/>
  <c r="E2203" i="2"/>
  <c r="G2199" i="2"/>
  <c r="F2199" i="2"/>
  <c r="F2195" i="2"/>
  <c r="E2195" i="2"/>
  <c r="G2195" i="2"/>
  <c r="G2191" i="2"/>
  <c r="F2191" i="2"/>
  <c r="F2187" i="2"/>
  <c r="E2187" i="2"/>
  <c r="G2187" i="2"/>
  <c r="G2183" i="2"/>
  <c r="F2183" i="2"/>
  <c r="E2183" i="2"/>
  <c r="F2179" i="2"/>
  <c r="E2179" i="2"/>
  <c r="G2179" i="2"/>
  <c r="G2175" i="2"/>
  <c r="F2175" i="2"/>
  <c r="E2175" i="2"/>
  <c r="G2171" i="2"/>
  <c r="F2171" i="2"/>
  <c r="E2171" i="2"/>
  <c r="F2167" i="2"/>
  <c r="G2167" i="2"/>
  <c r="G2163" i="2"/>
  <c r="F2163" i="2"/>
  <c r="E2163" i="2"/>
  <c r="G2159" i="2"/>
  <c r="F2159" i="2"/>
  <c r="E2159" i="2"/>
  <c r="G2155" i="2"/>
  <c r="F2155" i="2"/>
  <c r="E2155" i="2"/>
  <c r="F2151" i="2"/>
  <c r="G2151" i="2"/>
  <c r="E2151" i="2"/>
  <c r="F2147" i="2"/>
  <c r="E2147" i="2"/>
  <c r="G2147" i="2"/>
  <c r="G2143" i="2"/>
  <c r="F2143" i="2"/>
  <c r="E2143" i="2"/>
  <c r="F2139" i="2"/>
  <c r="G2139" i="2"/>
  <c r="E2139" i="2"/>
  <c r="G2135" i="2"/>
  <c r="F2135" i="2"/>
  <c r="E2135" i="2"/>
  <c r="F2131" i="2"/>
  <c r="E2131" i="2"/>
  <c r="G2131" i="2"/>
  <c r="G2127" i="2"/>
  <c r="F2127" i="2"/>
  <c r="E2127" i="2"/>
  <c r="F2123" i="2"/>
  <c r="E2123" i="2"/>
  <c r="G2123" i="2"/>
  <c r="F2119" i="2"/>
  <c r="G2119" i="2"/>
  <c r="F2115" i="2"/>
  <c r="E2115" i="2"/>
  <c r="G2115" i="2"/>
  <c r="G2111" i="2"/>
  <c r="F2111" i="2"/>
  <c r="E2111" i="2"/>
  <c r="G2107" i="2"/>
  <c r="F2107" i="2"/>
  <c r="E2107" i="2"/>
  <c r="F2103" i="2"/>
  <c r="G2103" i="2"/>
  <c r="E2103" i="2"/>
  <c r="G2099" i="2"/>
  <c r="F2099" i="2"/>
  <c r="E2099" i="2"/>
  <c r="G2095" i="2"/>
  <c r="F2095" i="2"/>
  <c r="F2091" i="2"/>
  <c r="E2091" i="2"/>
  <c r="G2091" i="2"/>
  <c r="F2087" i="2"/>
  <c r="G2087" i="2"/>
  <c r="F2083" i="2"/>
  <c r="E2083" i="2"/>
  <c r="G2083" i="2"/>
  <c r="G2079" i="2"/>
  <c r="F2079" i="2"/>
  <c r="E2079" i="2"/>
  <c r="F2075" i="2"/>
  <c r="G2075" i="2"/>
  <c r="E2075" i="2"/>
  <c r="G2071" i="2"/>
  <c r="F2071" i="2"/>
  <c r="E2071" i="2"/>
  <c r="F2067" i="2"/>
  <c r="E2067" i="2"/>
  <c r="G2067" i="2"/>
  <c r="G2063" i="2"/>
  <c r="F2063" i="2"/>
  <c r="F2059" i="2"/>
  <c r="E2059" i="2"/>
  <c r="G2059" i="2"/>
  <c r="F2055" i="2"/>
  <c r="G2055" i="2"/>
  <c r="E2055" i="2"/>
  <c r="G2051" i="2"/>
  <c r="F2051" i="2"/>
  <c r="E2051" i="2"/>
  <c r="G2047" i="2"/>
  <c r="F2047" i="2"/>
  <c r="E2047" i="2"/>
  <c r="G2043" i="2"/>
  <c r="F2043" i="2"/>
  <c r="E2043" i="2"/>
  <c r="F2039" i="2"/>
  <c r="G2039" i="2"/>
  <c r="E2039" i="2"/>
  <c r="G2035" i="2"/>
  <c r="F2035" i="2"/>
  <c r="E2035" i="2"/>
  <c r="G2031" i="2"/>
  <c r="F2031" i="2"/>
  <c r="E2031" i="2"/>
  <c r="F2027" i="2"/>
  <c r="E2027" i="2"/>
  <c r="G2027" i="2"/>
  <c r="G2023" i="2"/>
  <c r="F2023" i="2"/>
  <c r="E2023" i="2"/>
  <c r="F2019" i="2"/>
  <c r="E2019" i="2"/>
  <c r="G2019" i="2"/>
  <c r="G2015" i="2"/>
  <c r="F2015" i="2"/>
  <c r="E2015" i="2"/>
  <c r="F2011" i="2"/>
  <c r="G2011" i="2"/>
  <c r="E2011" i="2"/>
  <c r="G2007" i="2"/>
  <c r="F2007" i="2"/>
  <c r="E2007" i="2"/>
  <c r="G2003" i="2"/>
  <c r="F2003" i="2"/>
  <c r="E2003" i="2"/>
  <c r="G1999" i="2"/>
  <c r="F1999" i="2"/>
  <c r="G1995" i="2"/>
  <c r="F1995" i="2"/>
  <c r="E1995" i="2"/>
  <c r="F1991" i="2"/>
  <c r="G1991" i="2"/>
  <c r="E1991" i="2"/>
  <c r="F1987" i="2"/>
  <c r="G1987" i="2"/>
  <c r="E1987" i="2"/>
  <c r="G1983" i="2"/>
  <c r="F1983" i="2"/>
  <c r="E1983" i="2"/>
  <c r="G1979" i="2"/>
  <c r="F1979" i="2"/>
  <c r="E1979" i="2"/>
  <c r="G1975" i="2"/>
  <c r="F1975" i="2"/>
  <c r="G1971" i="2"/>
  <c r="F1971" i="2"/>
  <c r="E1971" i="2"/>
  <c r="G1967" i="2"/>
  <c r="F1967" i="2"/>
  <c r="G1963" i="2"/>
  <c r="F1963" i="2"/>
  <c r="E1963" i="2"/>
  <c r="G1959" i="2"/>
  <c r="F1959" i="2"/>
  <c r="E1959" i="2"/>
  <c r="G1955" i="2"/>
  <c r="F1955" i="2"/>
  <c r="E1955" i="2"/>
  <c r="G1951" i="2"/>
  <c r="F1951" i="2"/>
  <c r="E1951" i="2"/>
  <c r="F1947" i="2"/>
  <c r="E1947" i="2"/>
  <c r="G1947" i="2"/>
  <c r="G1943" i="2"/>
  <c r="F1943" i="2"/>
  <c r="G1939" i="2"/>
  <c r="F1939" i="2"/>
  <c r="E1939" i="2"/>
  <c r="G1935" i="2"/>
  <c r="F1935" i="2"/>
  <c r="G1931" i="2"/>
  <c r="F1931" i="2"/>
  <c r="E1931" i="2"/>
  <c r="G1927" i="2"/>
  <c r="F1927" i="2"/>
  <c r="E1927" i="2"/>
  <c r="G1923" i="2"/>
  <c r="F1923" i="2"/>
  <c r="E1923" i="2"/>
  <c r="F1919" i="2"/>
  <c r="G1919" i="2"/>
  <c r="E1919" i="2"/>
  <c r="G1915" i="2"/>
  <c r="F1915" i="2"/>
  <c r="E1915" i="2"/>
  <c r="F1911" i="2"/>
  <c r="G1911" i="2"/>
  <c r="G1907" i="2"/>
  <c r="F1907" i="2"/>
  <c r="E1907" i="2"/>
  <c r="G1903" i="2"/>
  <c r="F1903" i="2"/>
  <c r="E1903" i="2"/>
  <c r="F1899" i="2"/>
  <c r="E1899" i="2"/>
  <c r="G1899" i="2"/>
  <c r="G1895" i="2"/>
  <c r="F1895" i="2"/>
  <c r="E1895" i="2"/>
  <c r="G1891" i="2"/>
  <c r="F1891" i="2"/>
  <c r="E1891" i="2"/>
  <c r="G1887" i="2"/>
  <c r="F1887" i="2"/>
  <c r="E1887" i="2"/>
  <c r="F1883" i="2"/>
  <c r="E1883" i="2"/>
  <c r="G1883" i="2"/>
  <c r="F1879" i="2"/>
  <c r="G1879" i="2"/>
  <c r="E1879" i="2"/>
  <c r="G1875" i="2"/>
  <c r="F1875" i="2"/>
  <c r="E1875" i="2"/>
  <c r="F1871" i="2"/>
  <c r="G1871" i="2"/>
  <c r="E1871" i="2"/>
  <c r="G1867" i="2"/>
  <c r="F1867" i="2"/>
  <c r="E1867" i="2"/>
  <c r="G1863" i="2"/>
  <c r="F1863" i="2"/>
  <c r="E1863" i="2"/>
  <c r="G1859" i="2"/>
  <c r="F1859" i="2"/>
  <c r="E1859" i="2"/>
  <c r="F1855" i="2"/>
  <c r="G1855" i="2"/>
  <c r="E1855" i="2"/>
  <c r="G1851" i="2"/>
  <c r="F1851" i="2"/>
  <c r="E1851" i="2"/>
  <c r="F1847" i="2"/>
  <c r="G1847" i="2"/>
  <c r="G1843" i="2"/>
  <c r="F1843" i="2"/>
  <c r="E1843" i="2"/>
  <c r="G1839" i="2"/>
  <c r="F1839" i="2"/>
  <c r="E1839" i="2"/>
  <c r="F1835" i="2"/>
  <c r="E1835" i="2"/>
  <c r="G1835" i="2"/>
  <c r="G1831" i="2"/>
  <c r="F1831" i="2"/>
  <c r="E1831" i="2"/>
  <c r="G1827" i="2"/>
  <c r="F1827" i="2"/>
  <c r="E1827" i="2"/>
  <c r="F1823" i="2"/>
  <c r="G1823" i="2"/>
  <c r="E1823" i="2"/>
  <c r="F1819" i="2"/>
  <c r="E1819" i="2"/>
  <c r="G1819" i="2"/>
  <c r="F1815" i="2"/>
  <c r="G1815" i="2"/>
  <c r="G1811" i="2"/>
  <c r="F1811" i="2"/>
  <c r="E1811" i="2"/>
  <c r="F1807" i="2"/>
  <c r="G1807" i="2"/>
  <c r="E1807" i="2"/>
  <c r="G1803" i="2"/>
  <c r="F1803" i="2"/>
  <c r="E1803" i="2"/>
  <c r="G1799" i="2"/>
  <c r="F1799" i="2"/>
  <c r="E1799" i="2"/>
  <c r="G1795" i="2"/>
  <c r="F1795" i="2"/>
  <c r="E1795" i="2"/>
  <c r="F1791" i="2"/>
  <c r="G1791" i="2"/>
  <c r="E1791" i="2"/>
  <c r="G1787" i="2"/>
  <c r="F1787" i="2"/>
  <c r="E1787" i="2"/>
  <c r="G1783" i="2"/>
  <c r="F1783" i="2"/>
  <c r="G1779" i="2"/>
  <c r="F1779" i="2"/>
  <c r="E1779" i="2"/>
  <c r="G1775" i="2"/>
  <c r="F1775" i="2"/>
  <c r="E1775" i="2"/>
  <c r="F1771" i="2"/>
  <c r="G1771" i="2"/>
  <c r="E1771" i="2"/>
  <c r="G1767" i="2"/>
  <c r="F1767" i="2"/>
  <c r="G1763" i="2"/>
  <c r="F1763" i="2"/>
  <c r="E1763" i="2"/>
  <c r="F1759" i="2"/>
  <c r="G1759" i="2"/>
  <c r="E1759" i="2"/>
  <c r="G1755" i="2"/>
  <c r="F1755" i="2"/>
  <c r="E1755" i="2"/>
  <c r="F1751" i="2"/>
  <c r="E1751" i="2"/>
  <c r="G1751" i="2"/>
  <c r="G1747" i="2"/>
  <c r="F1747" i="2"/>
  <c r="E1747" i="2"/>
  <c r="F1743" i="2"/>
  <c r="G1743" i="2"/>
  <c r="E1743" i="2"/>
  <c r="G1739" i="2"/>
  <c r="F1739" i="2"/>
  <c r="E1739" i="2"/>
  <c r="G1735" i="2"/>
  <c r="F1735" i="2"/>
  <c r="G1731" i="2"/>
  <c r="F1731" i="2"/>
  <c r="E1731" i="2"/>
  <c r="G1727" i="2"/>
  <c r="F1727" i="2"/>
  <c r="E1727" i="2"/>
  <c r="G1723" i="2"/>
  <c r="F1723" i="2"/>
  <c r="E1723" i="2"/>
  <c r="F1719" i="2"/>
  <c r="G1719" i="2"/>
  <c r="E1719" i="2"/>
  <c r="G1715" i="2"/>
  <c r="F1715" i="2"/>
  <c r="E1715" i="2"/>
  <c r="G1711" i="2"/>
  <c r="F1711" i="2"/>
  <c r="E1711" i="2"/>
  <c r="G1707" i="2"/>
  <c r="F1707" i="2"/>
  <c r="E1707" i="2"/>
  <c r="G1703" i="2"/>
  <c r="F1703" i="2"/>
  <c r="G1699" i="2"/>
  <c r="F1699" i="2"/>
  <c r="E1699" i="2"/>
  <c r="F1695" i="2"/>
  <c r="G1695" i="2"/>
  <c r="E1695" i="2"/>
  <c r="F1691" i="2"/>
  <c r="G1691" i="2"/>
  <c r="E1691" i="2"/>
  <c r="G1687" i="2"/>
  <c r="F1687" i="2"/>
  <c r="E1687" i="2"/>
  <c r="G1683" i="2"/>
  <c r="F1683" i="2"/>
  <c r="E1683" i="2"/>
  <c r="G1679" i="2"/>
  <c r="F1679" i="2"/>
  <c r="E1679" i="2"/>
  <c r="G1675" i="2"/>
  <c r="F1675" i="2"/>
  <c r="E1675" i="2"/>
  <c r="F1671" i="2"/>
  <c r="G1671" i="2"/>
  <c r="E1671" i="2"/>
  <c r="G1667" i="2"/>
  <c r="F1667" i="2"/>
  <c r="E1667" i="2"/>
  <c r="G1663" i="2"/>
  <c r="F1663" i="2"/>
  <c r="E1663" i="2"/>
  <c r="G1659" i="2"/>
  <c r="F1659" i="2"/>
  <c r="E1659" i="2"/>
  <c r="F1655" i="2"/>
  <c r="G1655" i="2"/>
  <c r="E1655" i="2"/>
  <c r="G1651" i="2"/>
  <c r="F1651" i="2"/>
  <c r="E1651" i="2"/>
  <c r="G1647" i="2"/>
  <c r="F1647" i="2"/>
  <c r="E1647" i="2"/>
  <c r="F1643" i="2"/>
  <c r="E1643" i="2"/>
  <c r="G1643" i="2"/>
  <c r="G1639" i="2"/>
  <c r="F1639" i="2"/>
  <c r="G1635" i="2"/>
  <c r="F1635" i="2"/>
  <c r="E1635" i="2"/>
  <c r="G1631" i="2"/>
  <c r="F1631" i="2"/>
  <c r="E1631" i="2"/>
  <c r="F1627" i="2"/>
  <c r="E1627" i="2"/>
  <c r="G1627" i="2"/>
  <c r="G1623" i="2"/>
  <c r="F1623" i="2"/>
  <c r="E1623" i="2"/>
  <c r="G1619" i="2"/>
  <c r="F1619" i="2"/>
  <c r="E1619" i="2"/>
  <c r="F1615" i="2"/>
  <c r="G1615" i="2"/>
  <c r="G1611" i="2"/>
  <c r="F1611" i="2"/>
  <c r="E1611" i="2"/>
  <c r="F1607" i="2"/>
  <c r="G1607" i="2"/>
  <c r="G1603" i="2"/>
  <c r="F1603" i="2"/>
  <c r="E1603" i="2"/>
  <c r="G1599" i="2"/>
  <c r="F1599" i="2"/>
  <c r="E1599" i="2"/>
  <c r="F1595" i="2"/>
  <c r="E1595" i="2"/>
  <c r="G1595" i="2"/>
  <c r="F1591" i="2"/>
  <c r="G1591" i="2"/>
  <c r="E1591" i="2"/>
  <c r="G1587" i="2"/>
  <c r="F1587" i="2"/>
  <c r="E1587" i="2"/>
  <c r="G1583" i="2"/>
  <c r="F1583" i="2"/>
  <c r="F1579" i="2"/>
  <c r="E1579" i="2"/>
  <c r="G1579" i="2"/>
  <c r="G1575" i="2"/>
  <c r="F1575" i="2"/>
  <c r="G1571" i="2"/>
  <c r="F1571" i="2"/>
  <c r="E1571" i="2"/>
  <c r="F1567" i="2"/>
  <c r="E1567" i="2"/>
  <c r="G1567" i="2"/>
  <c r="F1563" i="2"/>
  <c r="E1563" i="2"/>
  <c r="G1563" i="2"/>
  <c r="G1559" i="2"/>
  <c r="F1559" i="2"/>
  <c r="E1559" i="2"/>
  <c r="G1555" i="2"/>
  <c r="F1555" i="2"/>
  <c r="E1555" i="2"/>
  <c r="F1551" i="2"/>
  <c r="G1551" i="2"/>
  <c r="G1547" i="2"/>
  <c r="F1547" i="2"/>
  <c r="E1547" i="2"/>
  <c r="F1543" i="2"/>
  <c r="G1543" i="2"/>
  <c r="E1543" i="2"/>
  <c r="G1539" i="2"/>
  <c r="F1539" i="2"/>
  <c r="E1539" i="2"/>
  <c r="G1535" i="2"/>
  <c r="F1535" i="2"/>
  <c r="E1535" i="2"/>
  <c r="F1531" i="2"/>
  <c r="E1531" i="2"/>
  <c r="G1531" i="2"/>
  <c r="G1527" i="2"/>
  <c r="F1527" i="2"/>
  <c r="E1527" i="2"/>
  <c r="G1523" i="2"/>
  <c r="F1523" i="2"/>
  <c r="E1523" i="2"/>
  <c r="G1519" i="2"/>
  <c r="F1519" i="2"/>
  <c r="E1519" i="2"/>
  <c r="F1515" i="2"/>
  <c r="E1515" i="2"/>
  <c r="G1515" i="2"/>
  <c r="G1511" i="2"/>
  <c r="F1511" i="2"/>
  <c r="E1511" i="2"/>
  <c r="G1507" i="2"/>
  <c r="F1507" i="2"/>
  <c r="E1507" i="2"/>
  <c r="F1503" i="2"/>
  <c r="G1503" i="2"/>
  <c r="E1503" i="2"/>
  <c r="G1499" i="2"/>
  <c r="F1499" i="2"/>
  <c r="E1499" i="2"/>
  <c r="G1495" i="2"/>
  <c r="F1495" i="2"/>
  <c r="E1495" i="2"/>
  <c r="G1491" i="2"/>
  <c r="F1491" i="2"/>
  <c r="E1491" i="2"/>
  <c r="F1487" i="2"/>
  <c r="G1487" i="2"/>
  <c r="G1483" i="2"/>
  <c r="F1483" i="2"/>
  <c r="E1483" i="2"/>
  <c r="G1479" i="2"/>
  <c r="F1479" i="2"/>
  <c r="E1479" i="2"/>
  <c r="G1475" i="2"/>
  <c r="F1475" i="2"/>
  <c r="E1475" i="2"/>
  <c r="G1471" i="2"/>
  <c r="F1471" i="2"/>
  <c r="E1471" i="2"/>
  <c r="F1467" i="2"/>
  <c r="G1467" i="2"/>
  <c r="E1467" i="2"/>
  <c r="F1463" i="2"/>
  <c r="G1463" i="2"/>
  <c r="G1459" i="2"/>
  <c r="F1459" i="2"/>
  <c r="E1459" i="2"/>
  <c r="G1455" i="2"/>
  <c r="F1455" i="2"/>
  <c r="G1451" i="2"/>
  <c r="F1451" i="2"/>
  <c r="E1451" i="2"/>
  <c r="G1447" i="2"/>
  <c r="F1447" i="2"/>
  <c r="E1447" i="2"/>
  <c r="G1443" i="2"/>
  <c r="F1443" i="2"/>
  <c r="E1443" i="2"/>
  <c r="F1439" i="2"/>
  <c r="E1439" i="2"/>
  <c r="G1439" i="2"/>
  <c r="G1435" i="2"/>
  <c r="F1435" i="2"/>
  <c r="E1435" i="2"/>
  <c r="G1431" i="2"/>
  <c r="F1431" i="2"/>
  <c r="G1427" i="2"/>
  <c r="F1427" i="2"/>
  <c r="E1427" i="2"/>
  <c r="G1423" i="2"/>
  <c r="F1423" i="2"/>
  <c r="G1419" i="2"/>
  <c r="F1419" i="2"/>
  <c r="E1419" i="2"/>
  <c r="F1415" i="2"/>
  <c r="G1415" i="2"/>
  <c r="E1415" i="2"/>
  <c r="G1411" i="2"/>
  <c r="F1411" i="2"/>
  <c r="E1411" i="2"/>
  <c r="F1407" i="2"/>
  <c r="G1407" i="2"/>
  <c r="E1407" i="2"/>
  <c r="G1403" i="2"/>
  <c r="F1403" i="2"/>
  <c r="E1403" i="2"/>
  <c r="F1399" i="2"/>
  <c r="G1399" i="2"/>
  <c r="G1395" i="2"/>
  <c r="F1395" i="2"/>
  <c r="E1395" i="2"/>
  <c r="G1391" i="2"/>
  <c r="F1391" i="2"/>
  <c r="E1391" i="2"/>
  <c r="F1387" i="2"/>
  <c r="G1387" i="2"/>
  <c r="E1387" i="2"/>
  <c r="G1383" i="2"/>
  <c r="F1383" i="2"/>
  <c r="E1383" i="2"/>
  <c r="G1379" i="2"/>
  <c r="F1379" i="2"/>
  <c r="E1379" i="2"/>
  <c r="G1375" i="2"/>
  <c r="F1375" i="2"/>
  <c r="E1375" i="2"/>
  <c r="G1371" i="2"/>
  <c r="F1371" i="2"/>
  <c r="E1371" i="2"/>
  <c r="F1367" i="2"/>
  <c r="G1367" i="2"/>
  <c r="E1367" i="2"/>
  <c r="G1363" i="2"/>
  <c r="F1363" i="2"/>
  <c r="E1363" i="2"/>
  <c r="G1359" i="2"/>
  <c r="F1359" i="2"/>
  <c r="E1359" i="2"/>
  <c r="G1355" i="2"/>
  <c r="F1355" i="2"/>
  <c r="E1355" i="2"/>
  <c r="F1351" i="2"/>
  <c r="G1351" i="2"/>
  <c r="E1351" i="2"/>
  <c r="G1347" i="2"/>
  <c r="F1347" i="2"/>
  <c r="E1347" i="2"/>
  <c r="F1343" i="2"/>
  <c r="E1343" i="2"/>
  <c r="G1343" i="2"/>
  <c r="F1339" i="2"/>
  <c r="E1339" i="2"/>
  <c r="G1339" i="2"/>
  <c r="F1335" i="2"/>
  <c r="G1335" i="2"/>
  <c r="G1331" i="2"/>
  <c r="F1331" i="2"/>
  <c r="E1331" i="2"/>
  <c r="G1327" i="2"/>
  <c r="F1327" i="2"/>
  <c r="E1327" i="2"/>
  <c r="F1323" i="2"/>
  <c r="E1323" i="2"/>
  <c r="G1323" i="2"/>
  <c r="G1319" i="2"/>
  <c r="F1319" i="2"/>
  <c r="E1319" i="2"/>
  <c r="G1315" i="2"/>
  <c r="F1315" i="2"/>
  <c r="E1315" i="2"/>
  <c r="F1311" i="2"/>
  <c r="G1311" i="2"/>
  <c r="E1311" i="2"/>
  <c r="G1307" i="2"/>
  <c r="F1307" i="2"/>
  <c r="E1307" i="2"/>
  <c r="F1303" i="2"/>
  <c r="G1303" i="2"/>
  <c r="G1299" i="2"/>
  <c r="F1299" i="2"/>
  <c r="E1299" i="2"/>
  <c r="G1295" i="2"/>
  <c r="F1295" i="2"/>
  <c r="E1295" i="2"/>
  <c r="G1291" i="2"/>
  <c r="F1291" i="2"/>
  <c r="E1291" i="2"/>
  <c r="F1287" i="2"/>
  <c r="G1287" i="2"/>
  <c r="E1287" i="2"/>
  <c r="G1283" i="2"/>
  <c r="F1283" i="2"/>
  <c r="E1283" i="2"/>
  <c r="F1279" i="2"/>
  <c r="E1279" i="2"/>
  <c r="G1279" i="2"/>
  <c r="F1275" i="2"/>
  <c r="E1275" i="2"/>
  <c r="G1275" i="2"/>
  <c r="G1271" i="2"/>
  <c r="F1271" i="2"/>
  <c r="E1271" i="2"/>
  <c r="G1267" i="2"/>
  <c r="F1267" i="2"/>
  <c r="E1267" i="2"/>
  <c r="G1263" i="2"/>
  <c r="F1263" i="2"/>
  <c r="E1263" i="2"/>
  <c r="F1259" i="2"/>
  <c r="E1259" i="2"/>
  <c r="G1259" i="2"/>
  <c r="G1255" i="2"/>
  <c r="F1255" i="2"/>
  <c r="E1255" i="2"/>
  <c r="G1251" i="2"/>
  <c r="F1251" i="2"/>
  <c r="E1251" i="2"/>
  <c r="F1247" i="2"/>
  <c r="G1247" i="2"/>
  <c r="E1247" i="2"/>
  <c r="G1243" i="2"/>
  <c r="F1243" i="2"/>
  <c r="E1243" i="2"/>
  <c r="F1239" i="2"/>
  <c r="G1239" i="2"/>
  <c r="E1239" i="2"/>
  <c r="G1235" i="2"/>
  <c r="F1235" i="2"/>
  <c r="E1235" i="2"/>
  <c r="G1231" i="2"/>
  <c r="F1231" i="2"/>
  <c r="E1231" i="2"/>
  <c r="G1227" i="2"/>
  <c r="F1227" i="2"/>
  <c r="E1227" i="2"/>
  <c r="G1223" i="2"/>
  <c r="F1223" i="2"/>
  <c r="E1223" i="2"/>
  <c r="G1219" i="2"/>
  <c r="F1219" i="2"/>
  <c r="E1219" i="2"/>
  <c r="G1215" i="2"/>
  <c r="F1215" i="2"/>
  <c r="E1215" i="2"/>
  <c r="F1211" i="2"/>
  <c r="E1211" i="2"/>
  <c r="G1211" i="2"/>
  <c r="G1207" i="2"/>
  <c r="F1207" i="2"/>
  <c r="E1207" i="2"/>
  <c r="G1203" i="2"/>
  <c r="F1203" i="2"/>
  <c r="E1203" i="2"/>
  <c r="G1199" i="2"/>
  <c r="F1199" i="2"/>
  <c r="G1195" i="2"/>
  <c r="F1195" i="2"/>
  <c r="E1195" i="2"/>
  <c r="G1191" i="2"/>
  <c r="F1191" i="2"/>
  <c r="E1191" i="2"/>
  <c r="G1187" i="2"/>
  <c r="F1187" i="2"/>
  <c r="E1187" i="2"/>
  <c r="F1183" i="2"/>
  <c r="G1183" i="2"/>
  <c r="E1183" i="2"/>
  <c r="F1179" i="2"/>
  <c r="E1179" i="2"/>
  <c r="G1179" i="2"/>
  <c r="G1175" i="2"/>
  <c r="F1175" i="2"/>
  <c r="E1175" i="2"/>
  <c r="G1171" i="2"/>
  <c r="F1171" i="2"/>
  <c r="E1171" i="2"/>
  <c r="G1167" i="2"/>
  <c r="F1167" i="2"/>
  <c r="E1167" i="2"/>
  <c r="G1163" i="2"/>
  <c r="F1163" i="2"/>
  <c r="E1163" i="2"/>
  <c r="F1159" i="2"/>
  <c r="G1159" i="2"/>
  <c r="E1159" i="2"/>
  <c r="G1155" i="2"/>
  <c r="F1155" i="2"/>
  <c r="E1155" i="2"/>
  <c r="F1151" i="2"/>
  <c r="G1151" i="2"/>
  <c r="E1151" i="2"/>
  <c r="G1147" i="2"/>
  <c r="F1147" i="2"/>
  <c r="E1147" i="2"/>
  <c r="G1143" i="2"/>
  <c r="F1143" i="2"/>
  <c r="E1143" i="2"/>
  <c r="G1139" i="2"/>
  <c r="F1139" i="2"/>
  <c r="E1139" i="2"/>
  <c r="G1135" i="2"/>
  <c r="F1135" i="2"/>
  <c r="E1135" i="2"/>
  <c r="G1131" i="2"/>
  <c r="F1131" i="2"/>
  <c r="E1131" i="2"/>
  <c r="G1127" i="2"/>
  <c r="F1127" i="2"/>
  <c r="E1127" i="2"/>
  <c r="G1123" i="2"/>
  <c r="F1123" i="2"/>
  <c r="E1123" i="2"/>
  <c r="G1119" i="2"/>
  <c r="F1119" i="2"/>
  <c r="E1119" i="2"/>
  <c r="F1115" i="2"/>
  <c r="G1115" i="2"/>
  <c r="E1115" i="2"/>
  <c r="G1111" i="2"/>
  <c r="F1111" i="2"/>
  <c r="E1111" i="2"/>
  <c r="G1107" i="2"/>
  <c r="F1107" i="2"/>
  <c r="E1107" i="2"/>
  <c r="G1103" i="2"/>
  <c r="F1103" i="2"/>
  <c r="E1103" i="2"/>
  <c r="G1099" i="2"/>
  <c r="F1099" i="2"/>
  <c r="E1099" i="2"/>
  <c r="G1095" i="2"/>
  <c r="F1095" i="2"/>
  <c r="G1091" i="2"/>
  <c r="F1091" i="2"/>
  <c r="E1091" i="2"/>
  <c r="G1087" i="2"/>
  <c r="F1087" i="2"/>
  <c r="E1087" i="2"/>
  <c r="G1083" i="2"/>
  <c r="F1083" i="2"/>
  <c r="E1083" i="2"/>
  <c r="G1079" i="2"/>
  <c r="F1079" i="2"/>
  <c r="E1079" i="2"/>
  <c r="G1075" i="2"/>
  <c r="F1075" i="2"/>
  <c r="E1075" i="2"/>
  <c r="G1071" i="2"/>
  <c r="F1071" i="2"/>
  <c r="E1071" i="2"/>
  <c r="G1067" i="2"/>
  <c r="F1067" i="2"/>
  <c r="E1067" i="2"/>
  <c r="G1063" i="2"/>
  <c r="F1063" i="2"/>
  <c r="G1059" i="2"/>
  <c r="F1059" i="2"/>
  <c r="E1059" i="2"/>
  <c r="G1055" i="2"/>
  <c r="F1055" i="2"/>
  <c r="E1055" i="2"/>
  <c r="G1051" i="2"/>
  <c r="F1051" i="2"/>
  <c r="E1051" i="2"/>
  <c r="G1047" i="2"/>
  <c r="F1047" i="2"/>
  <c r="E1047" i="2"/>
  <c r="G1043" i="2"/>
  <c r="F1043" i="2"/>
  <c r="E1043" i="2"/>
  <c r="G1039" i="2"/>
  <c r="F1039" i="2"/>
  <c r="E1039" i="2"/>
  <c r="G1035" i="2"/>
  <c r="F1035" i="2"/>
  <c r="E1035" i="2"/>
  <c r="G1031" i="2"/>
  <c r="F1031" i="2"/>
  <c r="E1031" i="2"/>
  <c r="G1027" i="2"/>
  <c r="F1027" i="2"/>
  <c r="E1027" i="2"/>
  <c r="G1023" i="2"/>
  <c r="F1023" i="2"/>
  <c r="E1023" i="2"/>
  <c r="G1019" i="2"/>
  <c r="F1019" i="2"/>
  <c r="E1019" i="2"/>
  <c r="G1015" i="2"/>
  <c r="F1015" i="2"/>
  <c r="E1015" i="2"/>
  <c r="G1011" i="2"/>
  <c r="F1011" i="2"/>
  <c r="E1011" i="2"/>
  <c r="G1007" i="2"/>
  <c r="F1007" i="2"/>
  <c r="E1007" i="2"/>
  <c r="G1003" i="2"/>
  <c r="F1003" i="2"/>
  <c r="E1003" i="2"/>
  <c r="G999" i="2"/>
  <c r="F999" i="2"/>
  <c r="E999" i="2"/>
  <c r="G995" i="2"/>
  <c r="F995" i="2"/>
  <c r="E995" i="2"/>
  <c r="G991" i="2"/>
  <c r="F991" i="2"/>
  <c r="E991" i="2"/>
  <c r="G987" i="2"/>
  <c r="F987" i="2"/>
  <c r="E987" i="2"/>
  <c r="G983" i="2"/>
  <c r="F983" i="2"/>
  <c r="E983" i="2"/>
  <c r="G979" i="2"/>
  <c r="F979" i="2"/>
  <c r="E979" i="2"/>
  <c r="G975" i="2"/>
  <c r="F975" i="2"/>
  <c r="E975" i="2"/>
  <c r="G971" i="2"/>
  <c r="F971" i="2"/>
  <c r="E971" i="2"/>
  <c r="G967" i="2"/>
  <c r="F967" i="2"/>
  <c r="E967" i="2"/>
  <c r="G963" i="2"/>
  <c r="F963" i="2"/>
  <c r="E963" i="2"/>
  <c r="G959" i="2"/>
  <c r="F959" i="2"/>
  <c r="E959" i="2"/>
  <c r="G955" i="2"/>
  <c r="F955" i="2"/>
  <c r="E955" i="2"/>
  <c r="G951" i="2"/>
  <c r="F951" i="2"/>
  <c r="E951" i="2"/>
  <c r="G947" i="2"/>
  <c r="F947" i="2"/>
  <c r="E947" i="2"/>
  <c r="G943" i="2"/>
  <c r="F943" i="2"/>
  <c r="E943" i="2"/>
  <c r="F939" i="2"/>
  <c r="E939" i="2"/>
  <c r="G939" i="2"/>
  <c r="F935" i="2"/>
  <c r="G935" i="2"/>
  <c r="E935" i="2"/>
  <c r="G931" i="2"/>
  <c r="F931" i="2"/>
  <c r="E931" i="2"/>
  <c r="G927" i="2"/>
  <c r="F927" i="2"/>
  <c r="E927" i="2"/>
  <c r="G923" i="2"/>
  <c r="F923" i="2"/>
  <c r="E923" i="2"/>
  <c r="F919" i="2"/>
  <c r="G919" i="2"/>
  <c r="E919" i="2"/>
  <c r="G915" i="2"/>
  <c r="F915" i="2"/>
  <c r="E915" i="2"/>
  <c r="G911" i="2"/>
  <c r="F911" i="2"/>
  <c r="E911" i="2"/>
  <c r="G907" i="2"/>
  <c r="F907" i="2"/>
  <c r="E907" i="2"/>
  <c r="G903" i="2"/>
  <c r="F903" i="2"/>
  <c r="E903" i="2"/>
  <c r="F899" i="2"/>
  <c r="G899" i="2"/>
  <c r="E899" i="2"/>
  <c r="G895" i="2"/>
  <c r="F895" i="2"/>
  <c r="E895" i="2"/>
  <c r="G891" i="2"/>
  <c r="F891" i="2"/>
  <c r="E891" i="2"/>
  <c r="G887" i="2"/>
  <c r="F887" i="2"/>
  <c r="G883" i="2"/>
  <c r="F883" i="2"/>
  <c r="E883" i="2"/>
  <c r="G879" i="2"/>
  <c r="F879" i="2"/>
  <c r="E879" i="2"/>
  <c r="G875" i="2"/>
  <c r="F875" i="2"/>
  <c r="E875" i="2"/>
  <c r="F871" i="2"/>
  <c r="G871" i="2"/>
  <c r="E871" i="2"/>
  <c r="G867" i="2"/>
  <c r="F867" i="2"/>
  <c r="E867" i="2"/>
  <c r="G863" i="2"/>
  <c r="F863" i="2"/>
  <c r="E863" i="2"/>
  <c r="G859" i="2"/>
  <c r="F859" i="2"/>
  <c r="E859" i="2"/>
  <c r="G855" i="2"/>
  <c r="F855" i="2"/>
  <c r="E855" i="2"/>
  <c r="G851" i="2"/>
  <c r="F851" i="2"/>
  <c r="E851" i="2"/>
  <c r="G847" i="2"/>
  <c r="F847" i="2"/>
  <c r="G843" i="2"/>
  <c r="F843" i="2"/>
  <c r="E843" i="2"/>
  <c r="G839" i="2"/>
  <c r="F839" i="2"/>
  <c r="E839" i="2"/>
  <c r="G835" i="2"/>
  <c r="F835" i="2"/>
  <c r="E835" i="2"/>
  <c r="G831" i="2"/>
  <c r="F831" i="2"/>
  <c r="E831" i="2"/>
  <c r="G827" i="2"/>
  <c r="F827" i="2"/>
  <c r="E827" i="2"/>
  <c r="G823" i="2"/>
  <c r="F823" i="2"/>
  <c r="E823" i="2"/>
  <c r="G819" i="2"/>
  <c r="F819" i="2"/>
  <c r="E819" i="2"/>
  <c r="G815" i="2"/>
  <c r="F815" i="2"/>
  <c r="E815" i="2"/>
  <c r="G811" i="2"/>
  <c r="F811" i="2"/>
  <c r="E811" i="2"/>
  <c r="G807" i="2"/>
  <c r="F807" i="2"/>
  <c r="G803" i="2"/>
  <c r="F803" i="2"/>
  <c r="E803" i="2"/>
  <c r="G799" i="2"/>
  <c r="F799" i="2"/>
  <c r="E799" i="2"/>
  <c r="G795" i="2"/>
  <c r="F795" i="2"/>
  <c r="E795" i="2"/>
  <c r="G791" i="2"/>
  <c r="F791" i="2"/>
  <c r="E791" i="2"/>
  <c r="G787" i="2"/>
  <c r="F787" i="2"/>
  <c r="E787" i="2"/>
  <c r="G783" i="2"/>
  <c r="E783" i="2"/>
  <c r="F783" i="2"/>
  <c r="G779" i="2"/>
  <c r="F779" i="2"/>
  <c r="E779" i="2"/>
  <c r="G775" i="2"/>
  <c r="E775" i="2"/>
  <c r="F775" i="2"/>
  <c r="G771" i="2"/>
  <c r="E771" i="2"/>
  <c r="F771" i="2"/>
  <c r="G767" i="2"/>
  <c r="E767" i="2"/>
  <c r="F767" i="2"/>
  <c r="E763" i="2"/>
  <c r="G763" i="2"/>
  <c r="F763" i="2"/>
  <c r="G759" i="2"/>
  <c r="E759" i="2"/>
  <c r="F759" i="2"/>
  <c r="G755" i="2"/>
  <c r="F755" i="2"/>
  <c r="E755" i="2"/>
  <c r="G751" i="2"/>
  <c r="E751" i="2"/>
  <c r="F751" i="2"/>
  <c r="E747" i="2"/>
  <c r="G747" i="2"/>
  <c r="G743" i="2"/>
  <c r="E743" i="2"/>
  <c r="F743" i="2"/>
  <c r="G739" i="2"/>
  <c r="F739" i="2"/>
  <c r="E739" i="2"/>
  <c r="G735" i="2"/>
  <c r="E735" i="2"/>
  <c r="G731" i="2"/>
  <c r="E731" i="2"/>
  <c r="F731" i="2"/>
  <c r="G727" i="2"/>
  <c r="E727" i="2"/>
  <c r="F727" i="2"/>
  <c r="G723" i="2"/>
  <c r="F723" i="2"/>
  <c r="E723" i="2"/>
  <c r="G719" i="2"/>
  <c r="E719" i="2"/>
  <c r="G715" i="2"/>
  <c r="E715" i="2"/>
  <c r="F715" i="2"/>
  <c r="E711" i="2"/>
  <c r="F711" i="2"/>
  <c r="G711" i="2"/>
  <c r="G707" i="2"/>
  <c r="F707" i="2"/>
  <c r="E707" i="2"/>
  <c r="G703" i="2"/>
  <c r="E703" i="2"/>
  <c r="F703" i="2"/>
  <c r="E699" i="2"/>
  <c r="F699" i="2"/>
  <c r="G699" i="2"/>
  <c r="G695" i="2"/>
  <c r="E695" i="2"/>
  <c r="F695" i="2"/>
  <c r="G691" i="2"/>
  <c r="F691" i="2"/>
  <c r="E691" i="2"/>
  <c r="G687" i="2"/>
  <c r="E687" i="2"/>
  <c r="F687" i="2"/>
  <c r="G683" i="2"/>
  <c r="E683" i="2"/>
  <c r="E679" i="2"/>
  <c r="G679" i="2"/>
  <c r="F679" i="2"/>
  <c r="G675" i="2"/>
  <c r="F675" i="2"/>
  <c r="G671" i="2"/>
  <c r="E671" i="2"/>
  <c r="F671" i="2"/>
  <c r="G667" i="2"/>
  <c r="E667" i="2"/>
  <c r="F667" i="2"/>
  <c r="G663" i="2"/>
  <c r="E663" i="2"/>
  <c r="F663" i="2"/>
  <c r="G659" i="2"/>
  <c r="F659" i="2"/>
  <c r="G655" i="2"/>
  <c r="E655" i="2"/>
  <c r="F655" i="2"/>
  <c r="G651" i="2"/>
  <c r="F651" i="2"/>
  <c r="E651" i="2"/>
  <c r="G647" i="2"/>
  <c r="E647" i="2"/>
  <c r="F647" i="2"/>
  <c r="G643" i="2"/>
  <c r="E643" i="2"/>
  <c r="F643" i="2"/>
  <c r="G639" i="2"/>
  <c r="E639" i="2"/>
  <c r="F639" i="2"/>
  <c r="G635" i="2"/>
  <c r="E635" i="2"/>
  <c r="F635" i="2"/>
  <c r="G631" i="2"/>
  <c r="E631" i="2"/>
  <c r="F631" i="2"/>
  <c r="G627" i="2"/>
  <c r="F627" i="2"/>
  <c r="E627" i="2"/>
  <c r="G623" i="2"/>
  <c r="E623" i="2"/>
  <c r="F623" i="2"/>
  <c r="G619" i="2"/>
  <c r="E619" i="2"/>
  <c r="F619" i="2"/>
  <c r="G615" i="2"/>
  <c r="E615" i="2"/>
  <c r="F615" i="2"/>
  <c r="G611" i="2"/>
  <c r="E611" i="2"/>
  <c r="F611" i="2"/>
  <c r="G607" i="2"/>
  <c r="E607" i="2"/>
  <c r="F607" i="2"/>
  <c r="G603" i="2"/>
  <c r="E603" i="2"/>
  <c r="F603" i="2"/>
  <c r="G599" i="2"/>
  <c r="E599" i="2"/>
  <c r="F599" i="2"/>
  <c r="G595" i="2"/>
  <c r="F595" i="2"/>
  <c r="E595" i="2"/>
  <c r="G591" i="2"/>
  <c r="E591" i="2"/>
  <c r="F591" i="2"/>
  <c r="G587" i="2"/>
  <c r="F587" i="2"/>
  <c r="E587" i="2"/>
  <c r="E583" i="2"/>
  <c r="G583" i="2"/>
  <c r="F583" i="2"/>
  <c r="G579" i="2"/>
  <c r="E579" i="2"/>
  <c r="F579" i="2"/>
  <c r="G575" i="2"/>
  <c r="E575" i="2"/>
  <c r="F575" i="2"/>
  <c r="G571" i="2"/>
  <c r="E571" i="2"/>
  <c r="F571" i="2"/>
  <c r="G567" i="2"/>
  <c r="E567" i="2"/>
  <c r="F567" i="2"/>
  <c r="G563" i="2"/>
  <c r="F563" i="2"/>
  <c r="E563" i="2"/>
  <c r="G559" i="2"/>
  <c r="E559" i="2"/>
  <c r="F559" i="2"/>
  <c r="G555" i="2"/>
  <c r="F555" i="2"/>
  <c r="E555" i="2"/>
  <c r="G551" i="2"/>
  <c r="E551" i="2"/>
  <c r="F551" i="2"/>
  <c r="G547" i="2"/>
  <c r="F547" i="2"/>
  <c r="E547" i="2"/>
  <c r="G543" i="2"/>
  <c r="E543" i="2"/>
  <c r="F543" i="2"/>
  <c r="G539" i="2"/>
  <c r="E539" i="2"/>
  <c r="F539" i="2"/>
  <c r="E535" i="2"/>
  <c r="F535" i="2"/>
  <c r="G535" i="2"/>
  <c r="G531" i="2"/>
  <c r="F531" i="2"/>
  <c r="E531" i="2"/>
  <c r="G527" i="2"/>
  <c r="E527" i="2"/>
  <c r="F527" i="2"/>
  <c r="G523" i="2"/>
  <c r="F523" i="2"/>
  <c r="E523" i="2"/>
  <c r="E519" i="2"/>
  <c r="G519" i="2"/>
  <c r="F519" i="2"/>
  <c r="G515" i="2"/>
  <c r="E515" i="2"/>
  <c r="F515" i="2"/>
  <c r="G511" i="2"/>
  <c r="E511" i="2"/>
  <c r="F511" i="2"/>
  <c r="G507" i="2"/>
  <c r="E507" i="2"/>
  <c r="F507" i="2"/>
  <c r="G503" i="2"/>
  <c r="E503" i="2"/>
  <c r="F503" i="2"/>
  <c r="G499" i="2"/>
  <c r="F499" i="2"/>
  <c r="E499" i="2"/>
  <c r="G495" i="2"/>
  <c r="E495" i="2"/>
  <c r="F495" i="2"/>
  <c r="G491" i="2"/>
  <c r="E491" i="2"/>
  <c r="F491" i="2"/>
  <c r="G487" i="2"/>
  <c r="E487" i="2"/>
  <c r="F487" i="2"/>
  <c r="G483" i="2"/>
  <c r="F483" i="2"/>
  <c r="E483" i="2"/>
  <c r="G479" i="2"/>
  <c r="E479" i="2"/>
  <c r="F479" i="2"/>
  <c r="G475" i="2"/>
  <c r="E475" i="2"/>
  <c r="F475" i="2"/>
  <c r="E471" i="2"/>
  <c r="G471" i="2"/>
  <c r="F471" i="2"/>
  <c r="G467" i="2"/>
  <c r="F467" i="2"/>
  <c r="E467" i="2"/>
  <c r="E463" i="2"/>
  <c r="G463" i="2"/>
  <c r="F463" i="2"/>
  <c r="G459" i="2"/>
  <c r="E459" i="2"/>
  <c r="F459" i="2"/>
  <c r="G455" i="2"/>
  <c r="E455" i="2"/>
  <c r="F455" i="2"/>
  <c r="G451" i="2"/>
  <c r="F451" i="2"/>
  <c r="E451" i="2"/>
  <c r="G447" i="2"/>
  <c r="E447" i="2"/>
  <c r="F447" i="2"/>
  <c r="G443" i="2"/>
  <c r="F443" i="2"/>
  <c r="E443" i="2"/>
  <c r="F439" i="2"/>
  <c r="G439" i="2"/>
  <c r="E439" i="2"/>
  <c r="G435" i="2"/>
  <c r="F435" i="2"/>
  <c r="E435" i="2"/>
  <c r="G431" i="2"/>
  <c r="F431" i="2"/>
  <c r="E431" i="2"/>
  <c r="F427" i="2"/>
  <c r="G427" i="2"/>
  <c r="E427" i="2"/>
  <c r="G423" i="2"/>
  <c r="F423" i="2"/>
  <c r="E423" i="2"/>
  <c r="G419" i="2"/>
  <c r="F419" i="2"/>
  <c r="E419" i="2"/>
  <c r="G415" i="2"/>
  <c r="F415" i="2"/>
  <c r="E415" i="2"/>
  <c r="G411" i="2"/>
  <c r="F411" i="2"/>
  <c r="E411" i="2"/>
  <c r="F407" i="2"/>
  <c r="G407" i="2"/>
  <c r="E407" i="2"/>
  <c r="G403" i="2"/>
  <c r="F403" i="2"/>
  <c r="E403" i="2"/>
  <c r="G399" i="2"/>
  <c r="F399" i="2"/>
  <c r="E399" i="2"/>
  <c r="F395" i="2"/>
  <c r="G395" i="2"/>
  <c r="E395" i="2"/>
  <c r="G391" i="2"/>
  <c r="F391" i="2"/>
  <c r="E391" i="2"/>
  <c r="F387" i="2"/>
  <c r="E387" i="2"/>
  <c r="G387" i="2"/>
  <c r="G383" i="2"/>
  <c r="F383" i="2"/>
  <c r="E383" i="2"/>
  <c r="G379" i="2"/>
  <c r="F379" i="2"/>
  <c r="E379" i="2"/>
  <c r="G375" i="2"/>
  <c r="F375" i="2"/>
  <c r="E375" i="2"/>
  <c r="G371" i="2"/>
  <c r="F371" i="2"/>
  <c r="E371" i="2"/>
  <c r="G367" i="2"/>
  <c r="F367" i="2"/>
  <c r="E367" i="2"/>
  <c r="G363" i="2"/>
  <c r="F363" i="2"/>
  <c r="E363" i="2"/>
  <c r="F359" i="2"/>
  <c r="G359" i="2"/>
  <c r="E359" i="2"/>
  <c r="G355" i="2"/>
  <c r="F355" i="2"/>
  <c r="E355" i="2"/>
  <c r="G351" i="2"/>
  <c r="F351" i="2"/>
  <c r="E351" i="2"/>
  <c r="G347" i="2"/>
  <c r="F347" i="2"/>
  <c r="E347" i="2"/>
  <c r="F343" i="2"/>
  <c r="G343" i="2"/>
  <c r="E343" i="2"/>
  <c r="G339" i="2"/>
  <c r="F339" i="2"/>
  <c r="E339" i="2"/>
  <c r="G335" i="2"/>
  <c r="F335" i="2"/>
  <c r="E335" i="2"/>
  <c r="G331" i="2"/>
  <c r="F331" i="2"/>
  <c r="E331" i="2"/>
  <c r="G327" i="2"/>
  <c r="F327" i="2"/>
  <c r="E327" i="2"/>
  <c r="G323" i="2"/>
  <c r="F323" i="2"/>
  <c r="E323" i="2"/>
  <c r="F319" i="2"/>
  <c r="G319" i="2"/>
  <c r="E319" i="2"/>
  <c r="G315" i="2"/>
  <c r="F315" i="2"/>
  <c r="E315" i="2"/>
  <c r="G311" i="2"/>
  <c r="F311" i="2"/>
  <c r="E311" i="2"/>
  <c r="G307" i="2"/>
  <c r="F307" i="2"/>
  <c r="E307" i="2"/>
  <c r="G303" i="2"/>
  <c r="F303" i="2"/>
  <c r="E303" i="2"/>
  <c r="G299" i="2"/>
  <c r="F299" i="2"/>
  <c r="E299" i="2"/>
  <c r="G295" i="2"/>
  <c r="F295" i="2"/>
  <c r="E295" i="2"/>
  <c r="G291" i="2"/>
  <c r="F291" i="2"/>
  <c r="E291" i="2"/>
  <c r="G287" i="2"/>
  <c r="F287" i="2"/>
  <c r="E287" i="2"/>
  <c r="G283" i="2"/>
  <c r="F283" i="2"/>
  <c r="E283" i="2"/>
  <c r="G279" i="2"/>
  <c r="F279" i="2"/>
  <c r="E279" i="2"/>
  <c r="F275" i="2"/>
  <c r="G275" i="2"/>
  <c r="E275" i="2"/>
  <c r="G271" i="2"/>
  <c r="F271" i="2"/>
  <c r="E271" i="2"/>
  <c r="G267" i="2"/>
  <c r="F267" i="2"/>
  <c r="E267" i="2"/>
  <c r="G263" i="2"/>
  <c r="F263" i="2"/>
  <c r="E263" i="2"/>
  <c r="G259" i="2"/>
  <c r="F259" i="2"/>
  <c r="E259" i="2"/>
  <c r="G255" i="2"/>
  <c r="F255" i="2"/>
  <c r="E255" i="2"/>
  <c r="G251" i="2"/>
  <c r="F251" i="2"/>
  <c r="E251" i="2"/>
  <c r="F247" i="2"/>
  <c r="G247" i="2"/>
  <c r="E247" i="2"/>
  <c r="G243" i="2"/>
  <c r="F243" i="2"/>
  <c r="E243" i="2"/>
  <c r="G239" i="2"/>
  <c r="F239" i="2"/>
  <c r="E239" i="2"/>
  <c r="G235" i="2"/>
  <c r="F235" i="2"/>
  <c r="E235" i="2"/>
  <c r="G231" i="2"/>
  <c r="F231" i="2"/>
  <c r="E231" i="2"/>
  <c r="G227" i="2"/>
  <c r="F227" i="2"/>
  <c r="E227" i="2"/>
  <c r="G223" i="2"/>
  <c r="F223" i="2"/>
  <c r="E223" i="2"/>
  <c r="G219" i="2"/>
  <c r="F219" i="2"/>
  <c r="E219" i="2"/>
  <c r="G215" i="2"/>
  <c r="F215" i="2"/>
  <c r="E215" i="2"/>
  <c r="F211" i="2"/>
  <c r="E211" i="2"/>
  <c r="G211" i="2"/>
  <c r="G207" i="2"/>
  <c r="F207" i="2"/>
  <c r="E207" i="2"/>
  <c r="G203" i="2"/>
  <c r="F203" i="2"/>
  <c r="E203" i="2"/>
  <c r="F199" i="2"/>
  <c r="G199" i="2"/>
  <c r="E199" i="2"/>
  <c r="G195" i="2"/>
  <c r="F195" i="2"/>
  <c r="E195" i="2"/>
  <c r="F191" i="2"/>
  <c r="E191" i="2"/>
  <c r="G191" i="2"/>
  <c r="G187" i="2"/>
  <c r="F187" i="2"/>
  <c r="E187" i="2"/>
  <c r="F183" i="2"/>
  <c r="G183" i="2"/>
  <c r="E183" i="2"/>
  <c r="G179" i="2"/>
  <c r="F179" i="2"/>
  <c r="E179" i="2"/>
  <c r="G175" i="2"/>
  <c r="F175" i="2"/>
  <c r="E175" i="2"/>
  <c r="G171" i="2"/>
  <c r="F171" i="2"/>
  <c r="E171" i="2"/>
  <c r="G167" i="2"/>
  <c r="F167" i="2"/>
  <c r="E167" i="2"/>
  <c r="G163" i="2"/>
  <c r="F163" i="2"/>
  <c r="E163" i="2"/>
  <c r="G159" i="2"/>
  <c r="F159" i="2"/>
  <c r="E159" i="2"/>
  <c r="G155" i="2"/>
  <c r="F155" i="2"/>
  <c r="E155" i="2"/>
  <c r="G151" i="2"/>
  <c r="F151" i="2"/>
  <c r="E151" i="2"/>
  <c r="G147" i="2"/>
  <c r="F147" i="2"/>
  <c r="E147" i="2"/>
  <c r="G143" i="2"/>
  <c r="F143" i="2"/>
  <c r="E143" i="2"/>
  <c r="G139" i="2"/>
  <c r="F139" i="2"/>
  <c r="E139" i="2"/>
  <c r="G135" i="2"/>
  <c r="F135" i="2"/>
  <c r="E135" i="2"/>
  <c r="G131" i="2"/>
  <c r="F131" i="2"/>
  <c r="E131" i="2"/>
  <c r="G127" i="2"/>
  <c r="F127" i="2"/>
  <c r="E127" i="2"/>
  <c r="G123" i="2"/>
  <c r="F123" i="2"/>
  <c r="E123" i="2"/>
  <c r="G119" i="2"/>
  <c r="F119" i="2"/>
  <c r="E119" i="2"/>
  <c r="G115" i="2"/>
  <c r="F115" i="2"/>
  <c r="E115" i="2"/>
  <c r="F111" i="2"/>
  <c r="G111" i="2"/>
  <c r="E111" i="2"/>
  <c r="G107" i="2"/>
  <c r="F107" i="2"/>
  <c r="E107" i="2"/>
  <c r="G103" i="2"/>
  <c r="F103" i="2"/>
  <c r="E103" i="2"/>
  <c r="G99" i="2"/>
  <c r="F99" i="2"/>
  <c r="E99" i="2"/>
  <c r="G95" i="2"/>
  <c r="F95" i="2"/>
  <c r="E95" i="2"/>
  <c r="G91" i="2"/>
  <c r="F91" i="2"/>
  <c r="E91" i="2"/>
  <c r="G87" i="2"/>
  <c r="F87" i="2"/>
  <c r="E87" i="2"/>
  <c r="G83" i="2"/>
  <c r="F83" i="2"/>
  <c r="E83" i="2"/>
  <c r="G79" i="2"/>
  <c r="F79" i="2"/>
  <c r="E79" i="2"/>
  <c r="G75" i="2"/>
  <c r="F75" i="2"/>
  <c r="E75" i="2"/>
  <c r="G71" i="2"/>
  <c r="F71" i="2"/>
  <c r="E71" i="2"/>
  <c r="G67" i="2"/>
  <c r="F67" i="2"/>
  <c r="E67" i="2"/>
  <c r="G63" i="2"/>
  <c r="F63" i="2"/>
  <c r="E63" i="2"/>
  <c r="G59" i="2"/>
  <c r="F59" i="2"/>
  <c r="E59" i="2"/>
  <c r="G55" i="2"/>
  <c r="F55" i="2"/>
  <c r="E55" i="2"/>
  <c r="G51" i="2"/>
  <c r="F51" i="2"/>
  <c r="E51" i="2"/>
  <c r="F47" i="2"/>
  <c r="G47" i="2"/>
  <c r="E47" i="2"/>
  <c r="G43" i="2"/>
  <c r="F43" i="2"/>
  <c r="E43" i="2"/>
  <c r="G39" i="2"/>
  <c r="F39" i="2"/>
  <c r="E39" i="2"/>
  <c r="G35" i="2"/>
  <c r="F35" i="2"/>
  <c r="E35" i="2"/>
  <c r="G31" i="2"/>
  <c r="F31" i="2"/>
  <c r="E31" i="2"/>
  <c r="G27" i="2"/>
  <c r="F27" i="2"/>
  <c r="E27" i="2"/>
  <c r="G23" i="2"/>
  <c r="F23" i="2"/>
  <c r="E23" i="2"/>
  <c r="G19" i="2"/>
  <c r="F19" i="2"/>
  <c r="E19" i="2"/>
  <c r="G15" i="2"/>
  <c r="F15" i="2"/>
  <c r="E15" i="2"/>
  <c r="G11" i="2"/>
  <c r="F11" i="2"/>
  <c r="E11" i="2"/>
  <c r="E3115" i="2"/>
  <c r="E3091" i="2"/>
  <c r="I3091" i="2"/>
  <c r="E3087" i="2"/>
  <c r="E3067" i="2"/>
  <c r="E3063" i="2"/>
  <c r="I3063" i="2"/>
  <c r="E3039" i="2"/>
  <c r="E2987" i="2"/>
  <c r="E2963" i="2"/>
  <c r="E2959" i="2"/>
  <c r="E2939" i="2"/>
  <c r="E2935" i="2"/>
  <c r="I2935" i="2"/>
  <c r="E2911" i="2"/>
  <c r="E2859" i="2"/>
  <c r="E2835" i="2"/>
  <c r="I2835" i="2"/>
  <c r="E2831" i="2"/>
  <c r="F2816" i="2"/>
  <c r="E2795" i="2"/>
  <c r="I2795" i="2"/>
  <c r="E2771" i="2"/>
  <c r="I2771" i="2"/>
  <c r="F2764" i="2"/>
  <c r="E2760" i="2"/>
  <c r="E2735" i="2"/>
  <c r="F2728" i="2"/>
  <c r="F2724" i="2"/>
  <c r="E2711" i="2"/>
  <c r="E2704" i="2"/>
  <c r="I2704" i="2"/>
  <c r="F2688" i="2"/>
  <c r="E2667" i="2"/>
  <c r="I2667" i="2"/>
  <c r="E2643" i="2"/>
  <c r="F2636" i="2"/>
  <c r="E2632" i="2"/>
  <c r="E2607" i="2"/>
  <c r="F2600" i="2"/>
  <c r="F2596" i="2"/>
  <c r="E2583" i="2"/>
  <c r="E2576" i="2"/>
  <c r="I2576" i="2"/>
  <c r="F2560" i="2"/>
  <c r="E2539" i="2"/>
  <c r="I2539" i="2"/>
  <c r="E2515" i="2"/>
  <c r="I2515" i="2"/>
  <c r="F2508" i="2"/>
  <c r="E2504" i="2"/>
  <c r="E2480" i="2"/>
  <c r="I2480" i="2"/>
  <c r="E2471" i="2"/>
  <c r="I2471" i="2"/>
  <c r="E2447" i="2"/>
  <c r="I2447" i="2"/>
  <c r="E2432" i="2"/>
  <c r="I2432" i="2"/>
  <c r="F2412" i="2"/>
  <c r="F2404" i="2"/>
  <c r="F2380" i="2"/>
  <c r="E2372" i="2"/>
  <c r="I2372" i="2"/>
  <c r="E2351" i="2"/>
  <c r="E2327" i="2"/>
  <c r="F2308" i="2"/>
  <c r="F2300" i="2"/>
  <c r="E2276" i="2"/>
  <c r="E2252" i="2"/>
  <c r="E2228" i="2"/>
  <c r="I2228" i="2"/>
  <c r="E2220" i="2"/>
  <c r="I2220" i="2"/>
  <c r="F2204" i="2"/>
  <c r="E2196" i="2"/>
  <c r="I2196" i="2"/>
  <c r="E2144" i="2"/>
  <c r="I2144" i="2"/>
  <c r="E2128" i="2"/>
  <c r="E2120" i="2"/>
  <c r="I2120" i="2"/>
  <c r="E2095" i="2"/>
  <c r="E2087" i="2"/>
  <c r="E2063" i="2"/>
  <c r="E2056" i="2"/>
  <c r="I2056" i="2"/>
  <c r="F2044" i="2"/>
  <c r="E2024" i="2"/>
  <c r="I2024" i="2"/>
  <c r="E1992" i="2"/>
  <c r="F1948" i="2"/>
  <c r="F1924" i="2"/>
  <c r="F1892" i="2"/>
  <c r="E1872" i="2"/>
  <c r="E1860" i="2"/>
  <c r="I1860" i="2"/>
  <c r="F1828" i="2"/>
  <c r="F1796" i="2"/>
  <c r="F1764" i="2"/>
  <c r="F1644" i="2"/>
  <c r="E1632" i="2"/>
  <c r="I1632" i="2"/>
  <c r="E1588" i="2"/>
  <c r="I1588" i="2"/>
  <c r="F1564" i="2"/>
  <c r="F1404" i="2"/>
  <c r="E1328" i="2"/>
  <c r="I1328" i="2"/>
  <c r="F1292" i="2"/>
  <c r="F1252" i="2"/>
  <c r="F1212" i="2"/>
  <c r="E1199" i="2"/>
  <c r="F1156" i="2"/>
  <c r="E980" i="2"/>
  <c r="E964" i="2"/>
  <c r="I964" i="2"/>
  <c r="E887" i="2"/>
  <c r="E816" i="2"/>
  <c r="I816" i="2"/>
  <c r="F735" i="2"/>
  <c r="F683" i="2"/>
  <c r="E659" i="2"/>
  <c r="F608" i="2"/>
  <c r="F2696" i="2"/>
  <c r="F2692" i="2"/>
  <c r="E2672" i="2"/>
  <c r="I2672" i="2"/>
  <c r="F2656" i="2"/>
  <c r="F2604" i="2"/>
  <c r="E2600" i="2"/>
  <c r="F2568" i="2"/>
  <c r="F2564" i="2"/>
  <c r="E2544" i="2"/>
  <c r="I2544" i="2"/>
  <c r="F2528" i="2"/>
  <c r="F2436" i="2"/>
  <c r="F2428" i="2"/>
  <c r="E2404" i="2"/>
  <c r="E2380" i="2"/>
  <c r="E2356" i="2"/>
  <c r="I2356" i="2"/>
  <c r="E2348" i="2"/>
  <c r="I2348" i="2"/>
  <c r="F2332" i="2"/>
  <c r="E2324" i="2"/>
  <c r="I2324" i="2"/>
  <c r="E2272" i="2"/>
  <c r="I2272" i="2"/>
  <c r="E2256" i="2"/>
  <c r="I2256" i="2"/>
  <c r="E2248" i="2"/>
  <c r="I2248" i="2"/>
  <c r="E2152" i="2"/>
  <c r="I2152" i="2"/>
  <c r="E2052" i="2"/>
  <c r="I2052" i="2"/>
  <c r="E2032" i="2"/>
  <c r="I2032" i="2"/>
  <c r="E2020" i="2"/>
  <c r="I2020" i="2"/>
  <c r="E2000" i="2"/>
  <c r="I2000" i="2"/>
  <c r="E1988" i="2"/>
  <c r="I1988" i="2"/>
  <c r="F1980" i="2"/>
  <c r="E1968" i="2"/>
  <c r="F1956" i="2"/>
  <c r="E1924" i="2"/>
  <c r="E1904" i="2"/>
  <c r="I1904" i="2"/>
  <c r="E1892" i="2"/>
  <c r="E1868" i="2"/>
  <c r="I1868" i="2"/>
  <c r="E1836" i="2"/>
  <c r="I1836" i="2"/>
  <c r="E1824" i="2"/>
  <c r="I1824" i="2"/>
  <c r="F1804" i="2"/>
  <c r="E1792" i="2"/>
  <c r="I1792" i="2"/>
  <c r="F1772" i="2"/>
  <c r="F1740" i="2"/>
  <c r="E1708" i="2"/>
  <c r="F1676" i="2"/>
  <c r="E1664" i="2"/>
  <c r="I1664" i="2"/>
  <c r="E1640" i="2"/>
  <c r="I1640" i="2"/>
  <c r="E1620" i="2"/>
  <c r="E1608" i="2"/>
  <c r="I1608" i="2"/>
  <c r="F1596" i="2"/>
  <c r="E1544" i="2"/>
  <c r="I1544" i="2"/>
  <c r="F1532" i="2"/>
  <c r="E1512" i="2"/>
  <c r="I1512" i="2"/>
  <c r="E1480" i="2"/>
  <c r="I1480" i="2"/>
  <c r="F1436" i="2"/>
  <c r="F1412" i="2"/>
  <c r="F1380" i="2"/>
  <c r="E1360" i="2"/>
  <c r="I1360" i="2"/>
  <c r="E1348" i="2"/>
  <c r="I1348" i="2"/>
  <c r="F1316" i="2"/>
  <c r="E1300" i="2"/>
  <c r="I1300" i="2"/>
  <c r="E1280" i="2"/>
  <c r="I1280" i="2"/>
  <c r="E1264" i="2"/>
  <c r="I1264" i="2"/>
  <c r="E1124" i="2"/>
  <c r="E1100" i="2"/>
  <c r="I1100" i="2"/>
  <c r="F932" i="2"/>
  <c r="E840" i="2"/>
  <c r="I840" i="2"/>
  <c r="F640" i="2"/>
  <c r="F3121" i="2"/>
  <c r="E3121" i="2"/>
  <c r="G3121" i="2"/>
  <c r="G3117" i="2"/>
  <c r="F3117" i="2"/>
  <c r="F3113" i="2"/>
  <c r="G3113" i="2"/>
  <c r="E3113" i="2"/>
  <c r="G3109" i="2"/>
  <c r="F3109" i="2"/>
  <c r="F3105" i="2"/>
  <c r="E3105" i="2"/>
  <c r="G3105" i="2"/>
  <c r="G3101" i="2"/>
  <c r="F3101" i="2"/>
  <c r="G3097" i="2"/>
  <c r="F3097" i="2"/>
  <c r="E3097" i="2"/>
  <c r="F3093" i="2"/>
  <c r="G3093" i="2"/>
  <c r="E3093" i="2"/>
  <c r="G3089" i="2"/>
  <c r="F3089" i="2"/>
  <c r="E3089" i="2"/>
  <c r="G3085" i="2"/>
  <c r="F3085" i="2"/>
  <c r="G3081" i="2"/>
  <c r="F3081" i="2"/>
  <c r="E3081" i="2"/>
  <c r="F3077" i="2"/>
  <c r="G3077" i="2"/>
  <c r="F3073" i="2"/>
  <c r="G3073" i="2"/>
  <c r="E3073" i="2"/>
  <c r="G3069" i="2"/>
  <c r="F3069" i="2"/>
  <c r="F3065" i="2"/>
  <c r="G3065" i="2"/>
  <c r="E3065" i="2"/>
  <c r="G3061" i="2"/>
  <c r="F3061" i="2"/>
  <c r="E3061" i="2"/>
  <c r="F3057" i="2"/>
  <c r="E3057" i="2"/>
  <c r="G3057" i="2"/>
  <c r="G3053" i="2"/>
  <c r="F3053" i="2"/>
  <c r="F3049" i="2"/>
  <c r="G3049" i="2"/>
  <c r="E3049" i="2"/>
  <c r="F3045" i="2"/>
  <c r="G3045" i="2"/>
  <c r="F3041" i="2"/>
  <c r="E3041" i="2"/>
  <c r="G3041" i="2"/>
  <c r="G3037" i="2"/>
  <c r="F3037" i="2"/>
  <c r="G3033" i="2"/>
  <c r="F3033" i="2"/>
  <c r="E3033" i="2"/>
  <c r="F3029" i="2"/>
  <c r="G3029" i="2"/>
  <c r="E3029" i="2"/>
  <c r="G3025" i="2"/>
  <c r="F3025" i="2"/>
  <c r="E3025" i="2"/>
  <c r="G3021" i="2"/>
  <c r="F3021" i="2"/>
  <c r="F3017" i="2"/>
  <c r="E3017" i="2"/>
  <c r="G3017" i="2"/>
  <c r="F3013" i="2"/>
  <c r="G3013" i="2"/>
  <c r="F3009" i="2"/>
  <c r="G3009" i="2"/>
  <c r="E3009" i="2"/>
  <c r="G3005" i="2"/>
  <c r="F3005" i="2"/>
  <c r="F3001" i="2"/>
  <c r="G3001" i="2"/>
  <c r="E3001" i="2"/>
  <c r="G2997" i="2"/>
  <c r="F2997" i="2"/>
  <c r="E2997" i="2"/>
  <c r="F2993" i="2"/>
  <c r="E2993" i="2"/>
  <c r="G2993" i="2"/>
  <c r="G2989" i="2"/>
  <c r="F2989" i="2"/>
  <c r="F2985" i="2"/>
  <c r="G2985" i="2"/>
  <c r="E2985" i="2"/>
  <c r="F2981" i="2"/>
  <c r="G2981" i="2"/>
  <c r="G2977" i="2"/>
  <c r="F2977" i="2"/>
  <c r="E2977" i="2"/>
  <c r="G2973" i="2"/>
  <c r="F2973" i="2"/>
  <c r="G2969" i="2"/>
  <c r="F2969" i="2"/>
  <c r="E2969" i="2"/>
  <c r="F2965" i="2"/>
  <c r="G2965" i="2"/>
  <c r="E2965" i="2"/>
  <c r="G2961" i="2"/>
  <c r="F2961" i="2"/>
  <c r="E2961" i="2"/>
  <c r="G2957" i="2"/>
  <c r="F2957" i="2"/>
  <c r="F2953" i="2"/>
  <c r="E2953" i="2"/>
  <c r="G2953" i="2"/>
  <c r="G2949" i="2"/>
  <c r="F2949" i="2"/>
  <c r="F2945" i="2"/>
  <c r="G2945" i="2"/>
  <c r="E2945" i="2"/>
  <c r="G2941" i="2"/>
  <c r="F2941" i="2"/>
  <c r="F2937" i="2"/>
  <c r="G2937" i="2"/>
  <c r="E2937" i="2"/>
  <c r="G2933" i="2"/>
  <c r="F2933" i="2"/>
  <c r="E2933" i="2"/>
  <c r="G2929" i="2"/>
  <c r="F2929" i="2"/>
  <c r="E2929" i="2"/>
  <c r="G2925" i="2"/>
  <c r="F2925" i="2"/>
  <c r="G2921" i="2"/>
  <c r="F2921" i="2"/>
  <c r="E2921" i="2"/>
  <c r="F2917" i="2"/>
  <c r="G2917" i="2"/>
  <c r="F2913" i="2"/>
  <c r="G2913" i="2"/>
  <c r="E2913" i="2"/>
  <c r="G2909" i="2"/>
  <c r="F2909" i="2"/>
  <c r="G2905" i="2"/>
  <c r="F2905" i="2"/>
  <c r="E2905" i="2"/>
  <c r="G2901" i="2"/>
  <c r="F2901" i="2"/>
  <c r="E2901" i="2"/>
  <c r="G2897" i="2"/>
  <c r="F2897" i="2"/>
  <c r="E2897" i="2"/>
  <c r="G2893" i="2"/>
  <c r="F2893" i="2"/>
  <c r="F2889" i="2"/>
  <c r="E2889" i="2"/>
  <c r="G2889" i="2"/>
  <c r="F2885" i="2"/>
  <c r="G2885" i="2"/>
  <c r="G2881" i="2"/>
  <c r="F2881" i="2"/>
  <c r="E2881" i="2"/>
  <c r="G2877" i="2"/>
  <c r="F2877" i="2"/>
  <c r="G2873" i="2"/>
  <c r="F2873" i="2"/>
  <c r="E2873" i="2"/>
  <c r="G2869" i="2"/>
  <c r="F2869" i="2"/>
  <c r="E2869" i="2"/>
  <c r="F2865" i="2"/>
  <c r="E2865" i="2"/>
  <c r="G2865" i="2"/>
  <c r="G2861" i="2"/>
  <c r="F2861" i="2"/>
  <c r="F2857" i="2"/>
  <c r="E2857" i="2"/>
  <c r="G2857" i="2"/>
  <c r="G2853" i="2"/>
  <c r="F2853" i="2"/>
  <c r="F2849" i="2"/>
  <c r="G2849" i="2"/>
  <c r="E2849" i="2"/>
  <c r="G2845" i="2"/>
  <c r="F2845" i="2"/>
  <c r="G2841" i="2"/>
  <c r="F2841" i="2"/>
  <c r="E2841" i="2"/>
  <c r="F2837" i="2"/>
  <c r="G2837" i="2"/>
  <c r="E2837" i="2"/>
  <c r="G2833" i="2"/>
  <c r="F2833" i="2"/>
  <c r="E2833" i="2"/>
  <c r="G2829" i="2"/>
  <c r="F2829" i="2"/>
  <c r="G2825" i="2"/>
  <c r="F2825" i="2"/>
  <c r="E2825" i="2"/>
  <c r="F2821" i="2"/>
  <c r="G2821" i="2"/>
  <c r="F2817" i="2"/>
  <c r="E2817" i="2"/>
  <c r="G2817" i="2"/>
  <c r="G2813" i="2"/>
  <c r="F2813" i="2"/>
  <c r="F2809" i="2"/>
  <c r="G2809" i="2"/>
  <c r="E2809" i="2"/>
  <c r="G2805" i="2"/>
  <c r="F2805" i="2"/>
  <c r="E2805" i="2"/>
  <c r="F2801" i="2"/>
  <c r="E2801" i="2"/>
  <c r="G2801" i="2"/>
  <c r="G2797" i="2"/>
  <c r="F2797" i="2"/>
  <c r="E2797" i="2"/>
  <c r="F2793" i="2"/>
  <c r="E2793" i="2"/>
  <c r="G2793" i="2"/>
  <c r="F2789" i="2"/>
  <c r="G2789" i="2"/>
  <c r="F2785" i="2"/>
  <c r="G2785" i="2"/>
  <c r="E2785" i="2"/>
  <c r="G2781" i="2"/>
  <c r="F2781" i="2"/>
  <c r="G2777" i="2"/>
  <c r="F2777" i="2"/>
  <c r="E2777" i="2"/>
  <c r="F2773" i="2"/>
  <c r="G2773" i="2"/>
  <c r="E2773" i="2"/>
  <c r="G2769" i="2"/>
  <c r="F2769" i="2"/>
  <c r="E2769" i="2"/>
  <c r="G2765" i="2"/>
  <c r="F2765" i="2"/>
  <c r="E2765" i="2"/>
  <c r="F2761" i="2"/>
  <c r="G2761" i="2"/>
  <c r="E2761" i="2"/>
  <c r="F2757" i="2"/>
  <c r="G2757" i="2"/>
  <c r="F2753" i="2"/>
  <c r="E2753" i="2"/>
  <c r="G2753" i="2"/>
  <c r="G2749" i="2"/>
  <c r="F2749" i="2"/>
  <c r="F2745" i="2"/>
  <c r="G2745" i="2"/>
  <c r="E2745" i="2"/>
  <c r="G2741" i="2"/>
  <c r="F2741" i="2"/>
  <c r="E2741" i="2"/>
  <c r="F2737" i="2"/>
  <c r="E2737" i="2"/>
  <c r="G2737" i="2"/>
  <c r="G2733" i="2"/>
  <c r="F2733" i="2"/>
  <c r="E2733" i="2"/>
  <c r="F2729" i="2"/>
  <c r="E2729" i="2"/>
  <c r="G2729" i="2"/>
  <c r="F2725" i="2"/>
  <c r="G2725" i="2"/>
  <c r="G2721" i="2"/>
  <c r="F2721" i="2"/>
  <c r="E2721" i="2"/>
  <c r="G2717" i="2"/>
  <c r="F2717" i="2"/>
  <c r="G2713" i="2"/>
  <c r="F2713" i="2"/>
  <c r="E2713" i="2"/>
  <c r="F2709" i="2"/>
  <c r="G2709" i="2"/>
  <c r="E2709" i="2"/>
  <c r="G2705" i="2"/>
  <c r="F2705" i="2"/>
  <c r="E2705" i="2"/>
  <c r="G2701" i="2"/>
  <c r="F2701" i="2"/>
  <c r="E2701" i="2"/>
  <c r="F2697" i="2"/>
  <c r="G2697" i="2"/>
  <c r="E2697" i="2"/>
  <c r="G2693" i="2"/>
  <c r="F2693" i="2"/>
  <c r="F2689" i="2"/>
  <c r="E2689" i="2"/>
  <c r="G2689" i="2"/>
  <c r="G2685" i="2"/>
  <c r="F2685" i="2"/>
  <c r="F2681" i="2"/>
  <c r="G2681" i="2"/>
  <c r="E2681" i="2"/>
  <c r="G2677" i="2"/>
  <c r="F2677" i="2"/>
  <c r="E2677" i="2"/>
  <c r="G2673" i="2"/>
  <c r="F2673" i="2"/>
  <c r="E2673" i="2"/>
  <c r="G2669" i="2"/>
  <c r="F2669" i="2"/>
  <c r="E2669" i="2"/>
  <c r="G2665" i="2"/>
  <c r="F2665" i="2"/>
  <c r="E2665" i="2"/>
  <c r="F2661" i="2"/>
  <c r="G2661" i="2"/>
  <c r="F2657" i="2"/>
  <c r="G2657" i="2"/>
  <c r="E2657" i="2"/>
  <c r="G2653" i="2"/>
  <c r="F2653" i="2"/>
  <c r="G2649" i="2"/>
  <c r="F2649" i="2"/>
  <c r="E2649" i="2"/>
  <c r="G2645" i="2"/>
  <c r="F2645" i="2"/>
  <c r="E2645" i="2"/>
  <c r="G2641" i="2"/>
  <c r="F2641" i="2"/>
  <c r="E2641" i="2"/>
  <c r="G2637" i="2"/>
  <c r="F2637" i="2"/>
  <c r="E2637" i="2"/>
  <c r="F2633" i="2"/>
  <c r="G2633" i="2"/>
  <c r="E2633" i="2"/>
  <c r="F2629" i="2"/>
  <c r="G2629" i="2"/>
  <c r="G2625" i="2"/>
  <c r="F2625" i="2"/>
  <c r="E2625" i="2"/>
  <c r="G2621" i="2"/>
  <c r="F2621" i="2"/>
  <c r="G2617" i="2"/>
  <c r="F2617" i="2"/>
  <c r="E2617" i="2"/>
  <c r="G2613" i="2"/>
  <c r="F2613" i="2"/>
  <c r="E2613" i="2"/>
  <c r="F2609" i="2"/>
  <c r="G2609" i="2"/>
  <c r="E2609" i="2"/>
  <c r="G2605" i="2"/>
  <c r="F2605" i="2"/>
  <c r="E2605" i="2"/>
  <c r="F2601" i="2"/>
  <c r="E2601" i="2"/>
  <c r="G2601" i="2"/>
  <c r="G2597" i="2"/>
  <c r="F2597" i="2"/>
  <c r="F2593" i="2"/>
  <c r="G2593" i="2"/>
  <c r="E2593" i="2"/>
  <c r="G2589" i="2"/>
  <c r="F2589" i="2"/>
  <c r="G2585" i="2"/>
  <c r="F2585" i="2"/>
  <c r="E2585" i="2"/>
  <c r="F2581" i="2"/>
  <c r="G2581" i="2"/>
  <c r="E2581" i="2"/>
  <c r="G2577" i="2"/>
  <c r="F2577" i="2"/>
  <c r="E2577" i="2"/>
  <c r="G2573" i="2"/>
  <c r="F2573" i="2"/>
  <c r="E2573" i="2"/>
  <c r="G2569" i="2"/>
  <c r="F2569" i="2"/>
  <c r="E2569" i="2"/>
  <c r="F2565" i="2"/>
  <c r="G2565" i="2"/>
  <c r="F2561" i="2"/>
  <c r="E2561" i="2"/>
  <c r="G2561" i="2"/>
  <c r="G2557" i="2"/>
  <c r="F2557" i="2"/>
  <c r="F2553" i="2"/>
  <c r="E2553" i="2"/>
  <c r="G2553" i="2"/>
  <c r="G2549" i="2"/>
  <c r="F2549" i="2"/>
  <c r="E2549" i="2"/>
  <c r="F2545" i="2"/>
  <c r="G2545" i="2"/>
  <c r="E2545" i="2"/>
  <c r="G2541" i="2"/>
  <c r="F2541" i="2"/>
  <c r="E2541" i="2"/>
  <c r="F2537" i="2"/>
  <c r="E2537" i="2"/>
  <c r="G2537" i="2"/>
  <c r="F2533" i="2"/>
  <c r="G2533" i="2"/>
  <c r="F2529" i="2"/>
  <c r="G2529" i="2"/>
  <c r="E2529" i="2"/>
  <c r="G2525" i="2"/>
  <c r="F2525" i="2"/>
  <c r="G2521" i="2"/>
  <c r="F2521" i="2"/>
  <c r="E2521" i="2"/>
  <c r="F2517" i="2"/>
  <c r="G2517" i="2"/>
  <c r="E2517" i="2"/>
  <c r="G2513" i="2"/>
  <c r="F2513" i="2"/>
  <c r="E2513" i="2"/>
  <c r="G2509" i="2"/>
  <c r="F2509" i="2"/>
  <c r="E2509" i="2"/>
  <c r="F2505" i="2"/>
  <c r="G2505" i="2"/>
  <c r="E2505" i="2"/>
  <c r="F2501" i="2"/>
  <c r="G2501" i="2"/>
  <c r="F2497" i="2"/>
  <c r="E2497" i="2"/>
  <c r="G2497" i="2"/>
  <c r="G2493" i="2"/>
  <c r="F2493" i="2"/>
  <c r="F2489" i="2"/>
  <c r="G2489" i="2"/>
  <c r="G2485" i="2"/>
  <c r="F2485" i="2"/>
  <c r="F2481" i="2"/>
  <c r="G2481" i="2"/>
  <c r="E2481" i="2"/>
  <c r="G2477" i="2"/>
  <c r="F2477" i="2"/>
  <c r="E2477" i="2"/>
  <c r="F2473" i="2"/>
  <c r="G2473" i="2"/>
  <c r="E2473" i="2"/>
  <c r="F2469" i="2"/>
  <c r="G2469" i="2"/>
  <c r="F2465" i="2"/>
  <c r="G2465" i="2"/>
  <c r="G2461" i="2"/>
  <c r="F2461" i="2"/>
  <c r="G2457" i="2"/>
  <c r="F2457" i="2"/>
  <c r="F2453" i="2"/>
  <c r="G2453" i="2"/>
  <c r="E2453" i="2"/>
  <c r="G2449" i="2"/>
  <c r="F2449" i="2"/>
  <c r="E2449" i="2"/>
  <c r="G2445" i="2"/>
  <c r="F2445" i="2"/>
  <c r="E2445" i="2"/>
  <c r="F2441" i="2"/>
  <c r="G2441" i="2"/>
  <c r="F2437" i="2"/>
  <c r="G2437" i="2"/>
  <c r="F2433" i="2"/>
  <c r="G2433" i="2"/>
  <c r="G2429" i="2"/>
  <c r="F2429" i="2"/>
  <c r="E2429" i="2"/>
  <c r="F2425" i="2"/>
  <c r="G2425" i="2"/>
  <c r="E2425" i="2"/>
  <c r="G2421" i="2"/>
  <c r="F2421" i="2"/>
  <c r="E2421" i="2"/>
  <c r="F2417" i="2"/>
  <c r="G2417" i="2"/>
  <c r="E2417" i="2"/>
  <c r="G2413" i="2"/>
  <c r="F2413" i="2"/>
  <c r="E2413" i="2"/>
  <c r="F2409" i="2"/>
  <c r="G2409" i="2"/>
  <c r="F2405" i="2"/>
  <c r="G2405" i="2"/>
  <c r="E2405" i="2"/>
  <c r="F2401" i="2"/>
  <c r="G2401" i="2"/>
  <c r="E2401" i="2"/>
  <c r="G2397" i="2"/>
  <c r="F2397" i="2"/>
  <c r="E2397" i="2"/>
  <c r="G2393" i="2"/>
  <c r="F2393" i="2"/>
  <c r="E2393" i="2"/>
  <c r="F2389" i="2"/>
  <c r="G2389" i="2"/>
  <c r="G2385" i="2"/>
  <c r="F2385" i="2"/>
  <c r="E2385" i="2"/>
  <c r="G2381" i="2"/>
  <c r="F2381" i="2"/>
  <c r="E2381" i="2"/>
  <c r="F2377" i="2"/>
  <c r="G2377" i="2"/>
  <c r="E2377" i="2"/>
  <c r="F2373" i="2"/>
  <c r="G2373" i="2"/>
  <c r="E2373" i="2"/>
  <c r="F2369" i="2"/>
  <c r="G2369" i="2"/>
  <c r="E2369" i="2"/>
  <c r="G2365" i="2"/>
  <c r="F2365" i="2"/>
  <c r="F2361" i="2"/>
  <c r="G2361" i="2"/>
  <c r="G2357" i="2"/>
  <c r="F2357" i="2"/>
  <c r="F2353" i="2"/>
  <c r="G2353" i="2"/>
  <c r="E2353" i="2"/>
  <c r="G2349" i="2"/>
  <c r="F2349" i="2"/>
  <c r="E2349" i="2"/>
  <c r="F2345" i="2"/>
  <c r="G2345" i="2"/>
  <c r="E2345" i="2"/>
  <c r="F2341" i="2"/>
  <c r="G2341" i="2"/>
  <c r="F2337" i="2"/>
  <c r="G2337" i="2"/>
  <c r="G2333" i="2"/>
  <c r="F2333" i="2"/>
  <c r="G2329" i="2"/>
  <c r="F2329" i="2"/>
  <c r="F2325" i="2"/>
  <c r="G2325" i="2"/>
  <c r="E2325" i="2"/>
  <c r="G2321" i="2"/>
  <c r="F2321" i="2"/>
  <c r="E2321" i="2"/>
  <c r="G2317" i="2"/>
  <c r="F2317" i="2"/>
  <c r="E2317" i="2"/>
  <c r="F2313" i="2"/>
  <c r="G2313" i="2"/>
  <c r="F2309" i="2"/>
  <c r="G2309" i="2"/>
  <c r="G2305" i="2"/>
  <c r="F2305" i="2"/>
  <c r="F2301" i="2"/>
  <c r="G2301" i="2"/>
  <c r="E2301" i="2"/>
  <c r="G2297" i="2"/>
  <c r="F2297" i="2"/>
  <c r="E2297" i="2"/>
  <c r="F2293" i="2"/>
  <c r="G2293" i="2"/>
  <c r="E2293" i="2"/>
  <c r="F2289" i="2"/>
  <c r="G2289" i="2"/>
  <c r="E2289" i="2"/>
  <c r="F2285" i="2"/>
  <c r="G2285" i="2"/>
  <c r="E2285" i="2"/>
  <c r="G2281" i="2"/>
  <c r="F2281" i="2"/>
  <c r="G2277" i="2"/>
  <c r="F2277" i="2"/>
  <c r="E2277" i="2"/>
  <c r="F2273" i="2"/>
  <c r="G2273" i="2"/>
  <c r="E2273" i="2"/>
  <c r="G2269" i="2"/>
  <c r="F2269" i="2"/>
  <c r="E2269" i="2"/>
  <c r="G2265" i="2"/>
  <c r="F2265" i="2"/>
  <c r="E2265" i="2"/>
  <c r="F2261" i="2"/>
  <c r="G2261" i="2"/>
  <c r="F2257" i="2"/>
  <c r="E2257" i="2"/>
  <c r="G2257" i="2"/>
  <c r="F2253" i="2"/>
  <c r="G2253" i="2"/>
  <c r="E2253" i="2"/>
  <c r="G2249" i="2"/>
  <c r="F2249" i="2"/>
  <c r="E2249" i="2"/>
  <c r="F2245" i="2"/>
  <c r="E2245" i="2"/>
  <c r="G2245" i="2"/>
  <c r="G2241" i="2"/>
  <c r="F2241" i="2"/>
  <c r="E2241" i="2"/>
  <c r="F2237" i="2"/>
  <c r="G2237" i="2"/>
  <c r="G2233" i="2"/>
  <c r="F2233" i="2"/>
  <c r="F2229" i="2"/>
  <c r="G2229" i="2"/>
  <c r="F2225" i="2"/>
  <c r="G2225" i="2"/>
  <c r="E2225" i="2"/>
  <c r="G2221" i="2"/>
  <c r="F2221" i="2"/>
  <c r="E2221" i="2"/>
  <c r="G2217" i="2"/>
  <c r="F2217" i="2"/>
  <c r="E2217" i="2"/>
  <c r="G2213" i="2"/>
  <c r="F2213" i="2"/>
  <c r="F2209" i="2"/>
  <c r="G2209" i="2"/>
  <c r="G2205" i="2"/>
  <c r="F2205" i="2"/>
  <c r="G2201" i="2"/>
  <c r="F2201" i="2"/>
  <c r="F2197" i="2"/>
  <c r="G2197" i="2"/>
  <c r="E2197" i="2"/>
  <c r="G2193" i="2"/>
  <c r="F2193" i="2"/>
  <c r="E2193" i="2"/>
  <c r="F2189" i="2"/>
  <c r="E2189" i="2"/>
  <c r="G2189" i="2"/>
  <c r="G2185" i="2"/>
  <c r="F2185" i="2"/>
  <c r="F2181" i="2"/>
  <c r="G2181" i="2"/>
  <c r="G2177" i="2"/>
  <c r="F2177" i="2"/>
  <c r="G2173" i="2"/>
  <c r="F2173" i="2"/>
  <c r="E2173" i="2"/>
  <c r="G2169" i="2"/>
  <c r="F2169" i="2"/>
  <c r="E2169" i="2"/>
  <c r="G2165" i="2"/>
  <c r="F2165" i="2"/>
  <c r="E2165" i="2"/>
  <c r="F2161" i="2"/>
  <c r="G2161" i="2"/>
  <c r="E2161" i="2"/>
  <c r="F2157" i="2"/>
  <c r="E2157" i="2"/>
  <c r="G2157" i="2"/>
  <c r="G2153" i="2"/>
  <c r="F2153" i="2"/>
  <c r="G2149" i="2"/>
  <c r="F2149" i="2"/>
  <c r="E2149" i="2"/>
  <c r="G2145" i="2"/>
  <c r="F2145" i="2"/>
  <c r="E2145" i="2"/>
  <c r="G2141" i="2"/>
  <c r="F2141" i="2"/>
  <c r="E2141" i="2"/>
  <c r="G2137" i="2"/>
  <c r="F2137" i="2"/>
  <c r="E2137" i="2"/>
  <c r="F2133" i="2"/>
  <c r="G2133" i="2"/>
  <c r="F2129" i="2"/>
  <c r="E2129" i="2"/>
  <c r="G2129" i="2"/>
  <c r="G2125" i="2"/>
  <c r="F2125" i="2"/>
  <c r="E2125" i="2"/>
  <c r="G2121" i="2"/>
  <c r="F2121" i="2"/>
  <c r="E2121" i="2"/>
  <c r="G2117" i="2"/>
  <c r="F2117" i="2"/>
  <c r="E2117" i="2"/>
  <c r="G2113" i="2"/>
  <c r="F2113" i="2"/>
  <c r="E2113" i="2"/>
  <c r="F2109" i="2"/>
  <c r="G2109" i="2"/>
  <c r="G2105" i="2"/>
  <c r="F2105" i="2"/>
  <c r="F2101" i="2"/>
  <c r="G2101" i="2"/>
  <c r="G2097" i="2"/>
  <c r="F2097" i="2"/>
  <c r="E2097" i="2"/>
  <c r="F2093" i="2"/>
  <c r="E2093" i="2"/>
  <c r="G2093" i="2"/>
  <c r="G2089" i="2"/>
  <c r="F2089" i="2"/>
  <c r="G2085" i="2"/>
  <c r="F2085" i="2"/>
  <c r="E2085" i="2"/>
  <c r="F2081" i="2"/>
  <c r="G2081" i="2"/>
  <c r="G2077" i="2"/>
  <c r="F2077" i="2"/>
  <c r="E2077" i="2"/>
  <c r="G2073" i="2"/>
  <c r="F2073" i="2"/>
  <c r="E2073" i="2"/>
  <c r="G2069" i="2"/>
  <c r="F2069" i="2"/>
  <c r="E2069" i="2"/>
  <c r="F2065" i="2"/>
  <c r="G2065" i="2"/>
  <c r="E2065" i="2"/>
  <c r="F2061" i="2"/>
  <c r="G2061" i="2"/>
  <c r="E2061" i="2"/>
  <c r="G2057" i="2"/>
  <c r="F2057" i="2"/>
  <c r="F2053" i="2"/>
  <c r="G2053" i="2"/>
  <c r="E2053" i="2"/>
  <c r="G2049" i="2"/>
  <c r="F2049" i="2"/>
  <c r="F2045" i="2"/>
  <c r="G2045" i="2"/>
  <c r="E2045" i="2"/>
  <c r="G2041" i="2"/>
  <c r="F2041" i="2"/>
  <c r="E2041" i="2"/>
  <c r="F2037" i="2"/>
  <c r="G2037" i="2"/>
  <c r="F2033" i="2"/>
  <c r="G2033" i="2"/>
  <c r="E2033" i="2"/>
  <c r="F2029" i="2"/>
  <c r="G2029" i="2"/>
  <c r="E2029" i="2"/>
  <c r="G2025" i="2"/>
  <c r="F2025" i="2"/>
  <c r="G2021" i="2"/>
  <c r="F2021" i="2"/>
  <c r="E2021" i="2"/>
  <c r="F2017" i="2"/>
  <c r="G2017" i="2"/>
  <c r="E2017" i="2"/>
  <c r="G2013" i="2"/>
  <c r="F2013" i="2"/>
  <c r="G2009" i="2"/>
  <c r="F2009" i="2"/>
  <c r="E2009" i="2"/>
  <c r="F2005" i="2"/>
  <c r="G2005" i="2"/>
  <c r="F2001" i="2"/>
  <c r="G2001" i="2"/>
  <c r="E2001" i="2"/>
  <c r="F1997" i="2"/>
  <c r="G1997" i="2"/>
  <c r="E1997" i="2"/>
  <c r="G1993" i="2"/>
  <c r="F1993" i="2"/>
  <c r="E1993" i="2"/>
  <c r="F1989" i="2"/>
  <c r="G1989" i="2"/>
  <c r="E1989" i="2"/>
  <c r="G1985" i="2"/>
  <c r="F1985" i="2"/>
  <c r="E1985" i="2"/>
  <c r="F1981" i="2"/>
  <c r="G1981" i="2"/>
  <c r="G1977" i="2"/>
  <c r="F1977" i="2"/>
  <c r="E1977" i="2"/>
  <c r="F1973" i="2"/>
  <c r="G1973" i="2"/>
  <c r="F1969" i="2"/>
  <c r="E1969" i="2"/>
  <c r="G1969" i="2"/>
  <c r="G1965" i="2"/>
  <c r="F1965" i="2"/>
  <c r="E1965" i="2"/>
  <c r="F1961" i="2"/>
  <c r="G1961" i="2"/>
  <c r="F1957" i="2"/>
  <c r="G1957" i="2"/>
  <c r="E1957" i="2"/>
  <c r="G1953" i="2"/>
  <c r="F1953" i="2"/>
  <c r="E1953" i="2"/>
  <c r="G1949" i="2"/>
  <c r="F1949" i="2"/>
  <c r="G1945" i="2"/>
  <c r="F1945" i="2"/>
  <c r="E1945" i="2"/>
  <c r="F1941" i="2"/>
  <c r="G1941" i="2"/>
  <c r="E1941" i="2"/>
  <c r="G1937" i="2"/>
  <c r="F1937" i="2"/>
  <c r="E1937" i="2"/>
  <c r="G1933" i="2"/>
  <c r="F1933" i="2"/>
  <c r="E1933" i="2"/>
  <c r="F1929" i="2"/>
  <c r="G1929" i="2"/>
  <c r="G1925" i="2"/>
  <c r="F1925" i="2"/>
  <c r="E1925" i="2"/>
  <c r="F1921" i="2"/>
  <c r="G1921" i="2"/>
  <c r="E1921" i="2"/>
  <c r="G1917" i="2"/>
  <c r="F1917" i="2"/>
  <c r="E1917" i="2"/>
  <c r="G1913" i="2"/>
  <c r="F1913" i="2"/>
  <c r="E1913" i="2"/>
  <c r="G1909" i="2"/>
  <c r="F1909" i="2"/>
  <c r="E1909" i="2"/>
  <c r="G1905" i="2"/>
  <c r="F1905" i="2"/>
  <c r="E1905" i="2"/>
  <c r="G1901" i="2"/>
  <c r="F1901" i="2"/>
  <c r="E1901" i="2"/>
  <c r="G1897" i="2"/>
  <c r="F1897" i="2"/>
  <c r="F1893" i="2"/>
  <c r="G1893" i="2"/>
  <c r="E1893" i="2"/>
  <c r="G1889" i="2"/>
  <c r="F1889" i="2"/>
  <c r="E1889" i="2"/>
  <c r="G1885" i="2"/>
  <c r="F1885" i="2"/>
  <c r="G1881" i="2"/>
  <c r="F1881" i="2"/>
  <c r="G1877" i="2"/>
  <c r="F1877" i="2"/>
  <c r="E1877" i="2"/>
  <c r="G1873" i="2"/>
  <c r="F1873" i="2"/>
  <c r="E1873" i="2"/>
  <c r="G1869" i="2"/>
  <c r="F1869" i="2"/>
  <c r="E1869" i="2"/>
  <c r="F1865" i="2"/>
  <c r="G1865" i="2"/>
  <c r="E1865" i="2"/>
  <c r="F1861" i="2"/>
  <c r="G1861" i="2"/>
  <c r="G1857" i="2"/>
  <c r="F1857" i="2"/>
  <c r="E1857" i="2"/>
  <c r="G1853" i="2"/>
  <c r="F1853" i="2"/>
  <c r="G1849" i="2"/>
  <c r="F1849" i="2"/>
  <c r="G1845" i="2"/>
  <c r="F1845" i="2"/>
  <c r="E1845" i="2"/>
  <c r="F1841" i="2"/>
  <c r="G1841" i="2"/>
  <c r="E1841" i="2"/>
  <c r="G1837" i="2"/>
  <c r="F1837" i="2"/>
  <c r="E1837" i="2"/>
  <c r="F1833" i="2"/>
  <c r="G1833" i="2"/>
  <c r="E1833" i="2"/>
  <c r="G1829" i="2"/>
  <c r="F1829" i="2"/>
  <c r="G1825" i="2"/>
  <c r="F1825" i="2"/>
  <c r="E1825" i="2"/>
  <c r="G1821" i="2"/>
  <c r="F1821" i="2"/>
  <c r="G1817" i="2"/>
  <c r="F1817" i="2"/>
  <c r="G1813" i="2"/>
  <c r="F1813" i="2"/>
  <c r="E1813" i="2"/>
  <c r="G1809" i="2"/>
  <c r="F1809" i="2"/>
  <c r="E1809" i="2"/>
  <c r="G1805" i="2"/>
  <c r="F1805" i="2"/>
  <c r="E1805" i="2"/>
  <c r="G1801" i="2"/>
  <c r="F1801" i="2"/>
  <c r="E1801" i="2"/>
  <c r="F1797" i="2"/>
  <c r="G1797" i="2"/>
  <c r="F1793" i="2"/>
  <c r="G1793" i="2"/>
  <c r="E1793" i="2"/>
  <c r="G1789" i="2"/>
  <c r="F1789" i="2"/>
  <c r="E1789" i="2"/>
  <c r="F1785" i="2"/>
  <c r="G1785" i="2"/>
  <c r="E1785" i="2"/>
  <c r="G1781" i="2"/>
  <c r="F1781" i="2"/>
  <c r="E1781" i="2"/>
  <c r="F1777" i="2"/>
  <c r="E1777" i="2"/>
  <c r="G1777" i="2"/>
  <c r="G1773" i="2"/>
  <c r="F1773" i="2"/>
  <c r="E1773" i="2"/>
  <c r="F1769" i="2"/>
  <c r="G1769" i="2"/>
  <c r="E1769" i="2"/>
  <c r="F1765" i="2"/>
  <c r="G1765" i="2"/>
  <c r="E1765" i="2"/>
  <c r="G1761" i="2"/>
  <c r="F1761" i="2"/>
  <c r="E1761" i="2"/>
  <c r="G1757" i="2"/>
  <c r="F1757" i="2"/>
  <c r="E1757" i="2"/>
  <c r="G1753" i="2"/>
  <c r="F1753" i="2"/>
  <c r="G1749" i="2"/>
  <c r="F1749" i="2"/>
  <c r="E1749" i="2"/>
  <c r="G1745" i="2"/>
  <c r="F1745" i="2"/>
  <c r="E1745" i="2"/>
  <c r="G1741" i="2"/>
  <c r="F1741" i="2"/>
  <c r="E1741" i="2"/>
  <c r="G1737" i="2"/>
  <c r="F1737" i="2"/>
  <c r="E1737" i="2"/>
  <c r="F1733" i="2"/>
  <c r="G1733" i="2"/>
  <c r="F1729" i="2"/>
  <c r="G1729" i="2"/>
  <c r="G1725" i="2"/>
  <c r="F1725" i="2"/>
  <c r="E1725" i="2"/>
  <c r="F1721" i="2"/>
  <c r="G1721" i="2"/>
  <c r="G1717" i="2"/>
  <c r="F1717" i="2"/>
  <c r="E1717" i="2"/>
  <c r="F1713" i="2"/>
  <c r="G1713" i="2"/>
  <c r="E1713" i="2"/>
  <c r="G1709" i="2"/>
  <c r="F1709" i="2"/>
  <c r="E1709" i="2"/>
  <c r="F1705" i="2"/>
  <c r="G1705" i="2"/>
  <c r="E1705" i="2"/>
  <c r="F1701" i="2"/>
  <c r="G1701" i="2"/>
  <c r="G1697" i="2"/>
  <c r="F1697" i="2"/>
  <c r="G1693" i="2"/>
  <c r="F1693" i="2"/>
  <c r="E1693" i="2"/>
  <c r="G1689" i="2"/>
  <c r="F1689" i="2"/>
  <c r="G1685" i="2"/>
  <c r="F1685" i="2"/>
  <c r="E1685" i="2"/>
  <c r="G1681" i="2"/>
  <c r="F1681" i="2"/>
  <c r="E1681" i="2"/>
  <c r="G1677" i="2"/>
  <c r="F1677" i="2"/>
  <c r="E1677" i="2"/>
  <c r="G1673" i="2"/>
  <c r="F1673" i="2"/>
  <c r="E1673" i="2"/>
  <c r="G1669" i="2"/>
  <c r="F1669" i="2"/>
  <c r="F1665" i="2"/>
  <c r="G1665" i="2"/>
  <c r="G1661" i="2"/>
  <c r="F1661" i="2"/>
  <c r="E1661" i="2"/>
  <c r="F1657" i="2"/>
  <c r="G1657" i="2"/>
  <c r="E1657" i="2"/>
  <c r="G1653" i="2"/>
  <c r="F1653" i="2"/>
  <c r="G1649" i="2"/>
  <c r="F1649" i="2"/>
  <c r="E1649" i="2"/>
  <c r="G1645" i="2"/>
  <c r="F1645" i="2"/>
  <c r="E1645" i="2"/>
  <c r="G1641" i="2"/>
  <c r="F1641" i="2"/>
  <c r="E1641" i="2"/>
  <c r="F1637" i="2"/>
  <c r="G1637" i="2"/>
  <c r="E1637" i="2"/>
  <c r="F1633" i="2"/>
  <c r="G1633" i="2"/>
  <c r="E1633" i="2"/>
  <c r="G1629" i="2"/>
  <c r="F1629" i="2"/>
  <c r="E1629" i="2"/>
  <c r="G1625" i="2"/>
  <c r="F1625" i="2"/>
  <c r="E1625" i="2"/>
  <c r="G1621" i="2"/>
  <c r="F1621" i="2"/>
  <c r="G1617" i="2"/>
  <c r="F1617" i="2"/>
  <c r="E1617" i="2"/>
  <c r="G1613" i="2"/>
  <c r="F1613" i="2"/>
  <c r="E1613" i="2"/>
  <c r="G1609" i="2"/>
  <c r="F1609" i="2"/>
  <c r="E1609" i="2"/>
  <c r="F1605" i="2"/>
  <c r="G1605" i="2"/>
  <c r="E1605" i="2"/>
  <c r="G1601" i="2"/>
  <c r="F1601" i="2"/>
  <c r="G1597" i="2"/>
  <c r="F1597" i="2"/>
  <c r="E1597" i="2"/>
  <c r="G1593" i="2"/>
  <c r="F1593" i="2"/>
  <c r="E1593" i="2"/>
  <c r="G1589" i="2"/>
  <c r="F1589" i="2"/>
  <c r="G1585" i="2"/>
  <c r="F1585" i="2"/>
  <c r="E1585" i="2"/>
  <c r="G1581" i="2"/>
  <c r="F1581" i="2"/>
  <c r="E1581" i="2"/>
  <c r="F1577" i="2"/>
  <c r="G1577" i="2"/>
  <c r="G1573" i="2"/>
  <c r="F1573" i="2"/>
  <c r="E1573" i="2"/>
  <c r="F1569" i="2"/>
  <c r="G1569" i="2"/>
  <c r="G1565" i="2"/>
  <c r="F1565" i="2"/>
  <c r="E1565" i="2"/>
  <c r="G1561" i="2"/>
  <c r="F1561" i="2"/>
  <c r="E1561" i="2"/>
  <c r="F1557" i="2"/>
  <c r="G1557" i="2"/>
  <c r="E1557" i="2"/>
  <c r="G1553" i="2"/>
  <c r="F1553" i="2"/>
  <c r="E1553" i="2"/>
  <c r="G1549" i="2"/>
  <c r="F1549" i="2"/>
  <c r="E1549" i="2"/>
  <c r="G1545" i="2"/>
  <c r="F1545" i="2"/>
  <c r="F1541" i="2"/>
  <c r="G1541" i="2"/>
  <c r="E1541" i="2"/>
  <c r="F1537" i="2"/>
  <c r="G1537" i="2"/>
  <c r="G1533" i="2"/>
  <c r="F1533" i="2"/>
  <c r="E1533" i="2"/>
  <c r="F1529" i="2"/>
  <c r="E1529" i="2"/>
  <c r="G1529" i="2"/>
  <c r="G1525" i="2"/>
  <c r="F1525" i="2"/>
  <c r="G1521" i="2"/>
  <c r="F1521" i="2"/>
  <c r="E1521" i="2"/>
  <c r="G1517" i="2"/>
  <c r="F1517" i="2"/>
  <c r="E1517" i="2"/>
  <c r="F1513" i="2"/>
  <c r="G1513" i="2"/>
  <c r="G1509" i="2"/>
  <c r="F1509" i="2"/>
  <c r="E1509" i="2"/>
  <c r="F1505" i="2"/>
  <c r="G1505" i="2"/>
  <c r="E1505" i="2"/>
  <c r="G1501" i="2"/>
  <c r="F1501" i="2"/>
  <c r="G1497" i="2"/>
  <c r="F1497" i="2"/>
  <c r="E1497" i="2"/>
  <c r="F1493" i="2"/>
  <c r="G1493" i="2"/>
  <c r="G1489" i="2"/>
  <c r="F1489" i="2"/>
  <c r="E1489" i="2"/>
  <c r="G1485" i="2"/>
  <c r="F1485" i="2"/>
  <c r="E1485" i="2"/>
  <c r="F1481" i="2"/>
  <c r="E1481" i="2"/>
  <c r="G1481" i="2"/>
  <c r="F1477" i="2"/>
  <c r="G1477" i="2"/>
  <c r="E1477" i="2"/>
  <c r="F1473" i="2"/>
  <c r="G1473" i="2"/>
  <c r="E1473" i="2"/>
  <c r="G1469" i="2"/>
  <c r="F1469" i="2"/>
  <c r="F1465" i="2"/>
  <c r="G1465" i="2"/>
  <c r="E1465" i="2"/>
  <c r="G1461" i="2"/>
  <c r="F1461" i="2"/>
  <c r="G1457" i="2"/>
  <c r="F1457" i="2"/>
  <c r="E1457" i="2"/>
  <c r="G1453" i="2"/>
  <c r="F1453" i="2"/>
  <c r="E1453" i="2"/>
  <c r="F1449" i="2"/>
  <c r="G1449" i="2"/>
  <c r="G1445" i="2"/>
  <c r="F1445" i="2"/>
  <c r="E1445" i="2"/>
  <c r="G1441" i="2"/>
  <c r="F1441" i="2"/>
  <c r="E1441" i="2"/>
  <c r="G1437" i="2"/>
  <c r="F1437" i="2"/>
  <c r="G1433" i="2"/>
  <c r="F1433" i="2"/>
  <c r="E1433" i="2"/>
  <c r="F1429" i="2"/>
  <c r="G1429" i="2"/>
  <c r="E1429" i="2"/>
  <c r="G1425" i="2"/>
  <c r="F1425" i="2"/>
  <c r="E1425" i="2"/>
  <c r="G1421" i="2"/>
  <c r="F1421" i="2"/>
  <c r="E1421" i="2"/>
  <c r="F1417" i="2"/>
  <c r="G1417" i="2"/>
  <c r="G1413" i="2"/>
  <c r="F1413" i="2"/>
  <c r="E1413" i="2"/>
  <c r="F1409" i="2"/>
  <c r="G1409" i="2"/>
  <c r="E1409" i="2"/>
  <c r="G1405" i="2"/>
  <c r="F1405" i="2"/>
  <c r="E1405" i="2"/>
  <c r="F1401" i="2"/>
  <c r="G1401" i="2"/>
  <c r="E1401" i="2"/>
  <c r="G1397" i="2"/>
  <c r="F1397" i="2"/>
  <c r="E1397" i="2"/>
  <c r="G1393" i="2"/>
  <c r="F1393" i="2"/>
  <c r="E1393" i="2"/>
  <c r="G1389" i="2"/>
  <c r="F1389" i="2"/>
  <c r="E1389" i="2"/>
  <c r="G1385" i="2"/>
  <c r="F1385" i="2"/>
  <c r="G1381" i="2"/>
  <c r="F1381" i="2"/>
  <c r="E1381" i="2"/>
  <c r="F1377" i="2"/>
  <c r="G1377" i="2"/>
  <c r="E1377" i="2"/>
  <c r="G1373" i="2"/>
  <c r="F1373" i="2"/>
  <c r="G1369" i="2"/>
  <c r="F1369" i="2"/>
  <c r="G1365" i="2"/>
  <c r="F1365" i="2"/>
  <c r="E1365" i="2"/>
  <c r="G1361" i="2"/>
  <c r="F1361" i="2"/>
  <c r="E1361" i="2"/>
  <c r="G1357" i="2"/>
  <c r="F1357" i="2"/>
  <c r="E1357" i="2"/>
  <c r="F1353" i="2"/>
  <c r="G1353" i="2"/>
  <c r="E1353" i="2"/>
  <c r="F1349" i="2"/>
  <c r="G1349" i="2"/>
  <c r="G1345" i="2"/>
  <c r="F1345" i="2"/>
  <c r="E1345" i="2"/>
  <c r="G1341" i="2"/>
  <c r="F1341" i="2"/>
  <c r="G1337" i="2"/>
  <c r="F1337" i="2"/>
  <c r="G1333" i="2"/>
  <c r="F1333" i="2"/>
  <c r="E1333" i="2"/>
  <c r="F1329" i="2"/>
  <c r="G1329" i="2"/>
  <c r="E1329" i="2"/>
  <c r="G1325" i="2"/>
  <c r="F1325" i="2"/>
  <c r="E1325" i="2"/>
  <c r="G1321" i="2"/>
  <c r="F1321" i="2"/>
  <c r="E1321" i="2"/>
  <c r="G1317" i="2"/>
  <c r="F1317" i="2"/>
  <c r="E3117" i="2"/>
  <c r="E3051" i="2"/>
  <c r="I3051" i="2"/>
  <c r="E3037" i="2"/>
  <c r="I3037" i="2"/>
  <c r="E3027" i="2"/>
  <c r="I3027" i="2"/>
  <c r="E3023" i="2"/>
  <c r="I3023" i="2"/>
  <c r="E3013" i="2"/>
  <c r="E3003" i="2"/>
  <c r="I3003" i="2"/>
  <c r="E2999" i="2"/>
  <c r="I2999" i="2"/>
  <c r="E2989" i="2"/>
  <c r="E2975" i="2"/>
  <c r="I2975" i="2"/>
  <c r="E2923" i="2"/>
  <c r="I2923" i="2"/>
  <c r="E2909" i="2"/>
  <c r="E2899" i="2"/>
  <c r="I2899" i="2"/>
  <c r="E2895" i="2"/>
  <c r="I2895" i="2"/>
  <c r="E2885" i="2"/>
  <c r="I2885" i="2"/>
  <c r="E2875" i="2"/>
  <c r="I2875" i="2"/>
  <c r="E2871" i="2"/>
  <c r="I2871" i="2"/>
  <c r="E2861" i="2"/>
  <c r="E2847" i="2"/>
  <c r="I2847" i="2"/>
  <c r="F2828" i="2"/>
  <c r="E2824" i="2"/>
  <c r="I2824" i="2"/>
  <c r="E2813" i="2"/>
  <c r="E2799" i="2"/>
  <c r="I2799" i="2"/>
  <c r="F2792" i="2"/>
  <c r="F2788" i="2"/>
  <c r="E2775" i="2"/>
  <c r="E2768" i="2"/>
  <c r="I2768" i="2"/>
  <c r="E2757" i="2"/>
  <c r="F2752" i="2"/>
  <c r="E2731" i="2"/>
  <c r="I2731" i="2"/>
  <c r="E2707" i="2"/>
  <c r="I2707" i="2"/>
  <c r="F2700" i="2"/>
  <c r="E2696" i="2"/>
  <c r="E2685" i="2"/>
  <c r="E2671" i="2"/>
  <c r="I2671" i="2"/>
  <c r="F2664" i="2"/>
  <c r="F2660" i="2"/>
  <c r="E2647" i="2"/>
  <c r="E2640" i="2"/>
  <c r="I2640" i="2"/>
  <c r="E2629" i="2"/>
  <c r="F2624" i="2"/>
  <c r="E2603" i="2"/>
  <c r="I2603" i="2"/>
  <c r="E2579" i="2"/>
  <c r="I2579" i="2"/>
  <c r="F2572" i="2"/>
  <c r="E2568" i="2"/>
  <c r="E2557" i="2"/>
  <c r="E2543" i="2"/>
  <c r="I2543" i="2"/>
  <c r="F2536" i="2"/>
  <c r="F2532" i="2"/>
  <c r="E2519" i="2"/>
  <c r="E2512" i="2"/>
  <c r="I2512" i="2"/>
  <c r="E2501" i="2"/>
  <c r="F2496" i="2"/>
  <c r="E2484" i="2"/>
  <c r="I2484" i="2"/>
  <c r="E2476" i="2"/>
  <c r="I2476" i="2"/>
  <c r="F2460" i="2"/>
  <c r="E2452" i="2"/>
  <c r="I2452" i="2"/>
  <c r="E2409" i="2"/>
  <c r="E2400" i="2"/>
  <c r="I2400" i="2"/>
  <c r="E2384" i="2"/>
  <c r="I2384" i="2"/>
  <c r="E2376" i="2"/>
  <c r="I2376" i="2"/>
  <c r="E2361" i="2"/>
  <c r="E2337" i="2"/>
  <c r="E2313" i="2"/>
  <c r="E2305" i="2"/>
  <c r="E2295" i="2"/>
  <c r="I2295" i="2"/>
  <c r="E2280" i="2"/>
  <c r="I2280" i="2"/>
  <c r="E2261" i="2"/>
  <c r="E2247" i="2"/>
  <c r="I2247" i="2"/>
  <c r="E2237" i="2"/>
  <c r="E2224" i="2"/>
  <c r="I2224" i="2"/>
  <c r="E2215" i="2"/>
  <c r="I2215" i="2"/>
  <c r="E2201" i="2"/>
  <c r="E2191" i="2"/>
  <c r="I2191" i="2"/>
  <c r="E2181" i="2"/>
  <c r="E2176" i="2"/>
  <c r="I2176" i="2"/>
  <c r="F2156" i="2"/>
  <c r="F2148" i="2"/>
  <c r="F2124" i="2"/>
  <c r="E2116" i="2"/>
  <c r="I2116" i="2"/>
  <c r="E2101" i="2"/>
  <c r="E2081" i="2"/>
  <c r="E2068" i="2"/>
  <c r="I2068" i="2"/>
  <c r="E2049" i="2"/>
  <c r="E1999" i="2"/>
  <c r="I1999" i="2"/>
  <c r="E1975" i="2"/>
  <c r="I1975" i="2"/>
  <c r="E1967" i="2"/>
  <c r="I1967" i="2"/>
  <c r="E1900" i="2"/>
  <c r="I1900" i="2"/>
  <c r="E1853" i="2"/>
  <c r="E1821" i="2"/>
  <c r="E1772" i="2"/>
  <c r="E1760" i="2"/>
  <c r="I1760" i="2"/>
  <c r="E1753" i="2"/>
  <c r="E1740" i="2"/>
  <c r="E1729" i="2"/>
  <c r="E1716" i="2"/>
  <c r="I1716" i="2"/>
  <c r="E1703" i="2"/>
  <c r="E1696" i="2"/>
  <c r="I1696" i="2"/>
  <c r="E1684" i="2"/>
  <c r="I1684" i="2"/>
  <c r="E1672" i="2"/>
  <c r="I1672" i="2"/>
  <c r="E1639" i="2"/>
  <c r="I1639" i="2"/>
  <c r="E1615" i="2"/>
  <c r="E1607" i="2"/>
  <c r="I1607" i="2"/>
  <c r="E1540" i="2"/>
  <c r="I1540" i="2"/>
  <c r="E1520" i="2"/>
  <c r="I1520" i="2"/>
  <c r="E1508" i="2"/>
  <c r="I1508" i="2"/>
  <c r="E1488" i="2"/>
  <c r="I1488" i="2"/>
  <c r="E1476" i="2"/>
  <c r="I1476" i="2"/>
  <c r="F1468" i="2"/>
  <c r="E1456" i="2"/>
  <c r="I1456" i="2"/>
  <c r="F1444" i="2"/>
  <c r="E1431" i="2"/>
  <c r="I1431" i="2"/>
  <c r="E1423" i="2"/>
  <c r="I1423" i="2"/>
  <c r="E1412" i="2"/>
  <c r="E1399" i="2"/>
  <c r="I1399" i="2"/>
  <c r="E1392" i="2"/>
  <c r="I1392" i="2"/>
  <c r="E1380" i="2"/>
  <c r="E1369" i="2"/>
  <c r="E1356" i="2"/>
  <c r="I1356" i="2"/>
  <c r="E1335" i="2"/>
  <c r="I1335" i="2"/>
  <c r="E1324" i="2"/>
  <c r="I1324" i="2"/>
  <c r="E1288" i="2"/>
  <c r="I1288" i="2"/>
  <c r="E1236" i="2"/>
  <c r="I1236" i="2"/>
  <c r="E1224" i="2"/>
  <c r="I1224" i="2"/>
  <c r="E1063" i="2"/>
  <c r="I1063" i="2"/>
  <c r="E940" i="2"/>
  <c r="I940" i="2"/>
  <c r="F908" i="2"/>
  <c r="E864" i="2"/>
  <c r="I864" i="2"/>
  <c r="E807" i="2"/>
  <c r="F776" i="2"/>
  <c r="F747" i="2"/>
  <c r="F719" i="2"/>
  <c r="E675" i="2"/>
  <c r="I675" i="2"/>
  <c r="G3118" i="2"/>
  <c r="F3118" i="2"/>
  <c r="G3110" i="2"/>
  <c r="F3110" i="2"/>
  <c r="G3102" i="2"/>
  <c r="F3102" i="2"/>
  <c r="F3094" i="2"/>
  <c r="G3094" i="2"/>
  <c r="G3086" i="2"/>
  <c r="F3086" i="2"/>
  <c r="F3078" i="2"/>
  <c r="G3078" i="2"/>
  <c r="G3062" i="2"/>
  <c r="F3062" i="2"/>
  <c r="G3054" i="2"/>
  <c r="F3054" i="2"/>
  <c r="G3046" i="2"/>
  <c r="F3046" i="2"/>
  <c r="G3038" i="2"/>
  <c r="F3038" i="2"/>
  <c r="F3030" i="2"/>
  <c r="G3030" i="2"/>
  <c r="G3022" i="2"/>
  <c r="F3022" i="2"/>
  <c r="G3014" i="2"/>
  <c r="F3014" i="2"/>
  <c r="G3006" i="2"/>
  <c r="F3006" i="2"/>
  <c r="G2998" i="2"/>
  <c r="F2998" i="2"/>
  <c r="G2990" i="2"/>
  <c r="F2990" i="2"/>
  <c r="G2982" i="2"/>
  <c r="F2982" i="2"/>
  <c r="G2974" i="2"/>
  <c r="F2974" i="2"/>
  <c r="G2966" i="2"/>
  <c r="F2966" i="2"/>
  <c r="G2958" i="2"/>
  <c r="F2958" i="2"/>
  <c r="G2950" i="2"/>
  <c r="F2950" i="2"/>
  <c r="F2942" i="2"/>
  <c r="G2942" i="2"/>
  <c r="G2934" i="2"/>
  <c r="F2934" i="2"/>
  <c r="G2926" i="2"/>
  <c r="F2926" i="2"/>
  <c r="G2918" i="2"/>
  <c r="F2918" i="2"/>
  <c r="G2910" i="2"/>
  <c r="F2910" i="2"/>
  <c r="F2902" i="2"/>
  <c r="G2902" i="2"/>
  <c r="F2894" i="2"/>
  <c r="G2894" i="2"/>
  <c r="G2886" i="2"/>
  <c r="F2886" i="2"/>
  <c r="F2878" i="2"/>
  <c r="G2878" i="2"/>
  <c r="G2870" i="2"/>
  <c r="F2870" i="2"/>
  <c r="G2862" i="2"/>
  <c r="F2862" i="2"/>
  <c r="G2854" i="2"/>
  <c r="F2854" i="2"/>
  <c r="G2846" i="2"/>
  <c r="F2846" i="2"/>
  <c r="F2838" i="2"/>
  <c r="G2838" i="2"/>
  <c r="F2830" i="2"/>
  <c r="G2830" i="2"/>
  <c r="G2822" i="2"/>
  <c r="F2822" i="2"/>
  <c r="F2814" i="2"/>
  <c r="G2814" i="2"/>
  <c r="G2806" i="2"/>
  <c r="F2806" i="2"/>
  <c r="G2798" i="2"/>
  <c r="F2798" i="2"/>
  <c r="G2790" i="2"/>
  <c r="F2790" i="2"/>
  <c r="G2782" i="2"/>
  <c r="F2782" i="2"/>
  <c r="F2774" i="2"/>
  <c r="G2774" i="2"/>
  <c r="G2758" i="2"/>
  <c r="F2758" i="2"/>
  <c r="G2750" i="2"/>
  <c r="F2750" i="2"/>
  <c r="F2742" i="2"/>
  <c r="G2742" i="2"/>
  <c r="G2734" i="2"/>
  <c r="F2734" i="2"/>
  <c r="G2726" i="2"/>
  <c r="F2726" i="2"/>
  <c r="G2718" i="2"/>
  <c r="F2718" i="2"/>
  <c r="G2710" i="2"/>
  <c r="F2710" i="2"/>
  <c r="G2702" i="2"/>
  <c r="F2702" i="2"/>
  <c r="G2694" i="2"/>
  <c r="F2694" i="2"/>
  <c r="G2686" i="2"/>
  <c r="F2686" i="2"/>
  <c r="F2678" i="2"/>
  <c r="G2678" i="2"/>
  <c r="G2670" i="2"/>
  <c r="F2670" i="2"/>
  <c r="G2662" i="2"/>
  <c r="F2662" i="2"/>
  <c r="G2654" i="2"/>
  <c r="F2654" i="2"/>
  <c r="G2646" i="2"/>
  <c r="F2646" i="2"/>
  <c r="F2638" i="2"/>
  <c r="G2638" i="2"/>
  <c r="G2630" i="2"/>
  <c r="F2630" i="2"/>
  <c r="G2622" i="2"/>
  <c r="F2622" i="2"/>
  <c r="G2606" i="2"/>
  <c r="F2606" i="2"/>
  <c r="G2598" i="2"/>
  <c r="F2598" i="2"/>
  <c r="F2590" i="2"/>
  <c r="G2590" i="2"/>
  <c r="G2582" i="2"/>
  <c r="F2582" i="2"/>
  <c r="F2574" i="2"/>
  <c r="G2574" i="2"/>
  <c r="G2566" i="2"/>
  <c r="F2566" i="2"/>
  <c r="G2558" i="2"/>
  <c r="F2558" i="2"/>
  <c r="G2550" i="2"/>
  <c r="F2550" i="2"/>
  <c r="G2542" i="2"/>
  <c r="F2542" i="2"/>
  <c r="G2534" i="2"/>
  <c r="F2534" i="2"/>
  <c r="F2526" i="2"/>
  <c r="G2526" i="2"/>
  <c r="G2518" i="2"/>
  <c r="F2518" i="2"/>
  <c r="F2510" i="2"/>
  <c r="G2510" i="2"/>
  <c r="G2502" i="2"/>
  <c r="F2502" i="2"/>
  <c r="G2494" i="2"/>
  <c r="F2494" i="2"/>
  <c r="E2486" i="2"/>
  <c r="G2486" i="2"/>
  <c r="G2478" i="2"/>
  <c r="E2478" i="2"/>
  <c r="G2474" i="2"/>
  <c r="E2474" i="2"/>
  <c r="G2470" i="2"/>
  <c r="E2470" i="2"/>
  <c r="F2470" i="2"/>
  <c r="G2466" i="2"/>
  <c r="F2466" i="2"/>
  <c r="G2454" i="2"/>
  <c r="E2454" i="2"/>
  <c r="G2446" i="2"/>
  <c r="E2446" i="2"/>
  <c r="G2442" i="2"/>
  <c r="E2442" i="2"/>
  <c r="E2438" i="2"/>
  <c r="F2438" i="2"/>
  <c r="G2438" i="2"/>
  <c r="G2434" i="2"/>
  <c r="F2434" i="2"/>
  <c r="E2430" i="2"/>
  <c r="G2430" i="2"/>
  <c r="E2422" i="2"/>
  <c r="G2422" i="2"/>
  <c r="G2414" i="2"/>
  <c r="E2414" i="2"/>
  <c r="E2410" i="2"/>
  <c r="G2410" i="2"/>
  <c r="G2406" i="2"/>
  <c r="E2406" i="2"/>
  <c r="F2406" i="2"/>
  <c r="G2402" i="2"/>
  <c r="F2402" i="2"/>
  <c r="G2398" i="2"/>
  <c r="E2398" i="2"/>
  <c r="E2390" i="2"/>
  <c r="G2390" i="2"/>
  <c r="E2382" i="2"/>
  <c r="G2382" i="2"/>
  <c r="G2378" i="2"/>
  <c r="E2378" i="2"/>
  <c r="E2374" i="2"/>
  <c r="F2374" i="2"/>
  <c r="G2374" i="2"/>
  <c r="G2370" i="2"/>
  <c r="F2370" i="2"/>
  <c r="E2366" i="2"/>
  <c r="G2366" i="2"/>
  <c r="E2358" i="2"/>
  <c r="G2358" i="2"/>
  <c r="G2350" i="2"/>
  <c r="E2350" i="2"/>
  <c r="E2346" i="2"/>
  <c r="G2346" i="2"/>
  <c r="G2342" i="2"/>
  <c r="E2342" i="2"/>
  <c r="F2342" i="2"/>
  <c r="G2338" i="2"/>
  <c r="F2338" i="2"/>
  <c r="E2334" i="2"/>
  <c r="G2334" i="2"/>
  <c r="E2326" i="2"/>
  <c r="G2326" i="2"/>
  <c r="E2318" i="2"/>
  <c r="G2318" i="2"/>
  <c r="G2314" i="2"/>
  <c r="E2314" i="2"/>
  <c r="E2310" i="2"/>
  <c r="F2310" i="2"/>
  <c r="G2306" i="2"/>
  <c r="F2306" i="2"/>
  <c r="G2302" i="2"/>
  <c r="E2302" i="2"/>
  <c r="G2294" i="2"/>
  <c r="E2294" i="2"/>
  <c r="G2286" i="2"/>
  <c r="E2286" i="2"/>
  <c r="G2282" i="2"/>
  <c r="E2282" i="2"/>
  <c r="G2278" i="2"/>
  <c r="E2278" i="2"/>
  <c r="F2278" i="2"/>
  <c r="G2274" i="2"/>
  <c r="F2274" i="2"/>
  <c r="G2270" i="2"/>
  <c r="E2270" i="2"/>
  <c r="G2262" i="2"/>
  <c r="E2262" i="2"/>
  <c r="G2254" i="2"/>
  <c r="E2254" i="2"/>
  <c r="G2250" i="2"/>
  <c r="E2250" i="2"/>
  <c r="G2246" i="2"/>
  <c r="E2246" i="2"/>
  <c r="F2246" i="2"/>
  <c r="G2242" i="2"/>
  <c r="F2242" i="2"/>
  <c r="G2238" i="2"/>
  <c r="E2238" i="2"/>
  <c r="G2230" i="2"/>
  <c r="E2230" i="2"/>
  <c r="G2222" i="2"/>
  <c r="E2222" i="2"/>
  <c r="G2218" i="2"/>
  <c r="E2218" i="2"/>
  <c r="G2214" i="2"/>
  <c r="E2214" i="2"/>
  <c r="F2214" i="2"/>
  <c r="G2210" i="2"/>
  <c r="F2210" i="2"/>
  <c r="G2206" i="2"/>
  <c r="E2206" i="2"/>
  <c r="G2198" i="2"/>
  <c r="E2198" i="2"/>
  <c r="G2190" i="2"/>
  <c r="E2190" i="2"/>
  <c r="G2186" i="2"/>
  <c r="E2186" i="2"/>
  <c r="G2182" i="2"/>
  <c r="E2182" i="2"/>
  <c r="F2182" i="2"/>
  <c r="G2178" i="2"/>
  <c r="F2178" i="2"/>
  <c r="G2174" i="2"/>
  <c r="E2174" i="2"/>
  <c r="G2166" i="2"/>
  <c r="E2166" i="2"/>
  <c r="G2158" i="2"/>
  <c r="E2158" i="2"/>
  <c r="G2154" i="2"/>
  <c r="E2154" i="2"/>
  <c r="G2150" i="2"/>
  <c r="E2150" i="2"/>
  <c r="F2150" i="2"/>
  <c r="G2146" i="2"/>
  <c r="F2146" i="2"/>
  <c r="G2142" i="2"/>
  <c r="E2142" i="2"/>
  <c r="G2134" i="2"/>
  <c r="E2134" i="2"/>
  <c r="G2126" i="2"/>
  <c r="E2126" i="2"/>
  <c r="G2122" i="2"/>
  <c r="E2122" i="2"/>
  <c r="G2118" i="2"/>
  <c r="E2118" i="2"/>
  <c r="F2118" i="2"/>
  <c r="G2114" i="2"/>
  <c r="F2114" i="2"/>
  <c r="G2110" i="2"/>
  <c r="E2110" i="2"/>
  <c r="G2102" i="2"/>
  <c r="E2102" i="2"/>
  <c r="G2098" i="2"/>
  <c r="E2098" i="2"/>
  <c r="G2094" i="2"/>
  <c r="E2094" i="2"/>
  <c r="G2090" i="2"/>
  <c r="E2090" i="2"/>
  <c r="G2086" i="2"/>
  <c r="E2086" i="2"/>
  <c r="F2086" i="2"/>
  <c r="G2082" i="2"/>
  <c r="F2082" i="2"/>
  <c r="G2078" i="2"/>
  <c r="E2078" i="2"/>
  <c r="F2078" i="2"/>
  <c r="G2074" i="2"/>
  <c r="E2074" i="2"/>
  <c r="G2070" i="2"/>
  <c r="E2070" i="2"/>
  <c r="G2062" i="2"/>
  <c r="E2062" i="2"/>
  <c r="G2058" i="2"/>
  <c r="E2058" i="2"/>
  <c r="G2054" i="2"/>
  <c r="E2054" i="2"/>
  <c r="F2054" i="2"/>
  <c r="G2050" i="2"/>
  <c r="F2050" i="2"/>
  <c r="E2050" i="2"/>
  <c r="G2046" i="2"/>
  <c r="E2046" i="2"/>
  <c r="G2038" i="2"/>
  <c r="E2038" i="2"/>
  <c r="G2030" i="2"/>
  <c r="E2030" i="2"/>
  <c r="G2026" i="2"/>
  <c r="E2026" i="2"/>
  <c r="F2026" i="2"/>
  <c r="G2022" i="2"/>
  <c r="E2022" i="2"/>
  <c r="F2022" i="2"/>
  <c r="G2018" i="2"/>
  <c r="F2018" i="2"/>
  <c r="G2014" i="2"/>
  <c r="E2014" i="2"/>
  <c r="G2006" i="2"/>
  <c r="E2006" i="2"/>
  <c r="G2002" i="2"/>
  <c r="F2002" i="2"/>
  <c r="G1998" i="2"/>
  <c r="E1998" i="2"/>
  <c r="F1998" i="2"/>
  <c r="G1994" i="2"/>
  <c r="E1994" i="2"/>
  <c r="G1990" i="2"/>
  <c r="E1990" i="2"/>
  <c r="F1990" i="2"/>
  <c r="G1986" i="2"/>
  <c r="F1986" i="2"/>
  <c r="G1982" i="2"/>
  <c r="E1982" i="2"/>
  <c r="G1978" i="2"/>
  <c r="F1978" i="2"/>
  <c r="G1974" i="2"/>
  <c r="E1974" i="2"/>
  <c r="F1974" i="2"/>
  <c r="G1970" i="2"/>
  <c r="E1970" i="2"/>
  <c r="G1966" i="2"/>
  <c r="E1966" i="2"/>
  <c r="G1962" i="2"/>
  <c r="E1962" i="2"/>
  <c r="G1958" i="2"/>
  <c r="E1958" i="2"/>
  <c r="F1958" i="2"/>
  <c r="G1954" i="2"/>
  <c r="F1954" i="2"/>
  <c r="G1950" i="2"/>
  <c r="E1950" i="2"/>
  <c r="F1950" i="2"/>
  <c r="G1946" i="2"/>
  <c r="E1946" i="2"/>
  <c r="G1942" i="2"/>
  <c r="E1942" i="2"/>
  <c r="G1934" i="2"/>
  <c r="E1934" i="2"/>
  <c r="G1930" i="2"/>
  <c r="E1930" i="2"/>
  <c r="G1926" i="2"/>
  <c r="E1926" i="2"/>
  <c r="F1926" i="2"/>
  <c r="G1922" i="2"/>
  <c r="F1922" i="2"/>
  <c r="E1922" i="2"/>
  <c r="G1918" i="2"/>
  <c r="E1918" i="2"/>
  <c r="G1910" i="2"/>
  <c r="E1910" i="2"/>
  <c r="G1902" i="2"/>
  <c r="E1902" i="2"/>
  <c r="G1898" i="2"/>
  <c r="E1898" i="2"/>
  <c r="F1898" i="2"/>
  <c r="G1894" i="2"/>
  <c r="E1894" i="2"/>
  <c r="F1894" i="2"/>
  <c r="G1890" i="2"/>
  <c r="F1890" i="2"/>
  <c r="G1886" i="2"/>
  <c r="E1886" i="2"/>
  <c r="G1878" i="2"/>
  <c r="E1878" i="2"/>
  <c r="G1874" i="2"/>
  <c r="F1874" i="2"/>
  <c r="G1870" i="2"/>
  <c r="E1870" i="2"/>
  <c r="F1870" i="2"/>
  <c r="G1866" i="2"/>
  <c r="E1866" i="2"/>
  <c r="G1862" i="2"/>
  <c r="E1862" i="2"/>
  <c r="F1862" i="2"/>
  <c r="G1858" i="2"/>
  <c r="F1858" i="2"/>
  <c r="G1854" i="2"/>
  <c r="E1854" i="2"/>
  <c r="G1850" i="2"/>
  <c r="F1850" i="2"/>
  <c r="G1846" i="2"/>
  <c r="E1846" i="2"/>
  <c r="F1846" i="2"/>
  <c r="G1842" i="2"/>
  <c r="E1842" i="2"/>
  <c r="G1838" i="2"/>
  <c r="E1838" i="2"/>
  <c r="G1834" i="2"/>
  <c r="E1834" i="2"/>
  <c r="G1830" i="2"/>
  <c r="E1830" i="2"/>
  <c r="F1830" i="2"/>
  <c r="G1826" i="2"/>
  <c r="F1826" i="2"/>
  <c r="G1822" i="2"/>
  <c r="E1822" i="2"/>
  <c r="F1822" i="2"/>
  <c r="G1818" i="2"/>
  <c r="E1818" i="2"/>
  <c r="G1814" i="2"/>
  <c r="E1814" i="2"/>
  <c r="G1806" i="2"/>
  <c r="E1806" i="2"/>
  <c r="G1802" i="2"/>
  <c r="E1802" i="2"/>
  <c r="G1798" i="2"/>
  <c r="E1798" i="2"/>
  <c r="F1798" i="2"/>
  <c r="G1794" i="2"/>
  <c r="F1794" i="2"/>
  <c r="E1794" i="2"/>
  <c r="G1790" i="2"/>
  <c r="E1790" i="2"/>
  <c r="G1782" i="2"/>
  <c r="E1782" i="2"/>
  <c r="G1774" i="2"/>
  <c r="E1774" i="2"/>
  <c r="G1770" i="2"/>
  <c r="E1770" i="2"/>
  <c r="F1770" i="2"/>
  <c r="G1766" i="2"/>
  <c r="E1766" i="2"/>
  <c r="F1766" i="2"/>
  <c r="G1762" i="2"/>
  <c r="F1762" i="2"/>
  <c r="G1758" i="2"/>
  <c r="E1758" i="2"/>
  <c r="G1750" i="2"/>
  <c r="E1750" i="2"/>
  <c r="G1746" i="2"/>
  <c r="F1746" i="2"/>
  <c r="G1742" i="2"/>
  <c r="E1742" i="2"/>
  <c r="F1742" i="2"/>
  <c r="G1738" i="2"/>
  <c r="E1738" i="2"/>
  <c r="G1734" i="2"/>
  <c r="E1734" i="2"/>
  <c r="F1734" i="2"/>
  <c r="G1730" i="2"/>
  <c r="F1730" i="2"/>
  <c r="G1726" i="2"/>
  <c r="E1726" i="2"/>
  <c r="G1722" i="2"/>
  <c r="F1722" i="2"/>
  <c r="G1718" i="2"/>
  <c r="E1718" i="2"/>
  <c r="F1718" i="2"/>
  <c r="G1714" i="2"/>
  <c r="E1714" i="2"/>
  <c r="G1710" i="2"/>
  <c r="E1710" i="2"/>
  <c r="G1706" i="2"/>
  <c r="E1706" i="2"/>
  <c r="G1702" i="2"/>
  <c r="E1702" i="2"/>
  <c r="F1702" i="2"/>
  <c r="G1698" i="2"/>
  <c r="F1698" i="2"/>
  <c r="G1694" i="2"/>
  <c r="E1694" i="2"/>
  <c r="F1694" i="2"/>
  <c r="G1690" i="2"/>
  <c r="E1690" i="2"/>
  <c r="G1686" i="2"/>
  <c r="E1686" i="2"/>
  <c r="G1678" i="2"/>
  <c r="E1678" i="2"/>
  <c r="G1674" i="2"/>
  <c r="E1674" i="2"/>
  <c r="G1670" i="2"/>
  <c r="E1670" i="2"/>
  <c r="F1670" i="2"/>
  <c r="G1666" i="2"/>
  <c r="F1666" i="2"/>
  <c r="E1666" i="2"/>
  <c r="G1662" i="2"/>
  <c r="E1662" i="2"/>
  <c r="G1654" i="2"/>
  <c r="E1654" i="2"/>
  <c r="G1646" i="2"/>
  <c r="E1646" i="2"/>
  <c r="G1642" i="2"/>
  <c r="E1642" i="2"/>
  <c r="F1642" i="2"/>
  <c r="G1638" i="2"/>
  <c r="E1638" i="2"/>
  <c r="F1638" i="2"/>
  <c r="G1634" i="2"/>
  <c r="F1634" i="2"/>
  <c r="G1630" i="2"/>
  <c r="E1630" i="2"/>
  <c r="G1622" i="2"/>
  <c r="E1622" i="2"/>
  <c r="G1618" i="2"/>
  <c r="F1618" i="2"/>
  <c r="G1614" i="2"/>
  <c r="E1614" i="2"/>
  <c r="F1614" i="2"/>
  <c r="G1610" i="2"/>
  <c r="E1610" i="2"/>
  <c r="G1606" i="2"/>
  <c r="E1606" i="2"/>
  <c r="F1606" i="2"/>
  <c r="G1602" i="2"/>
  <c r="F1602" i="2"/>
  <c r="G1598" i="2"/>
  <c r="E1598" i="2"/>
  <c r="G1594" i="2"/>
  <c r="F1594" i="2"/>
  <c r="G1590" i="2"/>
  <c r="E1590" i="2"/>
  <c r="F1590" i="2"/>
  <c r="G1586" i="2"/>
  <c r="E1586" i="2"/>
  <c r="G1582" i="2"/>
  <c r="E1582" i="2"/>
  <c r="G1578" i="2"/>
  <c r="E1578" i="2"/>
  <c r="G1574" i="2"/>
  <c r="E1574" i="2"/>
  <c r="F1574" i="2"/>
  <c r="G1570" i="2"/>
  <c r="F1570" i="2"/>
  <c r="G1566" i="2"/>
  <c r="E1566" i="2"/>
  <c r="F1566" i="2"/>
  <c r="G1562" i="2"/>
  <c r="E1562" i="2"/>
  <c r="G1558" i="2"/>
  <c r="E1558" i="2"/>
  <c r="G1550" i="2"/>
  <c r="E1550" i="2"/>
  <c r="G1546" i="2"/>
  <c r="E1546" i="2"/>
  <c r="G1542" i="2"/>
  <c r="E1542" i="2"/>
  <c r="F1542" i="2"/>
  <c r="G1538" i="2"/>
  <c r="F1538" i="2"/>
  <c r="E1538" i="2"/>
  <c r="G1534" i="2"/>
  <c r="E1534" i="2"/>
  <c r="G1526" i="2"/>
  <c r="E1526" i="2"/>
  <c r="G1518" i="2"/>
  <c r="E1518" i="2"/>
  <c r="G1514" i="2"/>
  <c r="E1514" i="2"/>
  <c r="F1514" i="2"/>
  <c r="G1510" i="2"/>
  <c r="E1510" i="2"/>
  <c r="F1510" i="2"/>
  <c r="G1506" i="2"/>
  <c r="F1506" i="2"/>
  <c r="G1502" i="2"/>
  <c r="E1502" i="2"/>
  <c r="G1494" i="2"/>
  <c r="E1494" i="2"/>
  <c r="G1490" i="2"/>
  <c r="F1490" i="2"/>
  <c r="G1486" i="2"/>
  <c r="E1486" i="2"/>
  <c r="F1486" i="2"/>
  <c r="G1482" i="2"/>
  <c r="E1482" i="2"/>
  <c r="G1478" i="2"/>
  <c r="E1478" i="2"/>
  <c r="F1478" i="2"/>
  <c r="G1474" i="2"/>
  <c r="F1474" i="2"/>
  <c r="G1470" i="2"/>
  <c r="E1470" i="2"/>
  <c r="G1466" i="2"/>
  <c r="F1466" i="2"/>
  <c r="G1462" i="2"/>
  <c r="E1462" i="2"/>
  <c r="F1462" i="2"/>
  <c r="G1458" i="2"/>
  <c r="E1458" i="2"/>
  <c r="G1454" i="2"/>
  <c r="E1454" i="2"/>
  <c r="G1450" i="2"/>
  <c r="E1450" i="2"/>
  <c r="G1446" i="2"/>
  <c r="E1446" i="2"/>
  <c r="F1446" i="2"/>
  <c r="G1442" i="2"/>
  <c r="F1442" i="2"/>
  <c r="G1438" i="2"/>
  <c r="E1438" i="2"/>
  <c r="F1438" i="2"/>
  <c r="G1434" i="2"/>
  <c r="E1434" i="2"/>
  <c r="G1430" i="2"/>
  <c r="E1430" i="2"/>
  <c r="G1422" i="2"/>
  <c r="E1422" i="2"/>
  <c r="G1418" i="2"/>
  <c r="E1418" i="2"/>
  <c r="G1414" i="2"/>
  <c r="E1414" i="2"/>
  <c r="F1414" i="2"/>
  <c r="G1410" i="2"/>
  <c r="F1410" i="2"/>
  <c r="E1410" i="2"/>
  <c r="G1406" i="2"/>
  <c r="E1406" i="2"/>
  <c r="G1398" i="2"/>
  <c r="E1398" i="2"/>
  <c r="G1390" i="2"/>
  <c r="E1390" i="2"/>
  <c r="G1386" i="2"/>
  <c r="E1386" i="2"/>
  <c r="F1386" i="2"/>
  <c r="G1382" i="2"/>
  <c r="E1382" i="2"/>
  <c r="F1382" i="2"/>
  <c r="G1378" i="2"/>
  <c r="F1378" i="2"/>
  <c r="G1374" i="2"/>
  <c r="E1374" i="2"/>
  <c r="G1366" i="2"/>
  <c r="E1366" i="2"/>
  <c r="G1362" i="2"/>
  <c r="F1362" i="2"/>
  <c r="G1358" i="2"/>
  <c r="E1358" i="2"/>
  <c r="F1358" i="2"/>
  <c r="G1354" i="2"/>
  <c r="E1354" i="2"/>
  <c r="G1350" i="2"/>
  <c r="E1350" i="2"/>
  <c r="F1350" i="2"/>
  <c r="G1346" i="2"/>
  <c r="F1346" i="2"/>
  <c r="G1342" i="2"/>
  <c r="E1342" i="2"/>
  <c r="G1338" i="2"/>
  <c r="F1338" i="2"/>
  <c r="G1334" i="2"/>
  <c r="E1334" i="2"/>
  <c r="F1334" i="2"/>
  <c r="G1330" i="2"/>
  <c r="E1330" i="2"/>
  <c r="G1326" i="2"/>
  <c r="E1326" i="2"/>
  <c r="G1322" i="2"/>
  <c r="E1322" i="2"/>
  <c r="G1318" i="2"/>
  <c r="E1318" i="2"/>
  <c r="F1318" i="2"/>
  <c r="G1314" i="2"/>
  <c r="F1314" i="2"/>
  <c r="G1310" i="2"/>
  <c r="E1310" i="2"/>
  <c r="F1310" i="2"/>
  <c r="G1306" i="2"/>
  <c r="E1306" i="2"/>
  <c r="G1302" i="2"/>
  <c r="E1302" i="2"/>
  <c r="G1294" i="2"/>
  <c r="E1294" i="2"/>
  <c r="G1290" i="2"/>
  <c r="E1290" i="2"/>
  <c r="G1286" i="2"/>
  <c r="E1286" i="2"/>
  <c r="F1286" i="2"/>
  <c r="G1282" i="2"/>
  <c r="F1282" i="2"/>
  <c r="E1282" i="2"/>
  <c r="G1278" i="2"/>
  <c r="E1278" i="2"/>
  <c r="G1270" i="2"/>
  <c r="E1270" i="2"/>
  <c r="G1262" i="2"/>
  <c r="E1262" i="2"/>
  <c r="G1258" i="2"/>
  <c r="E1258" i="2"/>
  <c r="F1258" i="2"/>
  <c r="G1254" i="2"/>
  <c r="E1254" i="2"/>
  <c r="F1254" i="2"/>
  <c r="G1250" i="2"/>
  <c r="F1250" i="2"/>
  <c r="G1246" i="2"/>
  <c r="E1246" i="2"/>
  <c r="G1238" i="2"/>
  <c r="E1238" i="2"/>
  <c r="G1234" i="2"/>
  <c r="F1234" i="2"/>
  <c r="G1230" i="2"/>
  <c r="E1230" i="2"/>
  <c r="F1230" i="2"/>
  <c r="G1226" i="2"/>
  <c r="E1226" i="2"/>
  <c r="G1222" i="2"/>
  <c r="E1222" i="2"/>
  <c r="F1222" i="2"/>
  <c r="G1218" i="2"/>
  <c r="F1218" i="2"/>
  <c r="G1214" i="2"/>
  <c r="E1214" i="2"/>
  <c r="G1210" i="2"/>
  <c r="F1210" i="2"/>
  <c r="G1206" i="2"/>
  <c r="E1206" i="2"/>
  <c r="F1206" i="2"/>
  <c r="G1202" i="2"/>
  <c r="E1202" i="2"/>
  <c r="G1198" i="2"/>
  <c r="E1198" i="2"/>
  <c r="G1194" i="2"/>
  <c r="E1194" i="2"/>
  <c r="G1190" i="2"/>
  <c r="E1190" i="2"/>
  <c r="F1190" i="2"/>
  <c r="G1186" i="2"/>
  <c r="F1186" i="2"/>
  <c r="G1182" i="2"/>
  <c r="E1182" i="2"/>
  <c r="F1182" i="2"/>
  <c r="G1178" i="2"/>
  <c r="E1178" i="2"/>
  <c r="G1174" i="2"/>
  <c r="E1174" i="2"/>
  <c r="G1166" i="2"/>
  <c r="E1166" i="2"/>
  <c r="G1162" i="2"/>
  <c r="E1162" i="2"/>
  <c r="G1158" i="2"/>
  <c r="E1158" i="2"/>
  <c r="F1158" i="2"/>
  <c r="G1154" i="2"/>
  <c r="F1154" i="2"/>
  <c r="E1154" i="2"/>
  <c r="G1150" i="2"/>
  <c r="E1150" i="2"/>
  <c r="G1142" i="2"/>
  <c r="E1142" i="2"/>
  <c r="G1134" i="2"/>
  <c r="E1134" i="2"/>
  <c r="G1130" i="2"/>
  <c r="E1130" i="2"/>
  <c r="F1130" i="2"/>
  <c r="G1126" i="2"/>
  <c r="E1126" i="2"/>
  <c r="F1126" i="2"/>
  <c r="G1122" i="2"/>
  <c r="F1122" i="2"/>
  <c r="G1118" i="2"/>
  <c r="E1118" i="2"/>
  <c r="E1110" i="2"/>
  <c r="G1110" i="2"/>
  <c r="G1106" i="2"/>
  <c r="F1106" i="2"/>
  <c r="G1102" i="2"/>
  <c r="E1102" i="2"/>
  <c r="F1102" i="2"/>
  <c r="G1098" i="2"/>
  <c r="E1098" i="2"/>
  <c r="G1094" i="2"/>
  <c r="E1094" i="2"/>
  <c r="F1094" i="2"/>
  <c r="G1090" i="2"/>
  <c r="F1090" i="2"/>
  <c r="G1086" i="2"/>
  <c r="E1086" i="2"/>
  <c r="G1082" i="2"/>
  <c r="F1082" i="2"/>
  <c r="E1078" i="2"/>
  <c r="G1078" i="2"/>
  <c r="F1078" i="2"/>
  <c r="G1074" i="2"/>
  <c r="E1074" i="2"/>
  <c r="G1070" i="2"/>
  <c r="E1070" i="2"/>
  <c r="G1066" i="2"/>
  <c r="E1066" i="2"/>
  <c r="G1062" i="2"/>
  <c r="E1062" i="2"/>
  <c r="F1062" i="2"/>
  <c r="G1058" i="2"/>
  <c r="F1058" i="2"/>
  <c r="G1054" i="2"/>
  <c r="E1054" i="2"/>
  <c r="F1054" i="2"/>
  <c r="G1050" i="2"/>
  <c r="E1050" i="2"/>
  <c r="G1046" i="2"/>
  <c r="E1046" i="2"/>
  <c r="G1042" i="2"/>
  <c r="F1042" i="2"/>
  <c r="E1038" i="2"/>
  <c r="G1038" i="2"/>
  <c r="F1038" i="2"/>
  <c r="G1034" i="2"/>
  <c r="E1034" i="2"/>
  <c r="E1030" i="2"/>
  <c r="F1030" i="2"/>
  <c r="G1030" i="2"/>
  <c r="G1026" i="2"/>
  <c r="F1026" i="2"/>
  <c r="E1026" i="2"/>
  <c r="E1022" i="2"/>
  <c r="G1022" i="2"/>
  <c r="G1018" i="2"/>
  <c r="F1018" i="2"/>
  <c r="E1014" i="2"/>
  <c r="G1014" i="2"/>
  <c r="F1014" i="2"/>
  <c r="E1010" i="2"/>
  <c r="G1010" i="2"/>
  <c r="G1006" i="2"/>
  <c r="E1006" i="2"/>
  <c r="G1002" i="2"/>
  <c r="E1002" i="2"/>
  <c r="F1002" i="2"/>
  <c r="G998" i="2"/>
  <c r="E998" i="2"/>
  <c r="F998" i="2"/>
  <c r="G994" i="2"/>
  <c r="F994" i="2"/>
  <c r="G990" i="2"/>
  <c r="E990" i="2"/>
  <c r="F990" i="2"/>
  <c r="G986" i="2"/>
  <c r="E986" i="2"/>
  <c r="G982" i="2"/>
  <c r="E982" i="2"/>
  <c r="G978" i="2"/>
  <c r="F978" i="2"/>
  <c r="E974" i="2"/>
  <c r="G974" i="2"/>
  <c r="F974" i="2"/>
  <c r="G970" i="2"/>
  <c r="E970" i="2"/>
  <c r="G966" i="2"/>
  <c r="E966" i="2"/>
  <c r="F966" i="2"/>
  <c r="G962" i="2"/>
  <c r="F962" i="2"/>
  <c r="E962" i="2"/>
  <c r="G958" i="2"/>
  <c r="E958" i="2"/>
  <c r="G954" i="2"/>
  <c r="F954" i="2"/>
  <c r="G950" i="2"/>
  <c r="E950" i="2"/>
  <c r="F950" i="2"/>
  <c r="E946" i="2"/>
  <c r="G946" i="2"/>
  <c r="G942" i="2"/>
  <c r="E942" i="2"/>
  <c r="G938" i="2"/>
  <c r="E938" i="2"/>
  <c r="F938" i="2"/>
  <c r="G934" i="2"/>
  <c r="E934" i="2"/>
  <c r="F934" i="2"/>
  <c r="G930" i="2"/>
  <c r="F930" i="2"/>
  <c r="G926" i="2"/>
  <c r="E926" i="2"/>
  <c r="F926" i="2"/>
  <c r="G922" i="2"/>
  <c r="E922" i="2"/>
  <c r="G918" i="2"/>
  <c r="E918" i="2"/>
  <c r="G914" i="2"/>
  <c r="F914" i="2"/>
  <c r="G910" i="2"/>
  <c r="E910" i="2"/>
  <c r="F910" i="2"/>
  <c r="G906" i="2"/>
  <c r="E906" i="2"/>
  <c r="G902" i="2"/>
  <c r="E902" i="2"/>
  <c r="F902" i="2"/>
  <c r="G898" i="2"/>
  <c r="F898" i="2"/>
  <c r="E898" i="2"/>
  <c r="G894" i="2"/>
  <c r="E894" i="2"/>
  <c r="G890" i="2"/>
  <c r="F890" i="2"/>
  <c r="G886" i="2"/>
  <c r="E886" i="2"/>
  <c r="F886" i="2"/>
  <c r="G882" i="2"/>
  <c r="E882" i="2"/>
  <c r="G878" i="2"/>
  <c r="E878" i="2"/>
  <c r="G874" i="2"/>
  <c r="E874" i="2"/>
  <c r="F874" i="2"/>
  <c r="G870" i="2"/>
  <c r="E870" i="2"/>
  <c r="F870" i="2"/>
  <c r="G866" i="2"/>
  <c r="F866" i="2"/>
  <c r="G862" i="2"/>
  <c r="E862" i="2"/>
  <c r="F862" i="2"/>
  <c r="G858" i="2"/>
  <c r="E858" i="2"/>
  <c r="G854" i="2"/>
  <c r="E854" i="2"/>
  <c r="G850" i="2"/>
  <c r="F850" i="2"/>
  <c r="G846" i="2"/>
  <c r="E846" i="2"/>
  <c r="F846" i="2"/>
  <c r="G842" i="2"/>
  <c r="E842" i="2"/>
  <c r="G838" i="2"/>
  <c r="E838" i="2"/>
  <c r="F838" i="2"/>
  <c r="G834" i="2"/>
  <c r="F834" i="2"/>
  <c r="E834" i="2"/>
  <c r="G830" i="2"/>
  <c r="E830" i="2"/>
  <c r="G826" i="2"/>
  <c r="F826" i="2"/>
  <c r="G822" i="2"/>
  <c r="E822" i="2"/>
  <c r="F822" i="2"/>
  <c r="G818" i="2"/>
  <c r="E818" i="2"/>
  <c r="G814" i="2"/>
  <c r="E814" i="2"/>
  <c r="G810" i="2"/>
  <c r="E810" i="2"/>
  <c r="F810" i="2"/>
  <c r="G806" i="2"/>
  <c r="E806" i="2"/>
  <c r="F806" i="2"/>
  <c r="G802" i="2"/>
  <c r="F802" i="2"/>
  <c r="G798" i="2"/>
  <c r="E798" i="2"/>
  <c r="F798" i="2"/>
  <c r="G794" i="2"/>
  <c r="E794" i="2"/>
  <c r="G790" i="2"/>
  <c r="E790" i="2"/>
  <c r="G786" i="2"/>
  <c r="F786" i="2"/>
  <c r="G782" i="2"/>
  <c r="E782" i="2"/>
  <c r="G778" i="2"/>
  <c r="E778" i="2"/>
  <c r="F778" i="2"/>
  <c r="G774" i="2"/>
  <c r="E774" i="2"/>
  <c r="F774" i="2"/>
  <c r="G770" i="2"/>
  <c r="E770" i="2"/>
  <c r="F770" i="2"/>
  <c r="G766" i="2"/>
  <c r="E766" i="2"/>
  <c r="F766" i="2"/>
  <c r="G762" i="2"/>
  <c r="E762" i="2"/>
  <c r="F762" i="2"/>
  <c r="G758" i="2"/>
  <c r="E758" i="2"/>
  <c r="F758" i="2"/>
  <c r="G754" i="2"/>
  <c r="E754" i="2"/>
  <c r="G750" i="2"/>
  <c r="E750" i="2"/>
  <c r="G746" i="2"/>
  <c r="E746" i="2"/>
  <c r="F746" i="2"/>
  <c r="G742" i="2"/>
  <c r="E742" i="2"/>
  <c r="F742" i="2"/>
  <c r="G738" i="2"/>
  <c r="E738" i="2"/>
  <c r="F738" i="2"/>
  <c r="G734" i="2"/>
  <c r="E734" i="2"/>
  <c r="F734" i="2"/>
  <c r="G730" i="2"/>
  <c r="E730" i="2"/>
  <c r="F730" i="2"/>
  <c r="G726" i="2"/>
  <c r="E726" i="2"/>
  <c r="F726" i="2"/>
  <c r="G722" i="2"/>
  <c r="E722" i="2"/>
  <c r="G718" i="2"/>
  <c r="E718" i="2"/>
  <c r="F718" i="2"/>
  <c r="G714" i="2"/>
  <c r="E714" i="2"/>
  <c r="F714" i="2"/>
  <c r="G710" i="2"/>
  <c r="E710" i="2"/>
  <c r="G706" i="2"/>
  <c r="E706" i="2"/>
  <c r="F706" i="2"/>
  <c r="G702" i="2"/>
  <c r="E702" i="2"/>
  <c r="F702" i="2"/>
  <c r="G698" i="2"/>
  <c r="E698" i="2"/>
  <c r="F698" i="2"/>
  <c r="G694" i="2"/>
  <c r="E694" i="2"/>
  <c r="F694" i="2"/>
  <c r="G690" i="2"/>
  <c r="E690" i="2"/>
  <c r="F690" i="2"/>
  <c r="G686" i="2"/>
  <c r="E686" i="2"/>
  <c r="F686" i="2"/>
  <c r="G682" i="2"/>
  <c r="E682" i="2"/>
  <c r="G678" i="2"/>
  <c r="E678" i="2"/>
  <c r="G674" i="2"/>
  <c r="E674" i="2"/>
  <c r="F674" i="2"/>
  <c r="G670" i="2"/>
  <c r="E670" i="2"/>
  <c r="F670" i="2"/>
  <c r="G666" i="2"/>
  <c r="E666" i="2"/>
  <c r="F666" i="2"/>
  <c r="G662" i="2"/>
  <c r="E662" i="2"/>
  <c r="G658" i="2"/>
  <c r="E658" i="2"/>
  <c r="F658" i="2"/>
  <c r="G654" i="2"/>
  <c r="E654" i="2"/>
  <c r="F654" i="2"/>
  <c r="G650" i="2"/>
  <c r="E650" i="2"/>
  <c r="G646" i="2"/>
  <c r="E646" i="2"/>
  <c r="G642" i="2"/>
  <c r="E642" i="2"/>
  <c r="F642" i="2"/>
  <c r="G638" i="2"/>
  <c r="E638" i="2"/>
  <c r="F638" i="2"/>
  <c r="G634" i="2"/>
  <c r="E634" i="2"/>
  <c r="G630" i="2"/>
  <c r="E630" i="2"/>
  <c r="G626" i="2"/>
  <c r="E626" i="2"/>
  <c r="F626" i="2"/>
  <c r="G622" i="2"/>
  <c r="E622" i="2"/>
  <c r="F622" i="2"/>
  <c r="G618" i="2"/>
  <c r="E618" i="2"/>
  <c r="G614" i="2"/>
  <c r="E614" i="2"/>
  <c r="F614" i="2"/>
  <c r="G610" i="2"/>
  <c r="E610" i="2"/>
  <c r="F610" i="2"/>
  <c r="G606" i="2"/>
  <c r="E606" i="2"/>
  <c r="F606" i="2"/>
  <c r="G602" i="2"/>
  <c r="E602" i="2"/>
  <c r="G598" i="2"/>
  <c r="E598" i="2"/>
  <c r="G594" i="2"/>
  <c r="E594" i="2"/>
  <c r="F594" i="2"/>
  <c r="G590" i="2"/>
  <c r="E590" i="2"/>
  <c r="F590" i="2"/>
  <c r="G586" i="2"/>
  <c r="E586" i="2"/>
  <c r="F586" i="2"/>
  <c r="G582" i="2"/>
  <c r="E582" i="2"/>
  <c r="F582" i="2"/>
  <c r="G578" i="2"/>
  <c r="E578" i="2"/>
  <c r="F578" i="2"/>
  <c r="G574" i="2"/>
  <c r="E574" i="2"/>
  <c r="F574" i="2"/>
  <c r="G570" i="2"/>
  <c r="E570" i="2"/>
  <c r="G566" i="2"/>
  <c r="E566" i="2"/>
  <c r="F566" i="2"/>
  <c r="G562" i="2"/>
  <c r="E562" i="2"/>
  <c r="F562" i="2"/>
  <c r="G558" i="2"/>
  <c r="E558" i="2"/>
  <c r="G554" i="2"/>
  <c r="E554" i="2"/>
  <c r="F554" i="2"/>
  <c r="G550" i="2"/>
  <c r="E550" i="2"/>
  <c r="F550" i="2"/>
  <c r="G546" i="2"/>
  <c r="E546" i="2"/>
  <c r="F546" i="2"/>
  <c r="G542" i="2"/>
  <c r="E542" i="2"/>
  <c r="F542" i="2"/>
  <c r="G538" i="2"/>
  <c r="E538" i="2"/>
  <c r="F538" i="2"/>
  <c r="G534" i="2"/>
  <c r="E534" i="2"/>
  <c r="F534" i="2"/>
  <c r="G530" i="2"/>
  <c r="E530" i="2"/>
  <c r="G526" i="2"/>
  <c r="E526" i="2"/>
  <c r="F526" i="2"/>
  <c r="G522" i="2"/>
  <c r="E522" i="2"/>
  <c r="F522" i="2"/>
  <c r="G518" i="2"/>
  <c r="E518" i="2"/>
  <c r="F518" i="2"/>
  <c r="E514" i="2"/>
  <c r="G514" i="2"/>
  <c r="F514" i="2"/>
  <c r="G510" i="2"/>
  <c r="E510" i="2"/>
  <c r="F510" i="2"/>
  <c r="G506" i="2"/>
  <c r="E506" i="2"/>
  <c r="F506" i="2"/>
  <c r="G502" i="2"/>
  <c r="E502" i="2"/>
  <c r="F502" i="2"/>
  <c r="G498" i="2"/>
  <c r="E498" i="2"/>
  <c r="G494" i="2"/>
  <c r="E494" i="2"/>
  <c r="F494" i="2"/>
  <c r="E490" i="2"/>
  <c r="G490" i="2"/>
  <c r="F490" i="2"/>
  <c r="G486" i="2"/>
  <c r="E486" i="2"/>
  <c r="F486" i="2"/>
  <c r="G482" i="2"/>
  <c r="E482" i="2"/>
  <c r="F482" i="2"/>
  <c r="G478" i="2"/>
  <c r="E478" i="2"/>
  <c r="F478" i="2"/>
  <c r="G474" i="2"/>
  <c r="E474" i="2"/>
  <c r="F474" i="2"/>
  <c r="G470" i="2"/>
  <c r="E470" i="2"/>
  <c r="F470" i="2"/>
  <c r="G466" i="2"/>
  <c r="E466" i="2"/>
  <c r="G462" i="2"/>
  <c r="E462" i="2"/>
  <c r="F462" i="2"/>
  <c r="G458" i="2"/>
  <c r="E458" i="2"/>
  <c r="F458" i="2"/>
  <c r="G454" i="2"/>
  <c r="E454" i="2"/>
  <c r="G450" i="2"/>
  <c r="E450" i="2"/>
  <c r="F450" i="2"/>
  <c r="E446" i="2"/>
  <c r="F446" i="2"/>
  <c r="G446" i="2"/>
  <c r="G442" i="2"/>
  <c r="F442" i="2"/>
  <c r="E442" i="2"/>
  <c r="G438" i="2"/>
  <c r="F438" i="2"/>
  <c r="E438" i="2"/>
  <c r="G434" i="2"/>
  <c r="E434" i="2"/>
  <c r="F434" i="2"/>
  <c r="G430" i="2"/>
  <c r="F430" i="2"/>
  <c r="E430" i="2"/>
  <c r="G426" i="2"/>
  <c r="F426" i="2"/>
  <c r="E426" i="2"/>
  <c r="G422" i="2"/>
  <c r="F422" i="2"/>
  <c r="G418" i="2"/>
  <c r="F418" i="2"/>
  <c r="E418" i="2"/>
  <c r="F414" i="2"/>
  <c r="E414" i="2"/>
  <c r="G414" i="2"/>
  <c r="G410" i="2"/>
  <c r="E410" i="2"/>
  <c r="F410" i="2"/>
  <c r="G406" i="2"/>
  <c r="F406" i="2"/>
  <c r="E406" i="2"/>
  <c r="G402" i="2"/>
  <c r="E402" i="2"/>
  <c r="F402" i="2"/>
  <c r="G398" i="2"/>
  <c r="F398" i="2"/>
  <c r="E398" i="2"/>
  <c r="G394" i="2"/>
  <c r="F394" i="2"/>
  <c r="E394" i="2"/>
  <c r="G390" i="2"/>
  <c r="F390" i="2"/>
  <c r="E390" i="2"/>
  <c r="G386" i="2"/>
  <c r="E386" i="2"/>
  <c r="F386" i="2"/>
  <c r="G382" i="2"/>
  <c r="F382" i="2"/>
  <c r="G378" i="2"/>
  <c r="F378" i="2"/>
  <c r="E378" i="2"/>
  <c r="G374" i="2"/>
  <c r="F374" i="2"/>
  <c r="E374" i="2"/>
  <c r="G370" i="2"/>
  <c r="E370" i="2"/>
  <c r="F370" i="2"/>
  <c r="G366" i="2"/>
  <c r="F366" i="2"/>
  <c r="E366" i="2"/>
  <c r="G362" i="2"/>
  <c r="F362" i="2"/>
  <c r="E362" i="2"/>
  <c r="G358" i="2"/>
  <c r="F358" i="2"/>
  <c r="E358" i="2"/>
  <c r="G354" i="2"/>
  <c r="F354" i="2"/>
  <c r="E354" i="2"/>
  <c r="G350" i="2"/>
  <c r="F350" i="2"/>
  <c r="E350" i="2"/>
  <c r="G346" i="2"/>
  <c r="F346" i="2"/>
  <c r="G342" i="2"/>
  <c r="F342" i="2"/>
  <c r="E342" i="2"/>
  <c r="G338" i="2"/>
  <c r="E338" i="2"/>
  <c r="F338" i="2"/>
  <c r="F334" i="2"/>
  <c r="E334" i="2"/>
  <c r="G334" i="2"/>
  <c r="G330" i="2"/>
  <c r="F330" i="2"/>
  <c r="E330" i="2"/>
  <c r="G326" i="2"/>
  <c r="F326" i="2"/>
  <c r="E326" i="2"/>
  <c r="G322" i="2"/>
  <c r="F322" i="2"/>
  <c r="G318" i="2"/>
  <c r="F318" i="2"/>
  <c r="E318" i="2"/>
  <c r="G314" i="2"/>
  <c r="F314" i="2"/>
  <c r="E314" i="2"/>
  <c r="G310" i="2"/>
  <c r="F310" i="2"/>
  <c r="E310" i="2"/>
  <c r="G306" i="2"/>
  <c r="E306" i="2"/>
  <c r="F306" i="2"/>
  <c r="G302" i="2"/>
  <c r="F302" i="2"/>
  <c r="E302" i="2"/>
  <c r="G298" i="2"/>
  <c r="F298" i="2"/>
  <c r="E298" i="2"/>
  <c r="G294" i="2"/>
  <c r="F294" i="2"/>
  <c r="E294" i="2"/>
  <c r="G290" i="2"/>
  <c r="F290" i="2"/>
  <c r="E290" i="2"/>
  <c r="G286" i="2"/>
  <c r="F286" i="2"/>
  <c r="E286" i="2"/>
  <c r="E282" i="2"/>
  <c r="G282" i="2"/>
  <c r="F282" i="2"/>
  <c r="G278" i="2"/>
  <c r="F278" i="2"/>
  <c r="E278" i="2"/>
  <c r="G274" i="2"/>
  <c r="E274" i="2"/>
  <c r="F274" i="2"/>
  <c r="G270" i="2"/>
  <c r="F270" i="2"/>
  <c r="E270" i="2"/>
  <c r="G266" i="2"/>
  <c r="F266" i="2"/>
  <c r="E266" i="2"/>
  <c r="G262" i="2"/>
  <c r="F262" i="2"/>
  <c r="E262" i="2"/>
  <c r="G258" i="2"/>
  <c r="E258" i="2"/>
  <c r="F258" i="2"/>
  <c r="G254" i="2"/>
  <c r="F254" i="2"/>
  <c r="E254" i="2"/>
  <c r="G250" i="2"/>
  <c r="E250" i="2"/>
  <c r="F250" i="2"/>
  <c r="G246" i="2"/>
  <c r="F246" i="2"/>
  <c r="E246" i="2"/>
  <c r="E3122" i="2"/>
  <c r="E3118" i="2"/>
  <c r="F3114" i="2"/>
  <c r="E3090" i="2"/>
  <c r="I3090" i="2"/>
  <c r="E3086" i="2"/>
  <c r="F3082" i="2"/>
  <c r="E3058" i="2"/>
  <c r="I3058" i="2"/>
  <c r="E3054" i="2"/>
  <c r="F3050" i="2"/>
  <c r="E3026" i="2"/>
  <c r="I3026" i="2"/>
  <c r="E3022" i="2"/>
  <c r="F3018" i="2"/>
  <c r="E2994" i="2"/>
  <c r="I2994" i="2"/>
  <c r="E2990" i="2"/>
  <c r="F2986" i="2"/>
  <c r="E2962" i="2"/>
  <c r="I2962" i="2"/>
  <c r="E2958" i="2"/>
  <c r="F2954" i="2"/>
  <c r="E2930" i="2"/>
  <c r="I2930" i="2"/>
  <c r="E2926" i="2"/>
  <c r="F2922" i="2"/>
  <c r="E2898" i="2"/>
  <c r="I2898" i="2"/>
  <c r="E2894" i="2"/>
  <c r="F2890" i="2"/>
  <c r="E2866" i="2"/>
  <c r="I2866" i="2"/>
  <c r="E2862" i="2"/>
  <c r="F2858" i="2"/>
  <c r="E2834" i="2"/>
  <c r="I2834" i="2"/>
  <c r="E2830" i="2"/>
  <c r="F2826" i="2"/>
  <c r="E2802" i="2"/>
  <c r="I2802" i="2"/>
  <c r="E2798" i="2"/>
  <c r="F2794" i="2"/>
  <c r="E2770" i="2"/>
  <c r="I2770" i="2"/>
  <c r="E2766" i="2"/>
  <c r="F2762" i="2"/>
  <c r="E2738" i="2"/>
  <c r="E2734" i="2"/>
  <c r="F2730" i="2"/>
  <c r="E2706" i="2"/>
  <c r="I2706" i="2"/>
  <c r="E2702" i="2"/>
  <c r="F2698" i="2"/>
  <c r="E2674" i="2"/>
  <c r="I2674" i="2"/>
  <c r="E2670" i="2"/>
  <c r="E2642" i="2"/>
  <c r="I2642" i="2"/>
  <c r="E2638" i="2"/>
  <c r="F2634" i="2"/>
  <c r="E2610" i="2"/>
  <c r="I2610" i="2"/>
  <c r="E2606" i="2"/>
  <c r="F2602" i="2"/>
  <c r="E2578" i="2"/>
  <c r="I2578" i="2"/>
  <c r="E2574" i="2"/>
  <c r="F2570" i="2"/>
  <c r="E2546" i="2"/>
  <c r="I2546" i="2"/>
  <c r="E2542" i="2"/>
  <c r="F2538" i="2"/>
  <c r="E2514" i="2"/>
  <c r="I2514" i="2"/>
  <c r="E2510" i="2"/>
  <c r="F2506" i="2"/>
  <c r="F2482" i="2"/>
  <c r="F2478" i="2"/>
  <c r="F2458" i="2"/>
  <c r="F2454" i="2"/>
  <c r="E2450" i="2"/>
  <c r="I2450" i="2"/>
  <c r="F2430" i="2"/>
  <c r="E2426" i="2"/>
  <c r="I2426" i="2"/>
  <c r="E2402" i="2"/>
  <c r="F2378" i="2"/>
  <c r="F2354" i="2"/>
  <c r="F2350" i="2"/>
  <c r="F2330" i="2"/>
  <c r="F2326" i="2"/>
  <c r="E2322" i="2"/>
  <c r="I2322" i="2"/>
  <c r="F2302" i="2"/>
  <c r="E2298" i="2"/>
  <c r="I2298" i="2"/>
  <c r="E2274" i="2"/>
  <c r="F2250" i="2"/>
  <c r="F2226" i="2"/>
  <c r="F2222" i="2"/>
  <c r="F2202" i="2"/>
  <c r="F2198" i="2"/>
  <c r="E2194" i="2"/>
  <c r="I2194" i="2"/>
  <c r="F2174" i="2"/>
  <c r="E2170" i="2"/>
  <c r="I2170" i="2"/>
  <c r="E2146" i="2"/>
  <c r="F2122" i="2"/>
  <c r="F2098" i="2"/>
  <c r="F2066" i="2"/>
  <c r="E2042" i="2"/>
  <c r="I2042" i="2"/>
  <c r="F2034" i="2"/>
  <c r="E2010" i="2"/>
  <c r="I2010" i="2"/>
  <c r="E1978" i="2"/>
  <c r="F1966" i="2"/>
  <c r="F1946" i="2"/>
  <c r="F1934" i="2"/>
  <c r="F1914" i="2"/>
  <c r="F1902" i="2"/>
  <c r="E1890" i="2"/>
  <c r="F1882" i="2"/>
  <c r="E1858" i="2"/>
  <c r="E1826" i="2"/>
  <c r="F1814" i="2"/>
  <c r="F1782" i="2"/>
  <c r="F1750" i="2"/>
  <c r="F1738" i="2"/>
  <c r="F1706" i="2"/>
  <c r="E1682" i="2"/>
  <c r="I1682" i="2"/>
  <c r="F1674" i="2"/>
  <c r="F1662" i="2"/>
  <c r="E1650" i="2"/>
  <c r="I1650" i="2"/>
  <c r="F1630" i="2"/>
  <c r="E1618" i="2"/>
  <c r="F1598" i="2"/>
  <c r="F1586" i="2"/>
  <c r="F1554" i="2"/>
  <c r="E1530" i="2"/>
  <c r="I1530" i="2"/>
  <c r="F1522" i="2"/>
  <c r="E1498" i="2"/>
  <c r="I1498" i="2"/>
  <c r="E1466" i="2"/>
  <c r="F1454" i="2"/>
  <c r="F1434" i="2"/>
  <c r="F1422" i="2"/>
  <c r="F1402" i="2"/>
  <c r="F1390" i="2"/>
  <c r="E1378" i="2"/>
  <c r="F1370" i="2"/>
  <c r="E1346" i="2"/>
  <c r="E1314" i="2"/>
  <c r="F1302" i="2"/>
  <c r="E1298" i="2"/>
  <c r="I1298" i="2"/>
  <c r="F1290" i="2"/>
  <c r="F1278" i="2"/>
  <c r="E1274" i="2"/>
  <c r="F1262" i="2"/>
  <c r="F1246" i="2"/>
  <c r="E1234" i="2"/>
  <c r="E1210" i="2"/>
  <c r="F1198" i="2"/>
  <c r="F1178" i="2"/>
  <c r="F1138" i="2"/>
  <c r="E1122" i="2"/>
  <c r="F1110" i="2"/>
  <c r="F1098" i="2"/>
  <c r="F1086" i="2"/>
  <c r="F1074" i="2"/>
  <c r="F1046" i="2"/>
  <c r="F1022" i="2"/>
  <c r="E978" i="2"/>
  <c r="E954" i="2"/>
  <c r="F946" i="2"/>
  <c r="E930" i="2"/>
  <c r="F922" i="2"/>
  <c r="F906" i="2"/>
  <c r="F814" i="2"/>
  <c r="F790" i="2"/>
  <c r="F782" i="2"/>
  <c r="F682" i="2"/>
  <c r="F558" i="2"/>
  <c r="E382" i="2"/>
  <c r="E322" i="2"/>
  <c r="G2614" i="2"/>
  <c r="F1166" i="2"/>
  <c r="E1138" i="2"/>
  <c r="F1114" i="2"/>
  <c r="F1066" i="2"/>
  <c r="F1006" i="2"/>
  <c r="F982" i="2"/>
  <c r="F958" i="2"/>
  <c r="E914" i="2"/>
  <c r="E890" i="2"/>
  <c r="F882" i="2"/>
  <c r="E866" i="2"/>
  <c r="F858" i="2"/>
  <c r="F842" i="2"/>
  <c r="F750" i="2"/>
  <c r="F722" i="2"/>
  <c r="F678" i="2"/>
  <c r="F662" i="2"/>
  <c r="F634" i="2"/>
  <c r="F602" i="2"/>
  <c r="F466" i="2"/>
  <c r="F454" i="2"/>
  <c r="E422" i="2"/>
  <c r="E346" i="2"/>
  <c r="G2766" i="2"/>
  <c r="F942" i="2"/>
  <c r="F918" i="2"/>
  <c r="F894" i="2"/>
  <c r="E850" i="2"/>
  <c r="E826" i="2"/>
  <c r="F818" i="2"/>
  <c r="E802" i="2"/>
  <c r="F794" i="2"/>
  <c r="F650" i="2"/>
  <c r="F630" i="2"/>
  <c r="F570" i="2"/>
  <c r="F530" i="2"/>
  <c r="G2310" i="2"/>
  <c r="G1309" i="2"/>
  <c r="F1309" i="2"/>
  <c r="G1305" i="2"/>
  <c r="F1305" i="2"/>
  <c r="F1301" i="2"/>
  <c r="G1301" i="2"/>
  <c r="G1297" i="2"/>
  <c r="F1297" i="2"/>
  <c r="G1293" i="2"/>
  <c r="F1293" i="2"/>
  <c r="G1289" i="2"/>
  <c r="F1289" i="2"/>
  <c r="F1285" i="2"/>
  <c r="G1285" i="2"/>
  <c r="G1281" i="2"/>
  <c r="F1281" i="2"/>
  <c r="G1277" i="2"/>
  <c r="F1277" i="2"/>
  <c r="G1269" i="2"/>
  <c r="F1269" i="2"/>
  <c r="F1265" i="2"/>
  <c r="G1265" i="2"/>
  <c r="G1261" i="2"/>
  <c r="F1261" i="2"/>
  <c r="G1257" i="2"/>
  <c r="F1257" i="2"/>
  <c r="F1249" i="2"/>
  <c r="G1249" i="2"/>
  <c r="G1245" i="2"/>
  <c r="F1245" i="2"/>
  <c r="G1241" i="2"/>
  <c r="F1241" i="2"/>
  <c r="G1233" i="2"/>
  <c r="F1233" i="2"/>
  <c r="G1229" i="2"/>
  <c r="F1229" i="2"/>
  <c r="G1217" i="2"/>
  <c r="F1217" i="2"/>
  <c r="G1213" i="2"/>
  <c r="F1213" i="2"/>
  <c r="G1205" i="2"/>
  <c r="F1205" i="2"/>
  <c r="G1197" i="2"/>
  <c r="F1197" i="2"/>
  <c r="G1193" i="2"/>
  <c r="F1193" i="2"/>
  <c r="G1185" i="2"/>
  <c r="F1185" i="2"/>
  <c r="G1181" i="2"/>
  <c r="F1181" i="2"/>
  <c r="G1177" i="2"/>
  <c r="F1177" i="2"/>
  <c r="G1169" i="2"/>
  <c r="F1169" i="2"/>
  <c r="G1165" i="2"/>
  <c r="F1165" i="2"/>
  <c r="G1157" i="2"/>
  <c r="F1157" i="2"/>
  <c r="G1153" i="2"/>
  <c r="F1153" i="2"/>
  <c r="G1149" i="2"/>
  <c r="F1149" i="2"/>
  <c r="G1141" i="2"/>
  <c r="F1141" i="2"/>
  <c r="G1137" i="2"/>
  <c r="F1137" i="2"/>
  <c r="G1133" i="2"/>
  <c r="F1133" i="2"/>
  <c r="G1129" i="2"/>
  <c r="F1129" i="2"/>
  <c r="G1117" i="2"/>
  <c r="F1117" i="2"/>
  <c r="G1113" i="2"/>
  <c r="F1113" i="2"/>
  <c r="G1109" i="2"/>
  <c r="F1109" i="2"/>
  <c r="G1105" i="2"/>
  <c r="F1105" i="2"/>
  <c r="G1101" i="2"/>
  <c r="F1101" i="2"/>
  <c r="G1097" i="2"/>
  <c r="F1097" i="2"/>
  <c r="G1093" i="2"/>
  <c r="F1093" i="2"/>
  <c r="G1085" i="2"/>
  <c r="F1085" i="2"/>
  <c r="G1081" i="2"/>
  <c r="F1081" i="2"/>
  <c r="G1077" i="2"/>
  <c r="F1077" i="2"/>
  <c r="F1073" i="2"/>
  <c r="G1073" i="2"/>
  <c r="G1069" i="2"/>
  <c r="F1069" i="2"/>
  <c r="G1065" i="2"/>
  <c r="F1065" i="2"/>
  <c r="G1061" i="2"/>
  <c r="F1061" i="2"/>
  <c r="G1057" i="2"/>
  <c r="F1057" i="2"/>
  <c r="F1049" i="2"/>
  <c r="G1049" i="2"/>
  <c r="G1045" i="2"/>
  <c r="F1045" i="2"/>
  <c r="G1041" i="2"/>
  <c r="F1041" i="2"/>
  <c r="G1037" i="2"/>
  <c r="F1037" i="2"/>
  <c r="G1033" i="2"/>
  <c r="F1033" i="2"/>
  <c r="G1029" i="2"/>
  <c r="F1029" i="2"/>
  <c r="F1025" i="2"/>
  <c r="G1025" i="2"/>
  <c r="G1021" i="2"/>
  <c r="F1021" i="2"/>
  <c r="G1017" i="2"/>
  <c r="F1017" i="2"/>
  <c r="G1013" i="2"/>
  <c r="F1013" i="2"/>
  <c r="G1009" i="2"/>
  <c r="F1009" i="2"/>
  <c r="G1005" i="2"/>
  <c r="F1005" i="2"/>
  <c r="G1001" i="2"/>
  <c r="F1001" i="2"/>
  <c r="G997" i="2"/>
  <c r="F997" i="2"/>
  <c r="G989" i="2"/>
  <c r="F989" i="2"/>
  <c r="G985" i="2"/>
  <c r="F985" i="2"/>
  <c r="G981" i="2"/>
  <c r="F981" i="2"/>
  <c r="G977" i="2"/>
  <c r="F977" i="2"/>
  <c r="G969" i="2"/>
  <c r="F969" i="2"/>
  <c r="G965" i="2"/>
  <c r="F965" i="2"/>
  <c r="G961" i="2"/>
  <c r="F961" i="2"/>
  <c r="G957" i="2"/>
  <c r="F957" i="2"/>
  <c r="G949" i="2"/>
  <c r="F949" i="2"/>
  <c r="G945" i="2"/>
  <c r="F945" i="2"/>
  <c r="G941" i="2"/>
  <c r="F941" i="2"/>
  <c r="G937" i="2"/>
  <c r="F937" i="2"/>
  <c r="G933" i="2"/>
  <c r="F933" i="2"/>
  <c r="G929" i="2"/>
  <c r="F929" i="2"/>
  <c r="G925" i="2"/>
  <c r="F925" i="2"/>
  <c r="G921" i="2"/>
  <c r="F921" i="2"/>
  <c r="G917" i="2"/>
  <c r="F917" i="2"/>
  <c r="G909" i="2"/>
  <c r="F909" i="2"/>
  <c r="G905" i="2"/>
  <c r="F905" i="2"/>
  <c r="G901" i="2"/>
  <c r="F901" i="2"/>
  <c r="G893" i="2"/>
  <c r="F893" i="2"/>
  <c r="G889" i="2"/>
  <c r="F889" i="2"/>
  <c r="G885" i="2"/>
  <c r="F885" i="2"/>
  <c r="G877" i="2"/>
  <c r="F877" i="2"/>
  <c r="G873" i="2"/>
  <c r="F873" i="2"/>
  <c r="G865" i="2"/>
  <c r="F865" i="2"/>
  <c r="G861" i="2"/>
  <c r="F861" i="2"/>
  <c r="G857" i="2"/>
  <c r="F857" i="2"/>
  <c r="G853" i="2"/>
  <c r="F853" i="2"/>
  <c r="G845" i="2"/>
  <c r="F845" i="2"/>
  <c r="G841" i="2"/>
  <c r="F841" i="2"/>
  <c r="G837" i="2"/>
  <c r="F837" i="2"/>
  <c r="G829" i="2"/>
  <c r="F829" i="2"/>
  <c r="G825" i="2"/>
  <c r="F825" i="2"/>
  <c r="G817" i="2"/>
  <c r="F817" i="2"/>
  <c r="G813" i="2"/>
  <c r="F813" i="2"/>
  <c r="G809" i="2"/>
  <c r="F809" i="2"/>
  <c r="G801" i="2"/>
  <c r="F801" i="2"/>
  <c r="G797" i="2"/>
  <c r="F797" i="2"/>
  <c r="G793" i="2"/>
  <c r="F793" i="2"/>
  <c r="G789" i="2"/>
  <c r="F789" i="2"/>
  <c r="G777" i="2"/>
  <c r="F777" i="2"/>
  <c r="E777" i="2"/>
  <c r="G773" i="2"/>
  <c r="F773" i="2"/>
  <c r="G769" i="2"/>
  <c r="F769" i="2"/>
  <c r="G761" i="2"/>
  <c r="F761" i="2"/>
  <c r="G753" i="2"/>
  <c r="F753" i="2"/>
  <c r="G749" i="2"/>
  <c r="E749" i="2"/>
  <c r="G745" i="2"/>
  <c r="F745" i="2"/>
  <c r="E745" i="2"/>
  <c r="G741" i="2"/>
  <c r="F741" i="2"/>
  <c r="G737" i="2"/>
  <c r="F737" i="2"/>
  <c r="G729" i="2"/>
  <c r="F729" i="2"/>
  <c r="G721" i="2"/>
  <c r="F721" i="2"/>
  <c r="G713" i="2"/>
  <c r="F713" i="2"/>
  <c r="E713" i="2"/>
  <c r="G709" i="2"/>
  <c r="F709" i="2"/>
  <c r="G705" i="2"/>
  <c r="F705" i="2"/>
  <c r="G697" i="2"/>
  <c r="F697" i="2"/>
  <c r="G689" i="2"/>
  <c r="F689" i="2"/>
  <c r="G681" i="2"/>
  <c r="F681" i="2"/>
  <c r="E681" i="2"/>
  <c r="G677" i="2"/>
  <c r="F677" i="2"/>
  <c r="G673" i="2"/>
  <c r="F673" i="2"/>
  <c r="G665" i="2"/>
  <c r="F665" i="2"/>
  <c r="G657" i="2"/>
  <c r="F657" i="2"/>
  <c r="G649" i="2"/>
  <c r="F649" i="2"/>
  <c r="E649" i="2"/>
  <c r="G645" i="2"/>
  <c r="F645" i="2"/>
  <c r="G641" i="2"/>
  <c r="F641" i="2"/>
  <c r="G633" i="2"/>
  <c r="F633" i="2"/>
  <c r="G625" i="2"/>
  <c r="F625" i="2"/>
  <c r="G621" i="2"/>
  <c r="E621" i="2"/>
  <c r="G617" i="2"/>
  <c r="F617" i="2"/>
  <c r="E617" i="2"/>
  <c r="G613" i="2"/>
  <c r="F613" i="2"/>
  <c r="G609" i="2"/>
  <c r="F609" i="2"/>
  <c r="G601" i="2"/>
  <c r="F601" i="2"/>
  <c r="G593" i="2"/>
  <c r="F593" i="2"/>
  <c r="G589" i="2"/>
  <c r="E589" i="2"/>
  <c r="G585" i="2"/>
  <c r="F585" i="2"/>
  <c r="E585" i="2"/>
  <c r="G581" i="2"/>
  <c r="F581" i="2"/>
  <c r="F577" i="2"/>
  <c r="G577" i="2"/>
  <c r="G569" i="2"/>
  <c r="F569" i="2"/>
  <c r="G561" i="2"/>
  <c r="F561" i="2"/>
  <c r="G553" i="2"/>
  <c r="F553" i="2"/>
  <c r="E553" i="2"/>
  <c r="G549" i="2"/>
  <c r="F549" i="2"/>
  <c r="G545" i="2"/>
  <c r="F545" i="2"/>
  <c r="G537" i="2"/>
  <c r="F537" i="2"/>
  <c r="G525" i="2"/>
  <c r="E525" i="2"/>
  <c r="G521" i="2"/>
  <c r="F521" i="2"/>
  <c r="E521" i="2"/>
  <c r="G517" i="2"/>
  <c r="F517" i="2"/>
  <c r="G513" i="2"/>
  <c r="F513" i="2"/>
  <c r="G497" i="2"/>
  <c r="F497" i="2"/>
  <c r="G493" i="2"/>
  <c r="E493" i="2"/>
  <c r="G489" i="2"/>
  <c r="F489" i="2"/>
  <c r="E489" i="2"/>
  <c r="G485" i="2"/>
  <c r="F485" i="2"/>
  <c r="G481" i="2"/>
  <c r="F481" i="2"/>
  <c r="G473" i="2"/>
  <c r="F473" i="2"/>
  <c r="G465" i="2"/>
  <c r="F465" i="2"/>
  <c r="G461" i="2"/>
  <c r="E461" i="2"/>
  <c r="G457" i="2"/>
  <c r="F457" i="2"/>
  <c r="E457" i="2"/>
  <c r="G449" i="2"/>
  <c r="F449" i="2"/>
  <c r="G441" i="2"/>
  <c r="F441" i="2"/>
  <c r="E441" i="2"/>
  <c r="G437" i="2"/>
  <c r="F437" i="2"/>
  <c r="E437" i="2"/>
  <c r="G433" i="2"/>
  <c r="F433" i="2"/>
  <c r="E433" i="2"/>
  <c r="G429" i="2"/>
  <c r="F429" i="2"/>
  <c r="G425" i="2"/>
  <c r="F425" i="2"/>
  <c r="E425" i="2"/>
  <c r="G421" i="2"/>
  <c r="F421" i="2"/>
  <c r="G417" i="2"/>
  <c r="F417" i="2"/>
  <c r="E417" i="2"/>
  <c r="G409" i="2"/>
  <c r="F409" i="2"/>
  <c r="E409" i="2"/>
  <c r="G405" i="2"/>
  <c r="F405" i="2"/>
  <c r="E405" i="2"/>
  <c r="G401" i="2"/>
  <c r="F401" i="2"/>
  <c r="E401" i="2"/>
  <c r="G397" i="2"/>
  <c r="F397" i="2"/>
  <c r="G393" i="2"/>
  <c r="F393" i="2"/>
  <c r="E393" i="2"/>
  <c r="G389" i="2"/>
  <c r="F389" i="2"/>
  <c r="F385" i="2"/>
  <c r="E385" i="2"/>
  <c r="G385" i="2"/>
  <c r="G381" i="2"/>
  <c r="F381" i="2"/>
  <c r="E381" i="2"/>
  <c r="G377" i="2"/>
  <c r="F377" i="2"/>
  <c r="E377" i="2"/>
  <c r="G373" i="2"/>
  <c r="F373" i="2"/>
  <c r="E373" i="2"/>
  <c r="G369" i="2"/>
  <c r="F369" i="2"/>
  <c r="E369" i="2"/>
  <c r="G361" i="2"/>
  <c r="F361" i="2"/>
  <c r="E361" i="2"/>
  <c r="G357" i="2"/>
  <c r="F357" i="2"/>
  <c r="E357" i="2"/>
  <c r="G353" i="2"/>
  <c r="F353" i="2"/>
  <c r="E353" i="2"/>
  <c r="G345" i="2"/>
  <c r="F345" i="2"/>
  <c r="E345" i="2"/>
  <c r="G341" i="2"/>
  <c r="F341" i="2"/>
  <c r="E341" i="2"/>
  <c r="G337" i="2"/>
  <c r="F337" i="2"/>
  <c r="E337" i="2"/>
  <c r="G333" i="2"/>
  <c r="F333" i="2"/>
  <c r="E333" i="2"/>
  <c r="G329" i="2"/>
  <c r="F329" i="2"/>
  <c r="E329" i="2"/>
  <c r="G325" i="2"/>
  <c r="F325" i="2"/>
  <c r="G321" i="2"/>
  <c r="F321" i="2"/>
  <c r="E321" i="2"/>
  <c r="G317" i="2"/>
  <c r="F317" i="2"/>
  <c r="F313" i="2"/>
  <c r="E313" i="2"/>
  <c r="G313" i="2"/>
  <c r="G309" i="2"/>
  <c r="F309" i="2"/>
  <c r="E309" i="2"/>
  <c r="G305" i="2"/>
  <c r="F305" i="2"/>
  <c r="E305" i="2"/>
  <c r="F301" i="2"/>
  <c r="G301" i="2"/>
  <c r="G297" i="2"/>
  <c r="F297" i="2"/>
  <c r="E297" i="2"/>
  <c r="G289" i="2"/>
  <c r="F289" i="2"/>
  <c r="E289" i="2"/>
  <c r="G285" i="2"/>
  <c r="F285" i="2"/>
  <c r="G281" i="2"/>
  <c r="F281" i="2"/>
  <c r="E281" i="2"/>
  <c r="G277" i="2"/>
  <c r="F277" i="2"/>
  <c r="E277" i="2"/>
  <c r="G273" i="2"/>
  <c r="F273" i="2"/>
  <c r="E273" i="2"/>
  <c r="G269" i="2"/>
  <c r="F269" i="2"/>
  <c r="G265" i="2"/>
  <c r="F265" i="2"/>
  <c r="E265" i="2"/>
  <c r="G261" i="2"/>
  <c r="F261" i="2"/>
  <c r="G257" i="2"/>
  <c r="F257" i="2"/>
  <c r="E257" i="2"/>
  <c r="G253" i="2"/>
  <c r="F253" i="2"/>
  <c r="E253" i="2"/>
  <c r="F249" i="2"/>
  <c r="E249" i="2"/>
  <c r="G249" i="2"/>
  <c r="G245" i="2"/>
  <c r="F245" i="2"/>
  <c r="E245" i="2"/>
  <c r="G241" i="2"/>
  <c r="F241" i="2"/>
  <c r="E241" i="2"/>
  <c r="G237" i="2"/>
  <c r="F237" i="2"/>
  <c r="G233" i="2"/>
  <c r="F233" i="2"/>
  <c r="E233" i="2"/>
  <c r="F229" i="2"/>
  <c r="E229" i="2"/>
  <c r="G225" i="2"/>
  <c r="F225" i="2"/>
  <c r="E225" i="2"/>
  <c r="G221" i="2"/>
  <c r="F221" i="2"/>
  <c r="G217" i="2"/>
  <c r="F217" i="2"/>
  <c r="E217" i="2"/>
  <c r="G213" i="2"/>
  <c r="F213" i="2"/>
  <c r="E213" i="2"/>
  <c r="G209" i="2"/>
  <c r="F209" i="2"/>
  <c r="E209" i="2"/>
  <c r="G205" i="2"/>
  <c r="F205" i="2"/>
  <c r="E205" i="2"/>
  <c r="G201" i="2"/>
  <c r="F201" i="2"/>
  <c r="E201" i="2"/>
  <c r="G197" i="2"/>
  <c r="F197" i="2"/>
  <c r="G193" i="2"/>
  <c r="F193" i="2"/>
  <c r="E193" i="2"/>
  <c r="G189" i="2"/>
  <c r="F189" i="2"/>
  <c r="G185" i="2"/>
  <c r="F185" i="2"/>
  <c r="E185" i="2"/>
  <c r="G181" i="2"/>
  <c r="F181" i="2"/>
  <c r="E181" i="2"/>
  <c r="G177" i="2"/>
  <c r="F177" i="2"/>
  <c r="E177" i="2"/>
  <c r="G173" i="2"/>
  <c r="F173" i="2"/>
  <c r="F169" i="2"/>
  <c r="E169" i="2"/>
  <c r="G169" i="2"/>
  <c r="G165" i="2"/>
  <c r="F165" i="2"/>
  <c r="G161" i="2"/>
  <c r="F161" i="2"/>
  <c r="E161" i="2"/>
  <c r="G157" i="2"/>
  <c r="F157" i="2"/>
  <c r="G153" i="2"/>
  <c r="F153" i="2"/>
  <c r="E153" i="2"/>
  <c r="G149" i="2"/>
  <c r="F149" i="2"/>
  <c r="E149" i="2"/>
  <c r="G145" i="2"/>
  <c r="F145" i="2"/>
  <c r="E145" i="2"/>
  <c r="G141" i="2"/>
  <c r="F141" i="2"/>
  <c r="G137" i="2"/>
  <c r="F137" i="2"/>
  <c r="E137" i="2"/>
  <c r="G129" i="2"/>
  <c r="F129" i="2"/>
  <c r="E129" i="2"/>
  <c r="G125" i="2"/>
  <c r="F125" i="2"/>
  <c r="E125" i="2"/>
  <c r="G121" i="2"/>
  <c r="F121" i="2"/>
  <c r="E121" i="2"/>
  <c r="G117" i="2"/>
  <c r="F117" i="2"/>
  <c r="E117" i="2"/>
  <c r="G113" i="2"/>
  <c r="F113" i="2"/>
  <c r="E113" i="2"/>
  <c r="G109" i="2"/>
  <c r="F109" i="2"/>
  <c r="G105" i="2"/>
  <c r="F105" i="2"/>
  <c r="E105" i="2"/>
  <c r="G101" i="2"/>
  <c r="F101" i="2"/>
  <c r="E101" i="2"/>
  <c r="G97" i="2"/>
  <c r="F97" i="2"/>
  <c r="E97" i="2"/>
  <c r="G93" i="2"/>
  <c r="F93" i="2"/>
  <c r="G89" i="2"/>
  <c r="F89" i="2"/>
  <c r="E89" i="2"/>
  <c r="G85" i="2"/>
  <c r="F85" i="2"/>
  <c r="E85" i="2"/>
  <c r="G81" i="2"/>
  <c r="F81" i="2"/>
  <c r="E81" i="2"/>
  <c r="G77" i="2"/>
  <c r="F77" i="2"/>
  <c r="E77" i="2"/>
  <c r="F73" i="2"/>
  <c r="E73" i="2"/>
  <c r="G69" i="2"/>
  <c r="F69" i="2"/>
  <c r="G65" i="2"/>
  <c r="F65" i="2"/>
  <c r="E65" i="2"/>
  <c r="G61" i="2"/>
  <c r="F61" i="2"/>
  <c r="G57" i="2"/>
  <c r="F57" i="2"/>
  <c r="E57" i="2"/>
  <c r="G53" i="2"/>
  <c r="F53" i="2"/>
  <c r="E53" i="2"/>
  <c r="G49" i="2"/>
  <c r="F49" i="2"/>
  <c r="E49" i="2"/>
  <c r="F45" i="2"/>
  <c r="G45" i="2"/>
  <c r="G41" i="2"/>
  <c r="F41" i="2"/>
  <c r="E41" i="2"/>
  <c r="G37" i="2"/>
  <c r="F37" i="2"/>
  <c r="G33" i="2"/>
  <c r="F33" i="2"/>
  <c r="E33" i="2"/>
  <c r="G29" i="2"/>
  <c r="F29" i="2"/>
  <c r="G25" i="2"/>
  <c r="F25" i="2"/>
  <c r="E25" i="2"/>
  <c r="F21" i="2"/>
  <c r="G21" i="2"/>
  <c r="E21" i="2"/>
  <c r="G17" i="2"/>
  <c r="F17" i="2"/>
  <c r="E17" i="2"/>
  <c r="G13" i="2"/>
  <c r="F13" i="2"/>
  <c r="E1297" i="2"/>
  <c r="E1293" i="2"/>
  <c r="E1265" i="2"/>
  <c r="E1261" i="2"/>
  <c r="E1233" i="2"/>
  <c r="E1229" i="2"/>
  <c r="E1201" i="2"/>
  <c r="E1197" i="2"/>
  <c r="E1169" i="2"/>
  <c r="E1165" i="2"/>
  <c r="E1137" i="2"/>
  <c r="E1133" i="2"/>
  <c r="E1105" i="2"/>
  <c r="E1101" i="2"/>
  <c r="E1073" i="2"/>
  <c r="E1069" i="2"/>
  <c r="E1041" i="2"/>
  <c r="E1037" i="2"/>
  <c r="E1009" i="2"/>
  <c r="E1005" i="2"/>
  <c r="E977" i="2"/>
  <c r="E973" i="2"/>
  <c r="I973" i="2"/>
  <c r="E945" i="2"/>
  <c r="E941" i="2"/>
  <c r="E913" i="2"/>
  <c r="E909" i="2"/>
  <c r="E881" i="2"/>
  <c r="I881" i="2"/>
  <c r="E877" i="2"/>
  <c r="E849" i="2"/>
  <c r="E845" i="2"/>
  <c r="E817" i="2"/>
  <c r="E813" i="2"/>
  <c r="E785" i="2"/>
  <c r="F765" i="2"/>
  <c r="E761" i="2"/>
  <c r="E757" i="2"/>
  <c r="E737" i="2"/>
  <c r="E733" i="2"/>
  <c r="E709" i="2"/>
  <c r="F685" i="2"/>
  <c r="F661" i="2"/>
  <c r="E657" i="2"/>
  <c r="F637" i="2"/>
  <c r="E633" i="2"/>
  <c r="E609" i="2"/>
  <c r="E605" i="2"/>
  <c r="E581" i="2"/>
  <c r="F557" i="2"/>
  <c r="I557" i="2"/>
  <c r="F533" i="2"/>
  <c r="E529" i="2"/>
  <c r="F509" i="2"/>
  <c r="E505" i="2"/>
  <c r="E501" i="2"/>
  <c r="E481" i="2"/>
  <c r="E477" i="2"/>
  <c r="E453" i="2"/>
  <c r="E349" i="2"/>
  <c r="E317" i="2"/>
  <c r="E285" i="2"/>
  <c r="E197" i="2"/>
  <c r="E165" i="2"/>
  <c r="E133" i="2"/>
  <c r="I133" i="2"/>
  <c r="E45" i="2"/>
  <c r="E13" i="2"/>
  <c r="G1313" i="2"/>
  <c r="G1273" i="2"/>
  <c r="G1225" i="2"/>
  <c r="G1201" i="2"/>
  <c r="G1053" i="2"/>
  <c r="G993" i="2"/>
  <c r="G849" i="2"/>
  <c r="G805" i="2"/>
  <c r="G685" i="2"/>
  <c r="G529" i="2"/>
  <c r="G349" i="2"/>
  <c r="G73" i="2"/>
  <c r="G242" i="2"/>
  <c r="E242" i="2"/>
  <c r="G238" i="2"/>
  <c r="F238" i="2"/>
  <c r="E238" i="2"/>
  <c r="G234" i="2"/>
  <c r="F234" i="2"/>
  <c r="G230" i="2"/>
  <c r="F230" i="2"/>
  <c r="G222" i="2"/>
  <c r="F222" i="2"/>
  <c r="G214" i="2"/>
  <c r="F214" i="2"/>
  <c r="G210" i="2"/>
  <c r="E210" i="2"/>
  <c r="G206" i="2"/>
  <c r="F206" i="2"/>
  <c r="E206" i="2"/>
  <c r="G202" i="2"/>
  <c r="F202" i="2"/>
  <c r="G198" i="2"/>
  <c r="F198" i="2"/>
  <c r="G190" i="2"/>
  <c r="F190" i="2"/>
  <c r="G182" i="2"/>
  <c r="F182" i="2"/>
  <c r="G178" i="2"/>
  <c r="E178" i="2"/>
  <c r="G174" i="2"/>
  <c r="F174" i="2"/>
  <c r="E174" i="2"/>
  <c r="G170" i="2"/>
  <c r="F170" i="2"/>
  <c r="G166" i="2"/>
  <c r="F166" i="2"/>
  <c r="F158" i="2"/>
  <c r="G158" i="2"/>
  <c r="G150" i="2"/>
  <c r="F150" i="2"/>
  <c r="G146" i="2"/>
  <c r="E146" i="2"/>
  <c r="G142" i="2"/>
  <c r="F142" i="2"/>
  <c r="E142" i="2"/>
  <c r="G138" i="2"/>
  <c r="F138" i="2"/>
  <c r="G134" i="2"/>
  <c r="F134" i="2"/>
  <c r="G126" i="2"/>
  <c r="F126" i="2"/>
  <c r="G118" i="2"/>
  <c r="F118" i="2"/>
  <c r="G114" i="2"/>
  <c r="E114" i="2"/>
  <c r="G110" i="2"/>
  <c r="F110" i="2"/>
  <c r="E110" i="2"/>
  <c r="G106" i="2"/>
  <c r="F106" i="2"/>
  <c r="G102" i="2"/>
  <c r="F102" i="2"/>
  <c r="F94" i="2"/>
  <c r="G94" i="2"/>
  <c r="G86" i="2"/>
  <c r="F86" i="2"/>
  <c r="G82" i="2"/>
  <c r="E82" i="2"/>
  <c r="F78" i="2"/>
  <c r="E78" i="2"/>
  <c r="G74" i="2"/>
  <c r="F74" i="2"/>
  <c r="G70" i="2"/>
  <c r="F70" i="2"/>
  <c r="G62" i="2"/>
  <c r="F62" i="2"/>
  <c r="G54" i="2"/>
  <c r="F54" i="2"/>
  <c r="G50" i="2"/>
  <c r="E50" i="2"/>
  <c r="G46" i="2"/>
  <c r="F46" i="2"/>
  <c r="E46" i="2"/>
  <c r="G42" i="2"/>
  <c r="F42" i="2"/>
  <c r="G38" i="2"/>
  <c r="F38" i="2"/>
  <c r="G22" i="2"/>
  <c r="F22" i="2"/>
  <c r="G18" i="2"/>
  <c r="E18" i="2"/>
  <c r="G14" i="2"/>
  <c r="F14" i="2"/>
  <c r="E14" i="2"/>
  <c r="G10" i="2"/>
  <c r="F10" i="2"/>
  <c r="E234" i="2"/>
  <c r="F210" i="2"/>
  <c r="F186" i="2"/>
  <c r="E182" i="2"/>
  <c r="E158" i="2"/>
  <c r="E154" i="2"/>
  <c r="I154" i="2"/>
  <c r="E134" i="2"/>
  <c r="E130" i="2"/>
  <c r="I130" i="2"/>
  <c r="E106" i="2"/>
  <c r="F82" i="2"/>
  <c r="F58" i="2"/>
  <c r="E54" i="2"/>
  <c r="F34" i="2"/>
  <c r="E30" i="2"/>
  <c r="E26" i="2"/>
  <c r="I26" i="2"/>
  <c r="G30" i="2"/>
  <c r="H10" i="1"/>
  <c r="H9" i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E13" i="1"/>
  <c r="A6" i="6"/>
  <c r="I422" i="2"/>
  <c r="I1346" i="2"/>
  <c r="I833" i="2"/>
  <c r="H833" i="2"/>
  <c r="I3118" i="2"/>
  <c r="I817" i="2"/>
  <c r="I1009" i="2"/>
  <c r="I1137" i="2"/>
  <c r="I2501" i="2"/>
  <c r="I2629" i="2"/>
  <c r="I2757" i="2"/>
  <c r="I1201" i="2"/>
  <c r="I1025" i="2"/>
  <c r="I1049" i="2"/>
  <c r="I1301" i="2"/>
  <c r="I2402" i="2"/>
  <c r="I70" i="2"/>
  <c r="I86" i="2"/>
  <c r="I102" i="2"/>
  <c r="I146" i="2"/>
  <c r="I170" i="2"/>
  <c r="I214" i="2"/>
  <c r="I230" i="2"/>
  <c r="I29" i="2"/>
  <c r="I73" i="2"/>
  <c r="I157" i="2"/>
  <c r="I397" i="2"/>
  <c r="I493" i="2"/>
  <c r="I513" i="2"/>
  <c r="I569" i="2"/>
  <c r="I625" i="2"/>
  <c r="I641" i="2"/>
  <c r="I697" i="2"/>
  <c r="I749" i="2"/>
  <c r="I773" i="2"/>
  <c r="I850" i="2"/>
  <c r="I1122" i="2"/>
  <c r="I1826" i="2"/>
  <c r="I2606" i="2"/>
  <c r="I2830" i="2"/>
  <c r="I2958" i="2"/>
  <c r="I498" i="2"/>
  <c r="I618" i="2"/>
  <c r="I1034" i="2"/>
  <c r="H1034" i="2"/>
  <c r="I1082" i="2"/>
  <c r="I1090" i="2"/>
  <c r="I1134" i="2"/>
  <c r="I1150" i="2"/>
  <c r="H1150" i="2"/>
  <c r="I1162" i="2"/>
  <c r="I1174" i="2"/>
  <c r="I1194" i="2"/>
  <c r="I1202" i="2"/>
  <c r="I1342" i="2"/>
  <c r="H1342" i="2"/>
  <c r="I1362" i="2"/>
  <c r="I1374" i="2"/>
  <c r="I1398" i="2"/>
  <c r="I1454" i="2"/>
  <c r="I1482" i="2"/>
  <c r="I1594" i="2"/>
  <c r="I1602" i="2"/>
  <c r="H1602" i="2"/>
  <c r="I1622" i="2"/>
  <c r="I1634" i="2"/>
  <c r="I1646" i="2"/>
  <c r="I1674" i="2"/>
  <c r="I1686" i="2"/>
  <c r="I1714" i="2"/>
  <c r="I1854" i="2"/>
  <c r="I1874" i="2"/>
  <c r="I1886" i="2"/>
  <c r="I1910" i="2"/>
  <c r="I1994" i="2"/>
  <c r="I2126" i="2"/>
  <c r="I2142" i="2"/>
  <c r="I2186" i="2"/>
  <c r="I2210" i="2"/>
  <c r="I2254" i="2"/>
  <c r="I2270" i="2"/>
  <c r="I2370" i="2"/>
  <c r="I2414" i="2"/>
  <c r="I2494" i="2"/>
  <c r="I2558" i="2"/>
  <c r="I2630" i="2"/>
  <c r="I2646" i="2"/>
  <c r="I2662" i="2"/>
  <c r="I2694" i="2"/>
  <c r="I2710" i="2"/>
  <c r="I2726" i="2"/>
  <c r="I2758" i="2"/>
  <c r="I2782" i="2"/>
  <c r="I2846" i="2"/>
  <c r="I2910" i="2"/>
  <c r="I2974" i="2"/>
  <c r="H2974" i="2"/>
  <c r="I3006" i="2"/>
  <c r="I3038" i="2"/>
  <c r="I3110" i="2"/>
  <c r="I1729" i="2"/>
  <c r="I2337" i="2"/>
  <c r="I1317" i="2"/>
  <c r="I1341" i="2"/>
  <c r="I1481" i="2"/>
  <c r="I1529" i="2"/>
  <c r="I1569" i="2"/>
  <c r="I1589" i="2"/>
  <c r="H1589" i="2"/>
  <c r="I1601" i="2"/>
  <c r="I1797" i="2"/>
  <c r="I1829" i="2"/>
  <c r="I1969" i="2"/>
  <c r="H1969" i="2"/>
  <c r="I1981" i="2"/>
  <c r="I2089" i="2"/>
  <c r="I2177" i="2"/>
  <c r="I2185" i="2"/>
  <c r="I2209" i="2"/>
  <c r="I2357" i="2"/>
  <c r="I1265" i="2"/>
  <c r="I1285" i="2"/>
  <c r="H1285" i="2"/>
  <c r="I382" i="2"/>
  <c r="I1010" i="2"/>
  <c r="I2318" i="2"/>
  <c r="I2334" i="2"/>
  <c r="H2334" i="2"/>
  <c r="I2390" i="2"/>
  <c r="H2390" i="2"/>
  <c r="I1349" i="2"/>
  <c r="I1513" i="2"/>
  <c r="I1537" i="2"/>
  <c r="H1537" i="2"/>
  <c r="I1665" i="2"/>
  <c r="I1733" i="2"/>
  <c r="I1861" i="2"/>
  <c r="I2037" i="2"/>
  <c r="I2133" i="2"/>
  <c r="I2341" i="2"/>
  <c r="I2389" i="2"/>
  <c r="I2469" i="2"/>
  <c r="H2469" i="2"/>
  <c r="I2565" i="2"/>
  <c r="H2565" i="2"/>
  <c r="I2821" i="2"/>
  <c r="I3077" i="2"/>
  <c r="I3019" i="2"/>
  <c r="I1076" i="2"/>
  <c r="I2365" i="2"/>
  <c r="I2465" i="2"/>
  <c r="I2485" i="2"/>
  <c r="H2485" i="2"/>
  <c r="I2493" i="2"/>
  <c r="H2493" i="2"/>
  <c r="I2533" i="2"/>
  <c r="I2621" i="2"/>
  <c r="I2661" i="2"/>
  <c r="I2725" i="2"/>
  <c r="I2737" i="2"/>
  <c r="I2749" i="2"/>
  <c r="I2789" i="2"/>
  <c r="I2801" i="2"/>
  <c r="H2801" i="2"/>
  <c r="I2893" i="2"/>
  <c r="I2941" i="2"/>
  <c r="I2953" i="2"/>
  <c r="I3021" i="2"/>
  <c r="I3057" i="2"/>
  <c r="I3069" i="2"/>
  <c r="I3105" i="2"/>
  <c r="I2351" i="2"/>
  <c r="I2735" i="2"/>
  <c r="I2859" i="2"/>
  <c r="I2959" i="2"/>
  <c r="I3115" i="2"/>
  <c r="I211" i="2"/>
  <c r="I387" i="2"/>
  <c r="I515" i="2"/>
  <c r="I579" i="2"/>
  <c r="I611" i="2"/>
  <c r="I643" i="2"/>
  <c r="I671" i="2"/>
  <c r="I695" i="2"/>
  <c r="I735" i="2"/>
  <c r="I1095" i="2"/>
  <c r="I1339" i="2"/>
  <c r="I1439" i="2"/>
  <c r="I1567" i="2"/>
  <c r="I1579" i="2"/>
  <c r="I1643" i="2"/>
  <c r="I1847" i="2"/>
  <c r="I1943" i="2"/>
  <c r="I2423" i="2"/>
  <c r="I2511" i="2"/>
  <c r="I2551" i="2"/>
  <c r="I2615" i="2"/>
  <c r="I2679" i="2"/>
  <c r="I2743" i="2"/>
  <c r="I2767" i="2"/>
  <c r="I2807" i="2"/>
  <c r="I2839" i="2"/>
  <c r="I2903" i="2"/>
  <c r="H2903" i="2"/>
  <c r="I2967" i="2"/>
  <c r="I2995" i="2"/>
  <c r="I3031" i="2"/>
  <c r="I3095" i="2"/>
  <c r="I3103" i="2"/>
  <c r="I1312" i="2"/>
  <c r="I2244" i="2"/>
  <c r="I200" i="2"/>
  <c r="H200" i="2"/>
  <c r="I248" i="2"/>
  <c r="I852" i="2"/>
  <c r="I888" i="2"/>
  <c r="I928" i="2"/>
  <c r="H928" i="2"/>
  <c r="I1000" i="2"/>
  <c r="I1048" i="2"/>
  <c r="I1152" i="2"/>
  <c r="I1196" i="2"/>
  <c r="I1400" i="2"/>
  <c r="I1600" i="2"/>
  <c r="I1732" i="2"/>
  <c r="I1752" i="2"/>
  <c r="I1908" i="2"/>
  <c r="I1920" i="2"/>
  <c r="I2136" i="2"/>
  <c r="I2288" i="2"/>
  <c r="H2288" i="2"/>
  <c r="I2368" i="2"/>
  <c r="I2920" i="2"/>
  <c r="I2840" i="2"/>
  <c r="I2896" i="2"/>
  <c r="I3010" i="2"/>
  <c r="I90" i="2"/>
  <c r="I1487" i="2"/>
  <c r="I2119" i="2"/>
  <c r="I1556" i="2"/>
  <c r="I2608" i="2"/>
  <c r="I2644" i="2"/>
  <c r="I2712" i="2"/>
  <c r="I2748" i="2"/>
  <c r="I66" i="2"/>
  <c r="I2490" i="2"/>
  <c r="I2522" i="2"/>
  <c r="H2522" i="2"/>
  <c r="I2842" i="2"/>
  <c r="H821" i="2"/>
  <c r="H625" i="2"/>
  <c r="H2994" i="2"/>
  <c r="H1236" i="2"/>
  <c r="H1488" i="2"/>
  <c r="H2068" i="2"/>
  <c r="H2224" i="2"/>
  <c r="H2512" i="2"/>
  <c r="H2579" i="2"/>
  <c r="H2671" i="2"/>
  <c r="H2768" i="2"/>
  <c r="H2847" i="2"/>
  <c r="H2923" i="2"/>
  <c r="H3037" i="2"/>
  <c r="H1829" i="2"/>
  <c r="H2089" i="2"/>
  <c r="H2953" i="2"/>
  <c r="H1300" i="2"/>
  <c r="H1608" i="2"/>
  <c r="H1868" i="2"/>
  <c r="H2000" i="2"/>
  <c r="H2152" i="2"/>
  <c r="H2324" i="2"/>
  <c r="H964" i="2"/>
  <c r="H1860" i="2"/>
  <c r="H2056" i="2"/>
  <c r="H2120" i="2"/>
  <c r="H2480" i="2"/>
  <c r="H2539" i="2"/>
  <c r="H2704" i="2"/>
  <c r="H2795" i="2"/>
  <c r="H2959" i="2"/>
  <c r="H3063" i="2"/>
  <c r="H211" i="2"/>
  <c r="H515" i="2"/>
  <c r="H671" i="2"/>
  <c r="H1339" i="2"/>
  <c r="H1643" i="2"/>
  <c r="H2511" i="2"/>
  <c r="H2743" i="2"/>
  <c r="H3031" i="2"/>
  <c r="H1128" i="2"/>
  <c r="H1748" i="2"/>
  <c r="H2244" i="2"/>
  <c r="H888" i="2"/>
  <c r="H1152" i="2"/>
  <c r="H1732" i="2"/>
  <c r="H2136" i="2"/>
  <c r="H2840" i="2"/>
  <c r="H413" i="2"/>
  <c r="H701" i="2"/>
  <c r="H1125" i="2"/>
  <c r="H717" i="2"/>
  <c r="H3034" i="2"/>
  <c r="H2490" i="2"/>
  <c r="H2754" i="2"/>
  <c r="H597" i="2"/>
  <c r="H70" i="2"/>
  <c r="H146" i="2"/>
  <c r="H230" i="2"/>
  <c r="H493" i="2"/>
  <c r="H2642" i="2"/>
  <c r="H2830" i="2"/>
  <c r="H1174" i="2"/>
  <c r="H1202" i="2"/>
  <c r="H1622" i="2"/>
  <c r="H2694" i="2"/>
  <c r="H1399" i="2"/>
  <c r="H1607" i="2"/>
  <c r="H2280" i="2"/>
  <c r="H2476" i="2"/>
  <c r="H2543" i="2"/>
  <c r="H2640" i="2"/>
  <c r="H2707" i="2"/>
  <c r="H2799" i="2"/>
  <c r="H2885" i="2"/>
  <c r="H3003" i="2"/>
  <c r="H1341" i="2"/>
  <c r="H2185" i="2"/>
  <c r="H2661" i="2"/>
  <c r="H3105" i="2"/>
  <c r="H1100" i="2"/>
  <c r="H1512" i="2"/>
  <c r="H1792" i="2"/>
  <c r="H557" i="2"/>
  <c r="H1530" i="2"/>
  <c r="H2170" i="2"/>
  <c r="H2450" i="2"/>
  <c r="H2610" i="2"/>
  <c r="H2706" i="2"/>
  <c r="H2834" i="2"/>
  <c r="H2962" i="2"/>
  <c r="H3090" i="2"/>
  <c r="H940" i="2"/>
  <c r="H1288" i="2"/>
  <c r="H1456" i="2"/>
  <c r="H1508" i="2"/>
  <c r="I1615" i="2"/>
  <c r="H1696" i="2"/>
  <c r="H1975" i="2"/>
  <c r="H2191" i="2"/>
  <c r="H2295" i="2"/>
  <c r="H2484" i="2"/>
  <c r="I2519" i="2"/>
  <c r="H2603" i="2"/>
  <c r="I2647" i="2"/>
  <c r="H2731" i="2"/>
  <c r="I2775" i="2"/>
  <c r="H2895" i="2"/>
  <c r="H2975" i="2"/>
  <c r="H3051" i="2"/>
  <c r="I1968" i="2"/>
  <c r="H2020" i="2"/>
  <c r="H2248" i="2"/>
  <c r="H2544" i="2"/>
  <c r="I980" i="2"/>
  <c r="I1992" i="2"/>
  <c r="I2128" i="2"/>
  <c r="H2220" i="2"/>
  <c r="H2372" i="2"/>
  <c r="H2432" i="2"/>
  <c r="I2911" i="2"/>
  <c r="I3067" i="2"/>
  <c r="I3059" i="2"/>
  <c r="H1388" i="2"/>
  <c r="I2940" i="2"/>
  <c r="I2964" i="2"/>
  <c r="I2976" i="2"/>
  <c r="I2992" i="2"/>
  <c r="I3004" i="2"/>
  <c r="I3020" i="2"/>
  <c r="I3044" i="2"/>
  <c r="I3116" i="2"/>
  <c r="H1121" i="2"/>
  <c r="H565" i="2"/>
  <c r="H781" i="2"/>
  <c r="I226" i="2"/>
  <c r="H869" i="2"/>
  <c r="I2970" i="2"/>
  <c r="I98" i="2"/>
  <c r="I1754" i="2"/>
  <c r="I2386" i="2"/>
  <c r="H725" i="2"/>
  <c r="H541" i="2"/>
  <c r="H154" i="2"/>
  <c r="H170" i="2"/>
  <c r="H2042" i="2"/>
  <c r="H1686" i="2"/>
  <c r="H1886" i="2"/>
  <c r="H2142" i="2"/>
  <c r="H2254" i="2"/>
  <c r="H2558" i="2"/>
  <c r="H1356" i="2"/>
  <c r="H1684" i="2"/>
  <c r="H1967" i="2"/>
  <c r="H2400" i="2"/>
  <c r="I54" i="2"/>
  <c r="H130" i="2"/>
  <c r="I182" i="2"/>
  <c r="I10" i="2"/>
  <c r="I50" i="2"/>
  <c r="I62" i="2"/>
  <c r="I74" i="2"/>
  <c r="I82" i="2"/>
  <c r="I150" i="2"/>
  <c r="I166" i="2"/>
  <c r="I174" i="2"/>
  <c r="I210" i="2"/>
  <c r="I222" i="2"/>
  <c r="I45" i="2"/>
  <c r="I285" i="2"/>
  <c r="I581" i="2"/>
  <c r="I709" i="2"/>
  <c r="I761" i="2"/>
  <c r="H881" i="2"/>
  <c r="I945" i="2"/>
  <c r="I1073" i="2"/>
  <c r="I21" i="2"/>
  <c r="I33" i="2"/>
  <c r="I57" i="2"/>
  <c r="I69" i="2"/>
  <c r="I77" i="2"/>
  <c r="I93" i="2"/>
  <c r="I105" i="2"/>
  <c r="I117" i="2"/>
  <c r="I137" i="2"/>
  <c r="I149" i="2"/>
  <c r="I161" i="2"/>
  <c r="I173" i="2"/>
  <c r="I185" i="2"/>
  <c r="I209" i="2"/>
  <c r="I233" i="2"/>
  <c r="I245" i="2"/>
  <c r="I249" i="2"/>
  <c r="I261" i="2"/>
  <c r="I325" i="2"/>
  <c r="I337" i="2"/>
  <c r="I357" i="2"/>
  <c r="I377" i="2"/>
  <c r="I401" i="2"/>
  <c r="I421" i="2"/>
  <c r="I449" i="2"/>
  <c r="I497" i="2"/>
  <c r="I517" i="2"/>
  <c r="I561" i="2"/>
  <c r="I585" i="2"/>
  <c r="I621" i="2"/>
  <c r="I645" i="2"/>
  <c r="I689" i="2"/>
  <c r="I705" i="2"/>
  <c r="I713" i="2"/>
  <c r="I753" i="2"/>
  <c r="I769" i="2"/>
  <c r="I777" i="2"/>
  <c r="H1025" i="2"/>
  <c r="H422" i="2"/>
  <c r="I930" i="2"/>
  <c r="H1346" i="2"/>
  <c r="I1466" i="2"/>
  <c r="H1682" i="2"/>
  <c r="H2010" i="2"/>
  <c r="H2298" i="2"/>
  <c r="I2542" i="2"/>
  <c r="H2578" i="2"/>
  <c r="H2674" i="2"/>
  <c r="I2766" i="2"/>
  <c r="H2802" i="2"/>
  <c r="I2894" i="2"/>
  <c r="H2930" i="2"/>
  <c r="I3022" i="2"/>
  <c r="H3058" i="2"/>
  <c r="I282" i="2"/>
  <c r="I290" i="2"/>
  <c r="I338" i="2"/>
  <c r="I362" i="2"/>
  <c r="I378" i="2"/>
  <c r="I390" i="2"/>
  <c r="I406" i="2"/>
  <c r="I410" i="2"/>
  <c r="I478" i="2"/>
  <c r="I494" i="2"/>
  <c r="I506" i="2"/>
  <c r="I522" i="2"/>
  <c r="I534" i="2"/>
  <c r="I550" i="2"/>
  <c r="I562" i="2"/>
  <c r="I574" i="2"/>
  <c r="I590" i="2"/>
  <c r="I614" i="2"/>
  <c r="I626" i="2"/>
  <c r="I646" i="2"/>
  <c r="I658" i="2"/>
  <c r="I670" i="2"/>
  <c r="I694" i="2"/>
  <c r="I734" i="2"/>
  <c r="I758" i="2"/>
  <c r="I774" i="2"/>
  <c r="I814" i="2"/>
  <c r="I846" i="2"/>
  <c r="I854" i="2"/>
  <c r="I886" i="2"/>
  <c r="I894" i="2"/>
  <c r="I906" i="2"/>
  <c r="I926" i="2"/>
  <c r="I938" i="2"/>
  <c r="I986" i="2"/>
  <c r="I998" i="2"/>
  <c r="I1018" i="2"/>
  <c r="I1026" i="2"/>
  <c r="I1058" i="2"/>
  <c r="I1086" i="2"/>
  <c r="I1106" i="2"/>
  <c r="I1118" i="2"/>
  <c r="I1130" i="2"/>
  <c r="I1142" i="2"/>
  <c r="I1154" i="2"/>
  <c r="I1158" i="2"/>
  <c r="I1166" i="2"/>
  <c r="I1190" i="2"/>
  <c r="I1198" i="2"/>
  <c r="I1226" i="2"/>
  <c r="I1310" i="2"/>
  <c r="I1338" i="2"/>
  <c r="I1358" i="2"/>
  <c r="I1366" i="2"/>
  <c r="I1390" i="2"/>
  <c r="I1406" i="2"/>
  <c r="I1418" i="2"/>
  <c r="I1430" i="2"/>
  <c r="I1450" i="2"/>
  <c r="I1458" i="2"/>
  <c r="I1478" i="2"/>
  <c r="I1510" i="2"/>
  <c r="I1570" i="2"/>
  <c r="I1590" i="2"/>
  <c r="I1598" i="2"/>
  <c r="I1642" i="2"/>
  <c r="I1654" i="2"/>
  <c r="I1666" i="2"/>
  <c r="I1670" i="2"/>
  <c r="I1678" i="2"/>
  <c r="I1690" i="2"/>
  <c r="I1702" i="2"/>
  <c r="I1710" i="2"/>
  <c r="I1738" i="2"/>
  <c r="I1822" i="2"/>
  <c r="I1850" i="2"/>
  <c r="I1870" i="2"/>
  <c r="I1878" i="2"/>
  <c r="I1902" i="2"/>
  <c r="I1918" i="2"/>
  <c r="I1930" i="2"/>
  <c r="I1942" i="2"/>
  <c r="I1962" i="2"/>
  <c r="I1970" i="2"/>
  <c r="I1990" i="2"/>
  <c r="I2022" i="2"/>
  <c r="I2082" i="2"/>
  <c r="I2122" i="2"/>
  <c r="I2134" i="2"/>
  <c r="I2182" i="2"/>
  <c r="I2190" i="2"/>
  <c r="I2206" i="2"/>
  <c r="I2250" i="2"/>
  <c r="I2262" i="2"/>
  <c r="I2310" i="2"/>
  <c r="I2342" i="2"/>
  <c r="I2350" i="2"/>
  <c r="I2434" i="2"/>
  <c r="I2438" i="2"/>
  <c r="I2474" i="2"/>
  <c r="I2502" i="2"/>
  <c r="I2518" i="2"/>
  <c r="I2534" i="2"/>
  <c r="I2550" i="2"/>
  <c r="I2566" i="2"/>
  <c r="I2582" i="2"/>
  <c r="I2598" i="2"/>
  <c r="I2622" i="2"/>
  <c r="I2654" i="2"/>
  <c r="I2686" i="2"/>
  <c r="I2718" i="2"/>
  <c r="I2750" i="2"/>
  <c r="I2790" i="2"/>
  <c r="I2806" i="2"/>
  <c r="I2822" i="2"/>
  <c r="I2854" i="2"/>
  <c r="I2870" i="2"/>
  <c r="I2886" i="2"/>
  <c r="I2918" i="2"/>
  <c r="I2934" i="2"/>
  <c r="I2950" i="2"/>
  <c r="I2966" i="2"/>
  <c r="I2982" i="2"/>
  <c r="I2998" i="2"/>
  <c r="I3014" i="2"/>
  <c r="I3046" i="2"/>
  <c r="I3062" i="2"/>
  <c r="I3102" i="2"/>
  <c r="H675" i="2"/>
  <c r="I807" i="2"/>
  <c r="H1063" i="2"/>
  <c r="H1324" i="2"/>
  <c r="H1423" i="2"/>
  <c r="H1520" i="2"/>
  <c r="H1639" i="2"/>
  <c r="I1703" i="2"/>
  <c r="I1753" i="2"/>
  <c r="I1853" i="2"/>
  <c r="H1999" i="2"/>
  <c r="I2101" i="2"/>
  <c r="I2201" i="2"/>
  <c r="H2247" i="2"/>
  <c r="I2305" i="2"/>
  <c r="H2376" i="2"/>
  <c r="H2452" i="2"/>
  <c r="H2824" i="2"/>
  <c r="H2871" i="2"/>
  <c r="H2899" i="2"/>
  <c r="I2989" i="2"/>
  <c r="H3023" i="2"/>
  <c r="I3117" i="2"/>
  <c r="I1321" i="2"/>
  <c r="I1337" i="2"/>
  <c r="I1345" i="2"/>
  <c r="I1357" i="2"/>
  <c r="I1381" i="2"/>
  <c r="I1393" i="2"/>
  <c r="I1409" i="2"/>
  <c r="I1421" i="2"/>
  <c r="I1437" i="2"/>
  <c r="I1461" i="2"/>
  <c r="I1485" i="2"/>
  <c r="I1497" i="2"/>
  <c r="I1509" i="2"/>
  <c r="I1521" i="2"/>
  <c r="I1533" i="2"/>
  <c r="I1545" i="2"/>
  <c r="I1557" i="2"/>
  <c r="I1581" i="2"/>
  <c r="I1593" i="2"/>
  <c r="I1605" i="2"/>
  <c r="I1621" i="2"/>
  <c r="I1633" i="2"/>
  <c r="I1649" i="2"/>
  <c r="I1661" i="2"/>
  <c r="I1685" i="2"/>
  <c r="I1697" i="2"/>
  <c r="I1705" i="2"/>
  <c r="I1741" i="2"/>
  <c r="I1769" i="2"/>
  <c r="I1785" i="2"/>
  <c r="I1813" i="2"/>
  <c r="I1833" i="2"/>
  <c r="I1849" i="2"/>
  <c r="I1857" i="2"/>
  <c r="I1869" i="2"/>
  <c r="I1893" i="2"/>
  <c r="I1905" i="2"/>
  <c r="I1921" i="2"/>
  <c r="I1933" i="2"/>
  <c r="I1949" i="2"/>
  <c r="I1997" i="2"/>
  <c r="I2009" i="2"/>
  <c r="I2021" i="2"/>
  <c r="I2033" i="2"/>
  <c r="I2045" i="2"/>
  <c r="I2057" i="2"/>
  <c r="I2069" i="2"/>
  <c r="I2105" i="2"/>
  <c r="I2113" i="2"/>
  <c r="I2141" i="2"/>
  <c r="I2157" i="2"/>
  <c r="I2169" i="2"/>
  <c r="I2221" i="2"/>
  <c r="I2233" i="2"/>
  <c r="I2241" i="2"/>
  <c r="I2245" i="2"/>
  <c r="I2269" i="2"/>
  <c r="I2297" i="2"/>
  <c r="I2317" i="2"/>
  <c r="I2349" i="2"/>
  <c r="I2369" i="2"/>
  <c r="I2385" i="2"/>
  <c r="I2397" i="2"/>
  <c r="I2425" i="2"/>
  <c r="I2445" i="2"/>
  <c r="I2477" i="2"/>
  <c r="I2509" i="2"/>
  <c r="I2525" i="2"/>
  <c r="I2537" i="2"/>
  <c r="I2549" i="2"/>
  <c r="I2553" i="2"/>
  <c r="I2573" i="2"/>
  <c r="I2589" i="2"/>
  <c r="I2601" i="2"/>
  <c r="I2613" i="2"/>
  <c r="I2625" i="2"/>
  <c r="I2637" i="2"/>
  <c r="I2653" i="2"/>
  <c r="I2677" i="2"/>
  <c r="I2701" i="2"/>
  <c r="I2717" i="2"/>
  <c r="I2729" i="2"/>
  <c r="I2741" i="2"/>
  <c r="I2765" i="2"/>
  <c r="I2781" i="2"/>
  <c r="I2793" i="2"/>
  <c r="I2805" i="2"/>
  <c r="I2829" i="2"/>
  <c r="I2841" i="2"/>
  <c r="I2853" i="2"/>
  <c r="I2865" i="2"/>
  <c r="I2877" i="2"/>
  <c r="I2889" i="2"/>
  <c r="I2897" i="2"/>
  <c r="I2921" i="2"/>
  <c r="I2933" i="2"/>
  <c r="I2945" i="2"/>
  <c r="I2957" i="2"/>
  <c r="I2969" i="2"/>
  <c r="I2993" i="2"/>
  <c r="I3005" i="2"/>
  <c r="I3017" i="2"/>
  <c r="I3025" i="2"/>
  <c r="I3041" i="2"/>
  <c r="I3049" i="2"/>
  <c r="I3061" i="2"/>
  <c r="I3073" i="2"/>
  <c r="I3085" i="2"/>
  <c r="I3097" i="2"/>
  <c r="I3109" i="2"/>
  <c r="I3121" i="2"/>
  <c r="H840" i="2"/>
  <c r="H1264" i="2"/>
  <c r="H1348" i="2"/>
  <c r="H1544" i="2"/>
  <c r="H1640" i="2"/>
  <c r="H1824" i="2"/>
  <c r="H1904" i="2"/>
  <c r="H2032" i="2"/>
  <c r="H2256" i="2"/>
  <c r="H2348" i="2"/>
  <c r="H816" i="2"/>
  <c r="H1588" i="2"/>
  <c r="H2024" i="2"/>
  <c r="I2087" i="2"/>
  <c r="H2144" i="2"/>
  <c r="H2228" i="2"/>
  <c r="H2447" i="2"/>
  <c r="H2576" i="2"/>
  <c r="I2607" i="2"/>
  <c r="H2667" i="2"/>
  <c r="I2831" i="2"/>
  <c r="H2935" i="2"/>
  <c r="I2987" i="2"/>
  <c r="I3087" i="2"/>
  <c r="I23" i="2"/>
  <c r="I39" i="2"/>
  <c r="I55" i="2"/>
  <c r="I71" i="2"/>
  <c r="I87" i="2"/>
  <c r="I103" i="2"/>
  <c r="I119" i="2"/>
  <c r="I135" i="2"/>
  <c r="I151" i="2"/>
  <c r="I167" i="2"/>
  <c r="I183" i="2"/>
  <c r="I199" i="2"/>
  <c r="I215" i="2"/>
  <c r="I231" i="2"/>
  <c r="I247" i="2"/>
  <c r="I263" i="2"/>
  <c r="I279" i="2"/>
  <c r="I295" i="2"/>
  <c r="I311" i="2"/>
  <c r="I327" i="2"/>
  <c r="I343" i="2"/>
  <c r="I359" i="2"/>
  <c r="I375" i="2"/>
  <c r="I391" i="2"/>
  <c r="I407" i="2"/>
  <c r="I423" i="2"/>
  <c r="I439" i="2"/>
  <c r="I459" i="2"/>
  <c r="I463" i="2"/>
  <c r="I475" i="2"/>
  <c r="I491" i="2"/>
  <c r="I507" i="2"/>
  <c r="I539" i="2"/>
  <c r="I571" i="2"/>
  <c r="I603" i="2"/>
  <c r="I619" i="2"/>
  <c r="I635" i="2"/>
  <c r="I663" i="2"/>
  <c r="I679" i="2"/>
  <c r="I687" i="2"/>
  <c r="I703" i="2"/>
  <c r="I731" i="2"/>
  <c r="I739" i="2"/>
  <c r="I743" i="2"/>
  <c r="I771" i="2"/>
  <c r="I799" i="2"/>
  <c r="I811" i="2"/>
  <c r="I827" i="2"/>
  <c r="I843" i="2"/>
  <c r="I855" i="2"/>
  <c r="I871" i="2"/>
  <c r="I899" i="2"/>
  <c r="I915" i="2"/>
  <c r="I931" i="2"/>
  <c r="I947" i="2"/>
  <c r="I963" i="2"/>
  <c r="I979" i="2"/>
  <c r="I995" i="2"/>
  <c r="I1011" i="2"/>
  <c r="I1027" i="2"/>
  <c r="I1043" i="2"/>
  <c r="I1059" i="2"/>
  <c r="I1071" i="2"/>
  <c r="I1087" i="2"/>
  <c r="I1099" i="2"/>
  <c r="I1115" i="2"/>
  <c r="I1131" i="2"/>
  <c r="I1147" i="2"/>
  <c r="I1163" i="2"/>
  <c r="I1195" i="2"/>
  <c r="I1207" i="2"/>
  <c r="I1211" i="2"/>
  <c r="I1223" i="2"/>
  <c r="I1239" i="2"/>
  <c r="I1255" i="2"/>
  <c r="I1259" i="2"/>
  <c r="I1271" i="2"/>
  <c r="I1275" i="2"/>
  <c r="I1287" i="2"/>
  <c r="I1315" i="2"/>
  <c r="I1331" i="2"/>
  <c r="I1359" i="2"/>
  <c r="I1375" i="2"/>
  <c r="I1391" i="2"/>
  <c r="I1403" i="2"/>
  <c r="I1419" i="2"/>
  <c r="I1443" i="2"/>
  <c r="I1467" i="2"/>
  <c r="I1483" i="2"/>
  <c r="I1495" i="2"/>
  <c r="I1511" i="2"/>
  <c r="I1515" i="2"/>
  <c r="I1527" i="2"/>
  <c r="I1531" i="2"/>
  <c r="I1543" i="2"/>
  <c r="I1555" i="2"/>
  <c r="I1571" i="2"/>
  <c r="I1583" i="2"/>
  <c r="I1619" i="2"/>
  <c r="I1635" i="2"/>
  <c r="I1647" i="2"/>
  <c r="I1663" i="2"/>
  <c r="I1679" i="2"/>
  <c r="I1695" i="2"/>
  <c r="I1707" i="2"/>
  <c r="I1723" i="2"/>
  <c r="I1767" i="2"/>
  <c r="I1779" i="2"/>
  <c r="I1791" i="2"/>
  <c r="I1807" i="2"/>
  <c r="I1863" i="2"/>
  <c r="I1879" i="2"/>
  <c r="I1883" i="2"/>
  <c r="I1895" i="2"/>
  <c r="I1899" i="2"/>
  <c r="I1923" i="2"/>
  <c r="I1963" i="2"/>
  <c r="I1987" i="2"/>
  <c r="I2015" i="2"/>
  <c r="I2019" i="2"/>
  <c r="I2031" i="2"/>
  <c r="I2047" i="2"/>
  <c r="I2075" i="2"/>
  <c r="I2091" i="2"/>
  <c r="I2099" i="2"/>
  <c r="H2119" i="2"/>
  <c r="I2127" i="2"/>
  <c r="I2131" i="2"/>
  <c r="I2143" i="2"/>
  <c r="I2147" i="2"/>
  <c r="I2159" i="2"/>
  <c r="I2171" i="2"/>
  <c r="I2199" i="2"/>
  <c r="I2211" i="2"/>
  <c r="I2223" i="2"/>
  <c r="I2235" i="2"/>
  <c r="I2263" i="2"/>
  <c r="I2267" i="2"/>
  <c r="I2279" i="2"/>
  <c r="I2283" i="2"/>
  <c r="I2307" i="2"/>
  <c r="I2331" i="2"/>
  <c r="I2347" i="2"/>
  <c r="I2371" i="2"/>
  <c r="I2383" i="2"/>
  <c r="I2387" i="2"/>
  <c r="I2399" i="2"/>
  <c r="I2403" i="2"/>
  <c r="I2415" i="2"/>
  <c r="I2419" i="2"/>
  <c r="I2427" i="2"/>
  <c r="I2455" i="2"/>
  <c r="I2491" i="2"/>
  <c r="I2523" i="2"/>
  <c r="I2555" i="2"/>
  <c r="I2587" i="2"/>
  <c r="I2619" i="2"/>
  <c r="I2635" i="2"/>
  <c r="I2651" i="2"/>
  <c r="I2683" i="2"/>
  <c r="I2715" i="2"/>
  <c r="I2739" i="2"/>
  <c r="I2747" i="2"/>
  <c r="I2779" i="2"/>
  <c r="I2811" i="2"/>
  <c r="I2843" i="2"/>
  <c r="I2851" i="2"/>
  <c r="I2863" i="2"/>
  <c r="I2891" i="2"/>
  <c r="I2915" i="2"/>
  <c r="I2979" i="2"/>
  <c r="I3043" i="2"/>
  <c r="I3071" i="2"/>
  <c r="I3099" i="2"/>
  <c r="I3107" i="2"/>
  <c r="I3119" i="2"/>
  <c r="I24" i="2"/>
  <c r="I32" i="2"/>
  <c r="I60" i="2"/>
  <c r="I80" i="2"/>
  <c r="I136" i="2"/>
  <c r="I152" i="2"/>
  <c r="I160" i="2"/>
  <c r="I176" i="2"/>
  <c r="I208" i="2"/>
  <c r="I256" i="2"/>
  <c r="I284" i="2"/>
  <c r="I308" i="2"/>
  <c r="I332" i="2"/>
  <c r="I356" i="2"/>
  <c r="I376" i="2"/>
  <c r="I380" i="2"/>
  <c r="I456" i="2"/>
  <c r="I480" i="2"/>
  <c r="I504" i="2"/>
  <c r="I532" i="2"/>
  <c r="I556" i="2"/>
  <c r="I576" i="2"/>
  <c r="I584" i="2"/>
  <c r="I644" i="2"/>
  <c r="I648" i="2"/>
  <c r="I684" i="2"/>
  <c r="I700" i="2"/>
  <c r="I744" i="2"/>
  <c r="I772" i="2"/>
  <c r="I808" i="2"/>
  <c r="I860" i="2"/>
  <c r="I880" i="2"/>
  <c r="I944" i="2"/>
  <c r="I960" i="2"/>
  <c r="I1004" i="2"/>
  <c r="I1028" i="2"/>
  <c r="I1060" i="2"/>
  <c r="I1080" i="2"/>
  <c r="I1084" i="2"/>
  <c r="I1104" i="2"/>
  <c r="I1144" i="2"/>
  <c r="I1148" i="2"/>
  <c r="I1160" i="2"/>
  <c r="I1188" i="2"/>
  <c r="I1204" i="2"/>
  <c r="I1284" i="2"/>
  <c r="I1296" i="2"/>
  <c r="I1332" i="2"/>
  <c r="I1376" i="2"/>
  <c r="I1428" i="2"/>
  <c r="I1440" i="2"/>
  <c r="I1452" i="2"/>
  <c r="I1464" i="2"/>
  <c r="I1496" i="2"/>
  <c r="I1532" i="2"/>
  <c r="I1552" i="2"/>
  <c r="I1564" i="2"/>
  <c r="I1576" i="2"/>
  <c r="I1604" i="2"/>
  <c r="I1688" i="2"/>
  <c r="I1780" i="2"/>
  <c r="I1804" i="2"/>
  <c r="I1816" i="2"/>
  <c r="I1820" i="2"/>
  <c r="I1848" i="2"/>
  <c r="I1852" i="2"/>
  <c r="I1936" i="2"/>
  <c r="I1960" i="2"/>
  <c r="I1972" i="2"/>
  <c r="I1976" i="2"/>
  <c r="I1984" i="2"/>
  <c r="I1996" i="2"/>
  <c r="I2004" i="2"/>
  <c r="I2008" i="2"/>
  <c r="I2040" i="2"/>
  <c r="I2076" i="2"/>
  <c r="I2112" i="2"/>
  <c r="I2180" i="2"/>
  <c r="I2192" i="2"/>
  <c r="I2216" i="2"/>
  <c r="I2260" i="2"/>
  <c r="I2392" i="2"/>
  <c r="I2396" i="2"/>
  <c r="I2416" i="2"/>
  <c r="I2556" i="2"/>
  <c r="H2644" i="2"/>
  <c r="H2712" i="2"/>
  <c r="H953" i="2"/>
  <c r="I1221" i="2"/>
  <c r="I2850" i="2"/>
  <c r="I2746" i="2"/>
  <c r="I2914" i="2"/>
  <c r="I1786" i="2"/>
  <c r="I2234" i="2"/>
  <c r="I2362" i="2"/>
  <c r="I3098" i="2"/>
  <c r="I2938" i="2"/>
  <c r="H445" i="2"/>
  <c r="H1189" i="2"/>
  <c r="H29" i="2"/>
  <c r="H157" i="2"/>
  <c r="H513" i="2"/>
  <c r="H569" i="2"/>
  <c r="H697" i="2"/>
  <c r="H773" i="2"/>
  <c r="H2322" i="2"/>
  <c r="H2514" i="2"/>
  <c r="H2866" i="2"/>
  <c r="H1090" i="2"/>
  <c r="H1162" i="2"/>
  <c r="H1634" i="2"/>
  <c r="H1910" i="2"/>
  <c r="H2270" i="2"/>
  <c r="H2370" i="2"/>
  <c r="H2646" i="2"/>
  <c r="H2710" i="2"/>
  <c r="H2782" i="2"/>
  <c r="H2846" i="2"/>
  <c r="H26" i="2"/>
  <c r="I18" i="2"/>
  <c r="I38" i="2"/>
  <c r="I46" i="2"/>
  <c r="I114" i="2"/>
  <c r="I126" i="2"/>
  <c r="I138" i="2"/>
  <c r="I198" i="2"/>
  <c r="I206" i="2"/>
  <c r="I242" i="2"/>
  <c r="H133" i="2"/>
  <c r="I657" i="2"/>
  <c r="I845" i="2"/>
  <c r="I909" i="2"/>
  <c r="H973" i="2"/>
  <c r="I1037" i="2"/>
  <c r="I1101" i="2"/>
  <c r="I1165" i="2"/>
  <c r="I1229" i="2"/>
  <c r="I17" i="2"/>
  <c r="I41" i="2"/>
  <c r="I53" i="2"/>
  <c r="I65" i="2"/>
  <c r="I89" i="2"/>
  <c r="I101" i="2"/>
  <c r="I113" i="2"/>
  <c r="I129" i="2"/>
  <c r="I145" i="2"/>
  <c r="I181" i="2"/>
  <c r="I193" i="2"/>
  <c r="I205" i="2"/>
  <c r="I221" i="2"/>
  <c r="I241" i="2"/>
  <c r="I257" i="2"/>
  <c r="I269" i="2"/>
  <c r="I281" i="2"/>
  <c r="I297" i="2"/>
  <c r="I309" i="2"/>
  <c r="I321" i="2"/>
  <c r="I333" i="2"/>
  <c r="I353" i="2"/>
  <c r="I373" i="2"/>
  <c r="I389" i="2"/>
  <c r="I417" i="2"/>
  <c r="I429" i="2"/>
  <c r="I441" i="2"/>
  <c r="I461" i="2"/>
  <c r="I473" i="2"/>
  <c r="I485" i="2"/>
  <c r="I525" i="2"/>
  <c r="I545" i="2"/>
  <c r="I553" i="2"/>
  <c r="I593" i="2"/>
  <c r="I617" i="2"/>
  <c r="I673" i="2"/>
  <c r="I681" i="2"/>
  <c r="I729" i="2"/>
  <c r="I741" i="2"/>
  <c r="I793" i="2"/>
  <c r="I801" i="2"/>
  <c r="I825" i="2"/>
  <c r="I837" i="2"/>
  <c r="I857" i="2"/>
  <c r="I865" i="2"/>
  <c r="I889" i="2"/>
  <c r="I901" i="2"/>
  <c r="I921" i="2"/>
  <c r="I929" i="2"/>
  <c r="I937" i="2"/>
  <c r="I957" i="2"/>
  <c r="I965" i="2"/>
  <c r="I985" i="2"/>
  <c r="I997" i="2"/>
  <c r="I1013" i="2"/>
  <c r="I1021" i="2"/>
  <c r="I1029" i="2"/>
  <c r="I1045" i="2"/>
  <c r="I1057" i="2"/>
  <c r="I1065" i="2"/>
  <c r="I1081" i="2"/>
  <c r="I1093" i="2"/>
  <c r="I1109" i="2"/>
  <c r="I1117" i="2"/>
  <c r="I1141" i="2"/>
  <c r="I1153" i="2"/>
  <c r="I1177" i="2"/>
  <c r="I1185" i="2"/>
  <c r="I1213" i="2"/>
  <c r="I1241" i="2"/>
  <c r="I1269" i="2"/>
  <c r="I1281" i="2"/>
  <c r="I1289" i="2"/>
  <c r="I1305" i="2"/>
  <c r="I890" i="2"/>
  <c r="H1298" i="2"/>
  <c r="H1498" i="2"/>
  <c r="H1650" i="2"/>
  <c r="H2194" i="2"/>
  <c r="H2426" i="2"/>
  <c r="I2510" i="2"/>
  <c r="H2546" i="2"/>
  <c r="H2770" i="2"/>
  <c r="I2862" i="2"/>
  <c r="H2898" i="2"/>
  <c r="I2990" i="2"/>
  <c r="H3026" i="2"/>
  <c r="I254" i="2"/>
  <c r="I270" i="2"/>
  <c r="I286" i="2"/>
  <c r="I302" i="2"/>
  <c r="I318" i="2"/>
  <c r="I330" i="2"/>
  <c r="I358" i="2"/>
  <c r="I374" i="2"/>
  <c r="I418" i="2"/>
  <c r="I430" i="2"/>
  <c r="I530" i="2"/>
  <c r="I570" i="2"/>
  <c r="I598" i="2"/>
  <c r="I678" i="2"/>
  <c r="I754" i="2"/>
  <c r="I782" i="2"/>
  <c r="I830" i="2"/>
  <c r="I922" i="2"/>
  <c r="I962" i="2"/>
  <c r="I994" i="2"/>
  <c r="I1066" i="2"/>
  <c r="I1074" i="2"/>
  <c r="I1186" i="2"/>
  <c r="I1214" i="2"/>
  <c r="I1270" i="2"/>
  <c r="I1282" i="2"/>
  <c r="I1294" i="2"/>
  <c r="I1306" i="2"/>
  <c r="I1326" i="2"/>
  <c r="I1354" i="2"/>
  <c r="I1474" i="2"/>
  <c r="I1494" i="2"/>
  <c r="I1506" i="2"/>
  <c r="I1518" i="2"/>
  <c r="I1534" i="2"/>
  <c r="I1546" i="2"/>
  <c r="I1558" i="2"/>
  <c r="I1578" i="2"/>
  <c r="I1698" i="2"/>
  <c r="I1726" i="2"/>
  <c r="I1746" i="2"/>
  <c r="I1758" i="2"/>
  <c r="I1794" i="2"/>
  <c r="I1806" i="2"/>
  <c r="I1818" i="2"/>
  <c r="I1838" i="2"/>
  <c r="I1866" i="2"/>
  <c r="I1986" i="2"/>
  <c r="I2006" i="2"/>
  <c r="I2018" i="2"/>
  <c r="I2030" i="2"/>
  <c r="I2046" i="2"/>
  <c r="I2058" i="2"/>
  <c r="I2070" i="2"/>
  <c r="I2090" i="2"/>
  <c r="I2110" i="2"/>
  <c r="I2154" i="2"/>
  <c r="I2166" i="2"/>
  <c r="I2178" i="2"/>
  <c r="I2238" i="2"/>
  <c r="I2282" i="2"/>
  <c r="I2294" i="2"/>
  <c r="I2306" i="2"/>
  <c r="I2314" i="2"/>
  <c r="I2338" i="2"/>
  <c r="I2398" i="2"/>
  <c r="I2442" i="2"/>
  <c r="H864" i="2"/>
  <c r="H1224" i="2"/>
  <c r="H1335" i="2"/>
  <c r="H1392" i="2"/>
  <c r="H1431" i="2"/>
  <c r="H1476" i="2"/>
  <c r="H1540" i="2"/>
  <c r="H1672" i="2"/>
  <c r="H1716" i="2"/>
  <c r="H1760" i="2"/>
  <c r="H1900" i="2"/>
  <c r="H2116" i="2"/>
  <c r="H2176" i="2"/>
  <c r="H2215" i="2"/>
  <c r="I2313" i="2"/>
  <c r="H2384" i="2"/>
  <c r="H2501" i="2"/>
  <c r="H2629" i="2"/>
  <c r="H2757" i="2"/>
  <c r="H2875" i="2"/>
  <c r="I2909" i="2"/>
  <c r="H2999" i="2"/>
  <c r="H3027" i="2"/>
  <c r="H1280" i="2"/>
  <c r="H1360" i="2"/>
  <c r="H1480" i="2"/>
  <c r="H1664" i="2"/>
  <c r="H1836" i="2"/>
  <c r="H1988" i="2"/>
  <c r="H2052" i="2"/>
  <c r="H2272" i="2"/>
  <c r="H2356" i="2"/>
  <c r="H2672" i="2"/>
  <c r="I659" i="2"/>
  <c r="H1328" i="2"/>
  <c r="H1632" i="2"/>
  <c r="I2095" i="2"/>
  <c r="H2196" i="2"/>
  <c r="I2327" i="2"/>
  <c r="H2471" i="2"/>
  <c r="H2515" i="2"/>
  <c r="I2583" i="2"/>
  <c r="H2771" i="2"/>
  <c r="H2835" i="2"/>
  <c r="I2939" i="2"/>
  <c r="I3039" i="2"/>
  <c r="H3091" i="2"/>
  <c r="I2011" i="2"/>
  <c r="I2043" i="2"/>
  <c r="I2071" i="2"/>
  <c r="I2111" i="2"/>
  <c r="I2139" i="2"/>
  <c r="I2155" i="2"/>
  <c r="I2183" i="2"/>
  <c r="I2207" i="2"/>
  <c r="I2231" i="2"/>
  <c r="I2259" i="2"/>
  <c r="I2275" i="2"/>
  <c r="I2291" i="2"/>
  <c r="I2303" i="2"/>
  <c r="I2343" i="2"/>
  <c r="I2367" i="2"/>
  <c r="I2379" i="2"/>
  <c r="I2439" i="2"/>
  <c r="I2463" i="2"/>
  <c r="I2487" i="2"/>
  <c r="I2503" i="2"/>
  <c r="I2535" i="2"/>
  <c r="I2567" i="2"/>
  <c r="I2599" i="2"/>
  <c r="I2631" i="2"/>
  <c r="I2663" i="2"/>
  <c r="I2695" i="2"/>
  <c r="I2727" i="2"/>
  <c r="I2759" i="2"/>
  <c r="I2791" i="2"/>
  <c r="I2823" i="2"/>
  <c r="I2887" i="2"/>
  <c r="I2951" i="2"/>
  <c r="I3015" i="2"/>
  <c r="H3019" i="2"/>
  <c r="I3079" i="2"/>
  <c r="H1076" i="2"/>
  <c r="I1248" i="2"/>
  <c r="I2304" i="2"/>
  <c r="I48" i="2"/>
  <c r="I72" i="2"/>
  <c r="I344" i="2"/>
  <c r="I800" i="2"/>
  <c r="I824" i="2"/>
  <c r="I848" i="2"/>
  <c r="I872" i="2"/>
  <c r="I900" i="2"/>
  <c r="I916" i="2"/>
  <c r="I936" i="2"/>
  <c r="I1044" i="2"/>
  <c r="I1072" i="2"/>
  <c r="I1096" i="2"/>
  <c r="I1120" i="2"/>
  <c r="I1136" i="2"/>
  <c r="I1180" i="2"/>
  <c r="I1200" i="2"/>
  <c r="I1216" i="2"/>
  <c r="I1352" i="2"/>
  <c r="I1368" i="2"/>
  <c r="I1424" i="2"/>
  <c r="I1448" i="2"/>
  <c r="I1460" i="2"/>
  <c r="I1472" i="2"/>
  <c r="I1492" i="2"/>
  <c r="I1528" i="2"/>
  <c r="I1560" i="2"/>
  <c r="I1624" i="2"/>
  <c r="I1704" i="2"/>
  <c r="I1776" i="2"/>
  <c r="I1800" i="2"/>
  <c r="I1812" i="2"/>
  <c r="I1844" i="2"/>
  <c r="I1880" i="2"/>
  <c r="I2016" i="2"/>
  <c r="I2036" i="2"/>
  <c r="I2048" i="2"/>
  <c r="I2080" i="2"/>
  <c r="I2096" i="2"/>
  <c r="I2168" i="2"/>
  <c r="I2200" i="2"/>
  <c r="I2232" i="2"/>
  <c r="I2388" i="2"/>
  <c r="I2448" i="2"/>
  <c r="I2472" i="2"/>
  <c r="I2628" i="2"/>
  <c r="I2720" i="2"/>
  <c r="I2732" i="2"/>
  <c r="I2812" i="2"/>
  <c r="I2820" i="2"/>
  <c r="I44" i="2"/>
  <c r="I84" i="2"/>
  <c r="I120" i="2"/>
  <c r="I132" i="2"/>
  <c r="I180" i="2"/>
  <c r="I224" i="2"/>
  <c r="I268" i="2"/>
  <c r="I304" i="2"/>
  <c r="I316" i="2"/>
  <c r="I392" i="2"/>
  <c r="I404" i="2"/>
  <c r="I440" i="2"/>
  <c r="I452" i="2"/>
  <c r="I500" i="2"/>
  <c r="I540" i="2"/>
  <c r="I592" i="2"/>
  <c r="I712" i="2"/>
  <c r="I728" i="2"/>
  <c r="I760" i="2"/>
  <c r="I768" i="2"/>
  <c r="I792" i="2"/>
  <c r="I804" i="2"/>
  <c r="I896" i="2"/>
  <c r="I1012" i="2"/>
  <c r="I1056" i="2"/>
  <c r="I1064" i="2"/>
  <c r="I1088" i="2"/>
  <c r="I1208" i="2"/>
  <c r="I1256" i="2"/>
  <c r="I1628" i="2"/>
  <c r="I1656" i="2"/>
  <c r="I1668" i="2"/>
  <c r="I1744" i="2"/>
  <c r="I1912" i="2"/>
  <c r="I2292" i="2"/>
  <c r="I2312" i="2"/>
  <c r="I2316" i="2"/>
  <c r="I2336" i="2"/>
  <c r="I2340" i="2"/>
  <c r="I2488" i="2"/>
  <c r="I2516" i="2"/>
  <c r="I2584" i="2"/>
  <c r="I2684" i="2"/>
  <c r="I2856" i="2"/>
  <c r="I2860" i="2"/>
  <c r="I2872" i="2"/>
  <c r="I2888" i="2"/>
  <c r="I2912" i="2"/>
  <c r="I2932" i="2"/>
  <c r="I2956" i="2"/>
  <c r="I2968" i="2"/>
  <c r="I2972" i="2"/>
  <c r="I3012" i="2"/>
  <c r="I3032" i="2"/>
  <c r="I3036" i="2"/>
  <c r="I3048" i="2"/>
  <c r="I3056" i="2"/>
  <c r="I3072" i="2"/>
  <c r="I3080" i="2"/>
  <c r="I3108" i="2"/>
  <c r="I3124" i="2"/>
  <c r="H669" i="2"/>
  <c r="H653" i="2"/>
  <c r="I1209" i="2"/>
  <c r="I1253" i="2"/>
  <c r="I1778" i="2"/>
  <c r="I1658" i="2"/>
  <c r="I194" i="2"/>
  <c r="I1170" i="2"/>
  <c r="I2162" i="2"/>
  <c r="I2418" i="2"/>
  <c r="I2498" i="2"/>
  <c r="I2874" i="2"/>
  <c r="I2882" i="2"/>
  <c r="H573" i="2"/>
  <c r="H293" i="2"/>
  <c r="H693" i="2"/>
  <c r="I477" i="2"/>
  <c r="I637" i="2"/>
  <c r="I634" i="2"/>
  <c r="I529" i="2"/>
  <c r="I605" i="2"/>
  <c r="I1293" i="2"/>
  <c r="I1890" i="2"/>
  <c r="I2638" i="2"/>
  <c r="I258" i="2"/>
  <c r="I274" i="2"/>
  <c r="I334" i="2"/>
  <c r="I434" i="2"/>
  <c r="I450" i="2"/>
  <c r="I462" i="2"/>
  <c r="I518" i="2"/>
  <c r="I654" i="2"/>
  <c r="I690" i="2"/>
  <c r="I706" i="2"/>
  <c r="I746" i="2"/>
  <c r="I822" i="2"/>
  <c r="I842" i="2"/>
  <c r="I862" i="2"/>
  <c r="I874" i="2"/>
  <c r="I934" i="2"/>
  <c r="I1030" i="2"/>
  <c r="I1078" i="2"/>
  <c r="I1094" i="2"/>
  <c r="I1246" i="2"/>
  <c r="I1318" i="2"/>
  <c r="I1486" i="2"/>
  <c r="I1586" i="2"/>
  <c r="I1606" i="2"/>
  <c r="I1718" i="2"/>
  <c r="I1770" i="2"/>
  <c r="I1782" i="2"/>
  <c r="I1798" i="2"/>
  <c r="I1830" i="2"/>
  <c r="I1950" i="2"/>
  <c r="I1998" i="2"/>
  <c r="I2098" i="2"/>
  <c r="I2214" i="2"/>
  <c r="I2222" i="2"/>
  <c r="I2366" i="2"/>
  <c r="I2410" i="2"/>
  <c r="I2422" i="2"/>
  <c r="I2454" i="2"/>
  <c r="I2486" i="2"/>
  <c r="I2774" i="2"/>
  <c r="I2838" i="2"/>
  <c r="I2902" i="2"/>
  <c r="I3030" i="2"/>
  <c r="I2049" i="2"/>
  <c r="I2261" i="2"/>
  <c r="I1333" i="2"/>
  <c r="I1353" i="2"/>
  <c r="I1377" i="2"/>
  <c r="I1389" i="2"/>
  <c r="I1405" i="2"/>
  <c r="I1433" i="2"/>
  <c r="I1445" i="2"/>
  <c r="I1449" i="2"/>
  <c r="I1457" i="2"/>
  <c r="I1469" i="2"/>
  <c r="I1505" i="2"/>
  <c r="I1517" i="2"/>
  <c r="I1541" i="2"/>
  <c r="I1553" i="2"/>
  <c r="I1617" i="2"/>
  <c r="I1629" i="2"/>
  <c r="I1645" i="2"/>
  <c r="I1657" i="2"/>
  <c r="I1669" i="2"/>
  <c r="I1681" i="2"/>
  <c r="I1693" i="2"/>
  <c r="I1717" i="2"/>
  <c r="I1721" i="2"/>
  <c r="I1737" i="2"/>
  <c r="I1765" i="2"/>
  <c r="I1781" i="2"/>
  <c r="I1809" i="2"/>
  <c r="I1845" i="2"/>
  <c r="I1865" i="2"/>
  <c r="I1881" i="2"/>
  <c r="I1889" i="2"/>
  <c r="I1901" i="2"/>
  <c r="I1917" i="2"/>
  <c r="I1945" i="2"/>
  <c r="I1957" i="2"/>
  <c r="I1961" i="2"/>
  <c r="I1973" i="2"/>
  <c r="I1993" i="2"/>
  <c r="I2017" i="2"/>
  <c r="I2029" i="2"/>
  <c r="I2041" i="2"/>
  <c r="I2053" i="2"/>
  <c r="I2065" i="2"/>
  <c r="I2489" i="2"/>
  <c r="I1138" i="2"/>
  <c r="I94" i="2"/>
  <c r="I317" i="2"/>
  <c r="I733" i="2"/>
  <c r="I765" i="2"/>
  <c r="I301" i="2"/>
  <c r="I577" i="2"/>
  <c r="I502" i="2"/>
  <c r="I546" i="2"/>
  <c r="I586" i="2"/>
  <c r="I622" i="2"/>
  <c r="I882" i="2"/>
  <c r="I1126" i="2"/>
  <c r="I1258" i="2"/>
  <c r="I1286" i="2"/>
  <c r="I1638" i="2"/>
  <c r="I30" i="2"/>
  <c r="I110" i="2"/>
  <c r="I238" i="2"/>
  <c r="I165" i="2"/>
  <c r="I609" i="2"/>
  <c r="I785" i="2"/>
  <c r="I849" i="2"/>
  <c r="I977" i="2"/>
  <c r="I1105" i="2"/>
  <c r="I1233" i="2"/>
  <c r="I49" i="2"/>
  <c r="I85" i="2"/>
  <c r="I97" i="2"/>
  <c r="I177" i="2"/>
  <c r="I217" i="2"/>
  <c r="I229" i="2"/>
  <c r="I253" i="2"/>
  <c r="I265" i="2"/>
  <c r="I277" i="2"/>
  <c r="I289" i="2"/>
  <c r="I305" i="2"/>
  <c r="I329" i="2"/>
  <c r="I369" i="2"/>
  <c r="I649" i="2"/>
  <c r="I954" i="2"/>
  <c r="I1274" i="2"/>
  <c r="I1378" i="2"/>
  <c r="I2146" i="2"/>
  <c r="I2738" i="2"/>
  <c r="I3086" i="2"/>
  <c r="I298" i="2"/>
  <c r="I314" i="2"/>
  <c r="I326" i="2"/>
  <c r="I402" i="2"/>
  <c r="I426" i="2"/>
  <c r="I458" i="2"/>
  <c r="I470" i="2"/>
  <c r="I490" i="2"/>
  <c r="I582" i="2"/>
  <c r="I606" i="2"/>
  <c r="I630" i="2"/>
  <c r="I642" i="2"/>
  <c r="I702" i="2"/>
  <c r="I714" i="2"/>
  <c r="I726" i="2"/>
  <c r="I798" i="2"/>
  <c r="I810" i="2"/>
  <c r="I942" i="2"/>
  <c r="I982" i="2"/>
  <c r="I1102" i="2"/>
  <c r="I1222" i="2"/>
  <c r="I1254" i="2"/>
  <c r="I1334" i="2"/>
  <c r="I1414" i="2"/>
  <c r="I1434" i="2"/>
  <c r="I1446" i="2"/>
  <c r="I1566" i="2"/>
  <c r="I1662" i="2"/>
  <c r="I1706" i="2"/>
  <c r="I1734" i="2"/>
  <c r="I1766" i="2"/>
  <c r="I1846" i="2"/>
  <c r="I1926" i="2"/>
  <c r="I1946" i="2"/>
  <c r="I1958" i="2"/>
  <c r="I2078" i="2"/>
  <c r="I2246" i="2"/>
  <c r="I2326" i="2"/>
  <c r="I2382" i="2"/>
  <c r="I2406" i="2"/>
  <c r="I2478" i="2"/>
  <c r="I1365" i="2"/>
  <c r="I1401" i="2"/>
  <c r="I1441" i="2"/>
  <c r="I1465" i="2"/>
  <c r="I1477" i="2"/>
  <c r="I1549" i="2"/>
  <c r="I1565" i="2"/>
  <c r="I1613" i="2"/>
  <c r="I1625" i="2"/>
  <c r="I1641" i="2"/>
  <c r="I1677" i="2"/>
  <c r="I1713" i="2"/>
  <c r="I1725" i="2"/>
  <c r="I1749" i="2"/>
  <c r="I1761" i="2"/>
  <c r="I1793" i="2"/>
  <c r="I1805" i="2"/>
  <c r="I1841" i="2"/>
  <c r="I1877" i="2"/>
  <c r="I1913" i="2"/>
  <c r="I1941" i="2"/>
  <c r="I1953" i="2"/>
  <c r="I1965" i="2"/>
  <c r="I1977" i="2"/>
  <c r="I1989" i="2"/>
  <c r="I2061" i="2"/>
  <c r="I2077" i="2"/>
  <c r="I2121" i="2"/>
  <c r="I2149" i="2"/>
  <c r="I2161" i="2"/>
  <c r="I2197" i="2"/>
  <c r="I134" i="2"/>
  <c r="I993" i="2"/>
  <c r="I481" i="2"/>
  <c r="I313" i="2"/>
  <c r="I826" i="2"/>
  <c r="I2734" i="2"/>
  <c r="I306" i="2"/>
  <c r="I474" i="2"/>
  <c r="I558" i="2"/>
  <c r="I610" i="2"/>
  <c r="I666" i="2"/>
  <c r="I718" i="2"/>
  <c r="I730" i="2"/>
  <c r="I770" i="2"/>
  <c r="I790" i="2"/>
  <c r="I946" i="2"/>
  <c r="I966" i="2"/>
  <c r="I1006" i="2"/>
  <c r="I1046" i="2"/>
  <c r="I1206" i="2"/>
  <c r="I1438" i="2"/>
  <c r="I14" i="2"/>
  <c r="I78" i="2"/>
  <c r="I1053" i="2"/>
  <c r="I349" i="2"/>
  <c r="I501" i="2"/>
  <c r="I661" i="2"/>
  <c r="I737" i="2"/>
  <c r="I913" i="2"/>
  <c r="I1041" i="2"/>
  <c r="I1169" i="2"/>
  <c r="I1297" i="2"/>
  <c r="I125" i="2"/>
  <c r="I169" i="2"/>
  <c r="I201" i="2"/>
  <c r="I345" i="2"/>
  <c r="I409" i="2"/>
  <c r="I425" i="2"/>
  <c r="I437" i="2"/>
  <c r="I457" i="2"/>
  <c r="I521" i="2"/>
  <c r="I1249" i="2"/>
  <c r="I914" i="2"/>
  <c r="I1210" i="2"/>
  <c r="I2702" i="2"/>
  <c r="I3122" i="2"/>
  <c r="I266" i="2"/>
  <c r="I342" i="2"/>
  <c r="I354" i="2"/>
  <c r="I386" i="2"/>
  <c r="I398" i="2"/>
  <c r="I442" i="2"/>
  <c r="I486" i="2"/>
  <c r="I542" i="2"/>
  <c r="I650" i="2"/>
  <c r="I662" i="2"/>
  <c r="I686" i="2"/>
  <c r="I742" i="2"/>
  <c r="I766" i="2"/>
  <c r="I818" i="2"/>
  <c r="I858" i="2"/>
  <c r="I870" i="2"/>
  <c r="I898" i="2"/>
  <c r="I902" i="2"/>
  <c r="I1038" i="2"/>
  <c r="I1054" i="2"/>
  <c r="I1386" i="2"/>
  <c r="I1410" i="2"/>
  <c r="I1422" i="2"/>
  <c r="I1614" i="2"/>
  <c r="I1898" i="2"/>
  <c r="I1922" i="2"/>
  <c r="I1934" i="2"/>
  <c r="I1966" i="2"/>
  <c r="I2118" i="2"/>
  <c r="I2198" i="2"/>
  <c r="I2374" i="2"/>
  <c r="I2470" i="2"/>
  <c r="I1772" i="2"/>
  <c r="I2181" i="2"/>
  <c r="I1329" i="2"/>
  <c r="I1429" i="2"/>
  <c r="I1453" i="2"/>
  <c r="I106" i="2"/>
  <c r="I158" i="2"/>
  <c r="I234" i="2"/>
  <c r="I22" i="2"/>
  <c r="I42" i="2"/>
  <c r="I118" i="2"/>
  <c r="I142" i="2"/>
  <c r="I178" i="2"/>
  <c r="I190" i="2"/>
  <c r="I202" i="2"/>
  <c r="I13" i="2"/>
  <c r="I197" i="2"/>
  <c r="I453" i="2"/>
  <c r="I505" i="2"/>
  <c r="I633" i="2"/>
  <c r="I685" i="2"/>
  <c r="I757" i="2"/>
  <c r="I813" i="2"/>
  <c r="I877" i="2"/>
  <c r="I941" i="2"/>
  <c r="I1005" i="2"/>
  <c r="I1069" i="2"/>
  <c r="I1133" i="2"/>
  <c r="I1197" i="2"/>
  <c r="I1261" i="2"/>
  <c r="I25" i="2"/>
  <c r="I37" i="2"/>
  <c r="I61" i="2"/>
  <c r="I81" i="2"/>
  <c r="I109" i="2"/>
  <c r="I121" i="2"/>
  <c r="I141" i="2"/>
  <c r="I153" i="2"/>
  <c r="I189" i="2"/>
  <c r="I213" i="2"/>
  <c r="I225" i="2"/>
  <c r="I237" i="2"/>
  <c r="I273" i="2"/>
  <c r="I341" i="2"/>
  <c r="I361" i="2"/>
  <c r="I381" i="2"/>
  <c r="I385" i="2"/>
  <c r="I393" i="2"/>
  <c r="I405" i="2"/>
  <c r="I433" i="2"/>
  <c r="I465" i="2"/>
  <c r="I489" i="2"/>
  <c r="I537" i="2"/>
  <c r="I549" i="2"/>
  <c r="I589" i="2"/>
  <c r="I601" i="2"/>
  <c r="I613" i="2"/>
  <c r="I665" i="2"/>
  <c r="I677" i="2"/>
  <c r="I721" i="2"/>
  <c r="I745" i="2"/>
  <c r="I789" i="2"/>
  <c r="I797" i="2"/>
  <c r="I809" i="2"/>
  <c r="I829" i="2"/>
  <c r="I841" i="2"/>
  <c r="I853" i="2"/>
  <c r="I861" i="2"/>
  <c r="I873" i="2"/>
  <c r="I885" i="2"/>
  <c r="I893" i="2"/>
  <c r="I905" i="2"/>
  <c r="I917" i="2"/>
  <c r="I925" i="2"/>
  <c r="I933" i="2"/>
  <c r="I949" i="2"/>
  <c r="I961" i="2"/>
  <c r="I969" i="2"/>
  <c r="I981" i="2"/>
  <c r="I989" i="2"/>
  <c r="I1001" i="2"/>
  <c r="I1017" i="2"/>
  <c r="I1033" i="2"/>
  <c r="I1061" i="2"/>
  <c r="I1077" i="2"/>
  <c r="I1085" i="2"/>
  <c r="I1097" i="2"/>
  <c r="I1113" i="2"/>
  <c r="I1129" i="2"/>
  <c r="I1149" i="2"/>
  <c r="I1157" i="2"/>
  <c r="I1181" i="2"/>
  <c r="I1193" i="2"/>
  <c r="I1205" i="2"/>
  <c r="I1217" i="2"/>
  <c r="I1245" i="2"/>
  <c r="I1257" i="2"/>
  <c r="I1277" i="2"/>
  <c r="I1309" i="2"/>
  <c r="I802" i="2"/>
  <c r="I346" i="2"/>
  <c r="I866" i="2"/>
  <c r="I322" i="2"/>
  <c r="I978" i="2"/>
  <c r="I1234" i="2"/>
  <c r="I1314" i="2"/>
  <c r="I1618" i="2"/>
  <c r="I1858" i="2"/>
  <c r="I1978" i="2"/>
  <c r="I2274" i="2"/>
  <c r="I2574" i="2"/>
  <c r="I2670" i="2"/>
  <c r="I2798" i="2"/>
  <c r="I2926" i="2"/>
  <c r="I3054" i="2"/>
  <c r="I786" i="2"/>
  <c r="I2526" i="2"/>
  <c r="I2742" i="2"/>
  <c r="I2005" i="2"/>
  <c r="I2949" i="2"/>
  <c r="I1178" i="2"/>
  <c r="I1630" i="2"/>
  <c r="I1380" i="2"/>
  <c r="I2568" i="2"/>
  <c r="I2696" i="2"/>
  <c r="I2249" i="2"/>
  <c r="I2277" i="2"/>
  <c r="I2289" i="2"/>
  <c r="I2325" i="2"/>
  <c r="I2377" i="2"/>
  <c r="I2405" i="2"/>
  <c r="I2417" i="2"/>
  <c r="I2453" i="2"/>
  <c r="I2517" i="2"/>
  <c r="I2529" i="2"/>
  <c r="I2541" i="2"/>
  <c r="I2581" i="2"/>
  <c r="I2593" i="2"/>
  <c r="I2605" i="2"/>
  <c r="I2645" i="2"/>
  <c r="I2657" i="2"/>
  <c r="I2669" i="2"/>
  <c r="I2709" i="2"/>
  <c r="I2721" i="2"/>
  <c r="I2733" i="2"/>
  <c r="I2773" i="2"/>
  <c r="I2785" i="2"/>
  <c r="I2797" i="2"/>
  <c r="I2833" i="2"/>
  <c r="I2869" i="2"/>
  <c r="I2881" i="2"/>
  <c r="I2905" i="2"/>
  <c r="I2961" i="2"/>
  <c r="I2985" i="2"/>
  <c r="I2997" i="2"/>
  <c r="I3009" i="2"/>
  <c r="I3033" i="2"/>
  <c r="I3089" i="2"/>
  <c r="I3113" i="2"/>
  <c r="I2380" i="2"/>
  <c r="I2600" i="2"/>
  <c r="I2276" i="2"/>
  <c r="I15" i="2"/>
  <c r="I31" i="2"/>
  <c r="I47" i="2"/>
  <c r="I63" i="2"/>
  <c r="I79" i="2"/>
  <c r="I95" i="2"/>
  <c r="I111" i="2"/>
  <c r="I127" i="2"/>
  <c r="I143" i="2"/>
  <c r="I159" i="2"/>
  <c r="I175" i="2"/>
  <c r="I207" i="2"/>
  <c r="I223" i="2"/>
  <c r="I239" i="2"/>
  <c r="I255" i="2"/>
  <c r="I271" i="2"/>
  <c r="I287" i="2"/>
  <c r="I303" i="2"/>
  <c r="I319" i="2"/>
  <c r="I335" i="2"/>
  <c r="I351" i="2"/>
  <c r="I367" i="2"/>
  <c r="I383" i="2"/>
  <c r="I399" i="2"/>
  <c r="I415" i="2"/>
  <c r="I431" i="2"/>
  <c r="I471" i="2"/>
  <c r="I519" i="2"/>
  <c r="I535" i="2"/>
  <c r="I583" i="2"/>
  <c r="I691" i="2"/>
  <c r="I699" i="2"/>
  <c r="I707" i="2"/>
  <c r="I791" i="2"/>
  <c r="I819" i="2"/>
  <c r="I835" i="2"/>
  <c r="I863" i="2"/>
  <c r="I879" i="2"/>
  <c r="I891" i="2"/>
  <c r="I907" i="2"/>
  <c r="I923" i="2"/>
  <c r="I955" i="2"/>
  <c r="I971" i="2"/>
  <c r="I987" i="2"/>
  <c r="I1003" i="2"/>
  <c r="I1019" i="2"/>
  <c r="I1035" i="2"/>
  <c r="I1051" i="2"/>
  <c r="I1079" i="2"/>
  <c r="I1107" i="2"/>
  <c r="I1123" i="2"/>
  <c r="I1139" i="2"/>
  <c r="I1155" i="2"/>
  <c r="I1171" i="2"/>
  <c r="I1187" i="2"/>
  <c r="I1215" i="2"/>
  <c r="I1231" i="2"/>
  <c r="I1247" i="2"/>
  <c r="I1263" i="2"/>
  <c r="I1295" i="2"/>
  <c r="I1307" i="2"/>
  <c r="I1351" i="2"/>
  <c r="I1367" i="2"/>
  <c r="I1383" i="2"/>
  <c r="I1411" i="2"/>
  <c r="I1435" i="2"/>
  <c r="I1451" i="2"/>
  <c r="I1475" i="2"/>
  <c r="I1503" i="2"/>
  <c r="I1519" i="2"/>
  <c r="I1535" i="2"/>
  <c r="I1587" i="2"/>
  <c r="I1603" i="2"/>
  <c r="I1655" i="2"/>
  <c r="I1671" i="2"/>
  <c r="I1687" i="2"/>
  <c r="I1715" i="2"/>
  <c r="I1731" i="2"/>
  <c r="I1743" i="2"/>
  <c r="I1759" i="2"/>
  <c r="I1771" i="2"/>
  <c r="I1799" i="2"/>
  <c r="I1827" i="2"/>
  <c r="I1843" i="2"/>
  <c r="I1855" i="2"/>
  <c r="I1871" i="2"/>
  <c r="I1887" i="2"/>
  <c r="I1903" i="2"/>
  <c r="I1915" i="2"/>
  <c r="I1931" i="2"/>
  <c r="I1955" i="2"/>
  <c r="I1979" i="2"/>
  <c r="I1995" i="2"/>
  <c r="I2007" i="2"/>
  <c r="I2023" i="2"/>
  <c r="I2027" i="2"/>
  <c r="I2039" i="2"/>
  <c r="I2055" i="2"/>
  <c r="I2059" i="2"/>
  <c r="I2107" i="2"/>
  <c r="I2123" i="2"/>
  <c r="I2135" i="2"/>
  <c r="I2151" i="2"/>
  <c r="I2195" i="2"/>
  <c r="I2203" i="2"/>
  <c r="I2219" i="2"/>
  <c r="I2227" i="2"/>
  <c r="I2255" i="2"/>
  <c r="I2271" i="2"/>
  <c r="I2287" i="2"/>
  <c r="I2299" i="2"/>
  <c r="I2319" i="2"/>
  <c r="I2363" i="2"/>
  <c r="I2391" i="2"/>
  <c r="I2395" i="2"/>
  <c r="I2407" i="2"/>
  <c r="I2411" i="2"/>
  <c r="I2435" i="2"/>
  <c r="I2451" i="2"/>
  <c r="I2475" i="2"/>
  <c r="I2483" i="2"/>
  <c r="I2499" i="2"/>
  <c r="I2531" i="2"/>
  <c r="I2563" i="2"/>
  <c r="I2595" i="2"/>
  <c r="I2627" i="2"/>
  <c r="I2659" i="2"/>
  <c r="I2691" i="2"/>
  <c r="I2723" i="2"/>
  <c r="I2755" i="2"/>
  <c r="I2787" i="2"/>
  <c r="I2819" i="2"/>
  <c r="I2883" i="2"/>
  <c r="I2947" i="2"/>
  <c r="I3011" i="2"/>
  <c r="I2728" i="2"/>
  <c r="I246" i="2"/>
  <c r="I250" i="2"/>
  <c r="I262" i="2"/>
  <c r="I278" i="2"/>
  <c r="I294" i="2"/>
  <c r="I310" i="2"/>
  <c r="I350" i="2"/>
  <c r="I366" i="2"/>
  <c r="I370" i="2"/>
  <c r="I394" i="2"/>
  <c r="I414" i="2"/>
  <c r="I438" i="2"/>
  <c r="I446" i="2"/>
  <c r="I454" i="2"/>
  <c r="I466" i="2"/>
  <c r="I482" i="2"/>
  <c r="I510" i="2"/>
  <c r="I514" i="2"/>
  <c r="I526" i="2"/>
  <c r="I538" i="2"/>
  <c r="I554" i="2"/>
  <c r="I566" i="2"/>
  <c r="I578" i="2"/>
  <c r="I594" i="2"/>
  <c r="I602" i="2"/>
  <c r="I638" i="2"/>
  <c r="I674" i="2"/>
  <c r="I682" i="2"/>
  <c r="I698" i="2"/>
  <c r="I710" i="2"/>
  <c r="I722" i="2"/>
  <c r="I738" i="2"/>
  <c r="I750" i="2"/>
  <c r="I762" i="2"/>
  <c r="I778" i="2"/>
  <c r="I794" i="2"/>
  <c r="I806" i="2"/>
  <c r="I834" i="2"/>
  <c r="I838" i="2"/>
  <c r="I878" i="2"/>
  <c r="I910" i="2"/>
  <c r="I918" i="2"/>
  <c r="I950" i="2"/>
  <c r="I958" i="2"/>
  <c r="I970" i="2"/>
  <c r="I974" i="2"/>
  <c r="I990" i="2"/>
  <c r="I1002" i="2"/>
  <c r="I1014" i="2"/>
  <c r="I1022" i="2"/>
  <c r="I1042" i="2"/>
  <c r="I1050" i="2"/>
  <c r="I1062" i="2"/>
  <c r="I1070" i="2"/>
  <c r="I1098" i="2"/>
  <c r="I1110" i="2"/>
  <c r="I1182" i="2"/>
  <c r="I1218" i="2"/>
  <c r="I1230" i="2"/>
  <c r="I1238" i="2"/>
  <c r="I1250" i="2"/>
  <c r="I1262" i="2"/>
  <c r="I1278" i="2"/>
  <c r="I1290" i="2"/>
  <c r="I1302" i="2"/>
  <c r="I1322" i="2"/>
  <c r="I1330" i="2"/>
  <c r="I1350" i="2"/>
  <c r="I1382" i="2"/>
  <c r="I1442" i="2"/>
  <c r="I1462" i="2"/>
  <c r="I1470" i="2"/>
  <c r="I1490" i="2"/>
  <c r="I1502" i="2"/>
  <c r="I1514" i="2"/>
  <c r="I1526" i="2"/>
  <c r="I1538" i="2"/>
  <c r="I1542" i="2"/>
  <c r="I1550" i="2"/>
  <c r="I1562" i="2"/>
  <c r="I1574" i="2"/>
  <c r="I1582" i="2"/>
  <c r="I1610" i="2"/>
  <c r="I1694" i="2"/>
  <c r="I1722" i="2"/>
  <c r="I1730" i="2"/>
  <c r="I1742" i="2"/>
  <c r="I1750" i="2"/>
  <c r="I1762" i="2"/>
  <c r="I1774" i="2"/>
  <c r="I1790" i="2"/>
  <c r="I1802" i="2"/>
  <c r="I1814" i="2"/>
  <c r="I1834" i="2"/>
  <c r="I1842" i="2"/>
  <c r="I1862" i="2"/>
  <c r="I1894" i="2"/>
  <c r="I1954" i="2"/>
  <c r="I1974" i="2"/>
  <c r="I1982" i="2"/>
  <c r="I2002" i="2"/>
  <c r="I2014" i="2"/>
  <c r="I2026" i="2"/>
  <c r="I2038" i="2"/>
  <c r="I2050" i="2"/>
  <c r="I2054" i="2"/>
  <c r="I2062" i="2"/>
  <c r="I2074" i="2"/>
  <c r="I2086" i="2"/>
  <c r="I2094" i="2"/>
  <c r="I2102" i="2"/>
  <c r="I2114" i="2"/>
  <c r="I2150" i="2"/>
  <c r="I2158" i="2"/>
  <c r="I2174" i="2"/>
  <c r="I2218" i="2"/>
  <c r="I2230" i="2"/>
  <c r="I2242" i="2"/>
  <c r="I2278" i="2"/>
  <c r="I2286" i="2"/>
  <c r="I2302" i="2"/>
  <c r="I2346" i="2"/>
  <c r="I2358" i="2"/>
  <c r="I2378" i="2"/>
  <c r="I2430" i="2"/>
  <c r="I2446" i="2"/>
  <c r="I2466" i="2"/>
  <c r="I2590" i="2"/>
  <c r="I2678" i="2"/>
  <c r="I2814" i="2"/>
  <c r="I2878" i="2"/>
  <c r="I2942" i="2"/>
  <c r="I3078" i="2"/>
  <c r="I3094" i="2"/>
  <c r="I1369" i="2"/>
  <c r="I1412" i="2"/>
  <c r="I1740" i="2"/>
  <c r="I1821" i="2"/>
  <c r="I2081" i="2"/>
  <c r="I2237" i="2"/>
  <c r="I2361" i="2"/>
  <c r="I2409" i="2"/>
  <c r="I2557" i="2"/>
  <c r="I2685" i="2"/>
  <c r="I2813" i="2"/>
  <c r="I2861" i="2"/>
  <c r="I3013" i="2"/>
  <c r="I1325" i="2"/>
  <c r="I1361" i="2"/>
  <c r="I1373" i="2"/>
  <c r="I1385" i="2"/>
  <c r="I1397" i="2"/>
  <c r="I1413" i="2"/>
  <c r="I1417" i="2"/>
  <c r="I1425" i="2"/>
  <c r="I1473" i="2"/>
  <c r="I1489" i="2"/>
  <c r="I1493" i="2"/>
  <c r="I1501" i="2"/>
  <c r="I1525" i="2"/>
  <c r="I1561" i="2"/>
  <c r="I1573" i="2"/>
  <c r="I1577" i="2"/>
  <c r="I1585" i="2"/>
  <c r="I1597" i="2"/>
  <c r="I1609" i="2"/>
  <c r="I1637" i="2"/>
  <c r="I1653" i="2"/>
  <c r="I1673" i="2"/>
  <c r="I1689" i="2"/>
  <c r="I1701" i="2"/>
  <c r="I1709" i="2"/>
  <c r="I1745" i="2"/>
  <c r="I1757" i="2"/>
  <c r="I1773" i="2"/>
  <c r="I1777" i="2"/>
  <c r="I1789" i="2"/>
  <c r="I1801" i="2"/>
  <c r="I1817" i="2"/>
  <c r="I1825" i="2"/>
  <c r="I1837" i="2"/>
  <c r="I1873" i="2"/>
  <c r="I1885" i="2"/>
  <c r="I1897" i="2"/>
  <c r="I1909" i="2"/>
  <c r="I1925" i="2"/>
  <c r="I1929" i="2"/>
  <c r="I1937" i="2"/>
  <c r="I1985" i="2"/>
  <c r="I2001" i="2"/>
  <c r="I2013" i="2"/>
  <c r="I2025" i="2"/>
  <c r="I2073" i="2"/>
  <c r="I2085" i="2"/>
  <c r="I2097" i="2"/>
  <c r="I2109" i="2"/>
  <c r="I2117" i="2"/>
  <c r="I2145" i="2"/>
  <c r="I2173" i="2"/>
  <c r="I2193" i="2"/>
  <c r="I2205" i="2"/>
  <c r="I2213" i="2"/>
  <c r="I2225" i="2"/>
  <c r="I2229" i="2"/>
  <c r="I2273" i="2"/>
  <c r="I2285" i="2"/>
  <c r="I2301" i="2"/>
  <c r="I2321" i="2"/>
  <c r="I2333" i="2"/>
  <c r="I2353" i="2"/>
  <c r="I2373" i="2"/>
  <c r="I2401" i="2"/>
  <c r="I2413" i="2"/>
  <c r="I2429" i="2"/>
  <c r="I2433" i="2"/>
  <c r="I2441" i="2"/>
  <c r="I2449" i="2"/>
  <c r="I2461" i="2"/>
  <c r="I2481" i="2"/>
  <c r="I2513" i="2"/>
  <c r="I2577" i="2"/>
  <c r="I2617" i="2"/>
  <c r="I2641" i="2"/>
  <c r="I2665" i="2"/>
  <c r="I2681" i="2"/>
  <c r="I2693" i="2"/>
  <c r="I2705" i="2"/>
  <c r="I2745" i="2"/>
  <c r="I2769" i="2"/>
  <c r="I2809" i="2"/>
  <c r="I2845" i="2"/>
  <c r="I2857" i="2"/>
  <c r="I2901" i="2"/>
  <c r="I2913" i="2"/>
  <c r="I2917" i="2"/>
  <c r="I2925" i="2"/>
  <c r="I2937" i="2"/>
  <c r="I2973" i="2"/>
  <c r="I3029" i="2"/>
  <c r="I3045" i="2"/>
  <c r="I3053" i="2"/>
  <c r="I3065" i="2"/>
  <c r="I3101" i="2"/>
  <c r="I1124" i="2"/>
  <c r="I1620" i="2"/>
  <c r="I1708" i="2"/>
  <c r="I1892" i="2"/>
  <c r="I2404" i="2"/>
  <c r="I1872" i="2"/>
  <c r="I2063" i="2"/>
  <c r="I2504" i="2"/>
  <c r="I2643" i="2"/>
  <c r="I2711" i="2"/>
  <c r="I2760" i="2"/>
  <c r="I2963" i="2"/>
  <c r="I11" i="2"/>
  <c r="I27" i="2"/>
  <c r="I43" i="2"/>
  <c r="I59" i="2"/>
  <c r="I75" i="2"/>
  <c r="I91" i="2"/>
  <c r="I107" i="2"/>
  <c r="I123" i="2"/>
  <c r="I139" i="2"/>
  <c r="I155" i="2"/>
  <c r="I171" i="2"/>
  <c r="I187" i="2"/>
  <c r="I191" i="2"/>
  <c r="I203" i="2"/>
  <c r="I219" i="2"/>
  <c r="I235" i="2"/>
  <c r="I251" i="2"/>
  <c r="I267" i="2"/>
  <c r="I283" i="2"/>
  <c r="I299" i="2"/>
  <c r="I315" i="2"/>
  <c r="I331" i="2"/>
  <c r="I347" i="2"/>
  <c r="I363" i="2"/>
  <c r="I379" i="2"/>
  <c r="I395" i="2"/>
  <c r="I411" i="2"/>
  <c r="I427" i="2"/>
  <c r="I443" i="2"/>
  <c r="I447" i="2"/>
  <c r="I479" i="2"/>
  <c r="I495" i="2"/>
  <c r="I511" i="2"/>
  <c r="I523" i="2"/>
  <c r="I527" i="2"/>
  <c r="I543" i="2"/>
  <c r="I555" i="2"/>
  <c r="I559" i="2"/>
  <c r="I575" i="2"/>
  <c r="I587" i="2"/>
  <c r="I591" i="2"/>
  <c r="I607" i="2"/>
  <c r="I623" i="2"/>
  <c r="I639" i="2"/>
  <c r="I651" i="2"/>
  <c r="I655" i="2"/>
  <c r="I667" i="2"/>
  <c r="I711" i="2"/>
  <c r="I719" i="2"/>
  <c r="I747" i="2"/>
  <c r="I755" i="2"/>
  <c r="I759" i="2"/>
  <c r="I763" i="2"/>
  <c r="I775" i="2"/>
  <c r="I787" i="2"/>
  <c r="I803" i="2"/>
  <c r="I815" i="2"/>
  <c r="I831" i="2"/>
  <c r="I847" i="2"/>
  <c r="I859" i="2"/>
  <c r="I875" i="2"/>
  <c r="I903" i="2"/>
  <c r="I919" i="2"/>
  <c r="I935" i="2"/>
  <c r="I939" i="2"/>
  <c r="I951" i="2"/>
  <c r="I967" i="2"/>
  <c r="I983" i="2"/>
  <c r="I999" i="2"/>
  <c r="I1015" i="2"/>
  <c r="I1031" i="2"/>
  <c r="I1047" i="2"/>
  <c r="I1075" i="2"/>
  <c r="I1091" i="2"/>
  <c r="I1103" i="2"/>
  <c r="I1463" i="2"/>
  <c r="I2703" i="2"/>
  <c r="I1370" i="2"/>
  <c r="I1402" i="2"/>
  <c r="I2375" i="2"/>
  <c r="I2148" i="2"/>
  <c r="I2792" i="2"/>
  <c r="I908" i="2"/>
  <c r="I1676" i="2"/>
  <c r="I1828" i="2"/>
  <c r="I2044" i="2"/>
  <c r="I2204" i="2"/>
  <c r="I2564" i="2"/>
  <c r="I2656" i="2"/>
  <c r="I2700" i="2"/>
  <c r="I2093" i="2"/>
  <c r="I2125" i="2"/>
  <c r="I2129" i="2"/>
  <c r="I2137" i="2"/>
  <c r="I2153" i="2"/>
  <c r="I2165" i="2"/>
  <c r="I2189" i="2"/>
  <c r="I2217" i="2"/>
  <c r="I2253" i="2"/>
  <c r="I2257" i="2"/>
  <c r="I2265" i="2"/>
  <c r="I2281" i="2"/>
  <c r="I2293" i="2"/>
  <c r="I2309" i="2"/>
  <c r="I2329" i="2"/>
  <c r="I2345" i="2"/>
  <c r="I2381" i="2"/>
  <c r="I2393" i="2"/>
  <c r="I2421" i="2"/>
  <c r="I2437" i="2"/>
  <c r="I2457" i="2"/>
  <c r="I2473" i="2"/>
  <c r="I2497" i="2"/>
  <c r="I2505" i="2"/>
  <c r="I2521" i="2"/>
  <c r="I2545" i="2"/>
  <c r="I2561" i="2"/>
  <c r="I2569" i="2"/>
  <c r="I2585" i="2"/>
  <c r="I2597" i="2"/>
  <c r="I2609" i="2"/>
  <c r="I2633" i="2"/>
  <c r="I2649" i="2"/>
  <c r="I2673" i="2"/>
  <c r="I2689" i="2"/>
  <c r="I2697" i="2"/>
  <c r="I2713" i="2"/>
  <c r="I2753" i="2"/>
  <c r="I2761" i="2"/>
  <c r="I2777" i="2"/>
  <c r="I2817" i="2"/>
  <c r="I2825" i="2"/>
  <c r="I2837" i="2"/>
  <c r="I2849" i="2"/>
  <c r="I2873" i="2"/>
  <c r="I2929" i="2"/>
  <c r="I2965" i="2"/>
  <c r="I2977" i="2"/>
  <c r="I2981" i="2"/>
  <c r="I3001" i="2"/>
  <c r="I3081" i="2"/>
  <c r="I3093" i="2"/>
  <c r="I1924" i="2"/>
  <c r="I887" i="2"/>
  <c r="I1199" i="2"/>
  <c r="I2252" i="2"/>
  <c r="I2632" i="2"/>
  <c r="I19" i="2"/>
  <c r="I35" i="2"/>
  <c r="I51" i="2"/>
  <c r="I67" i="2"/>
  <c r="I83" i="2"/>
  <c r="I99" i="2"/>
  <c r="I115" i="2"/>
  <c r="I131" i="2"/>
  <c r="I147" i="2"/>
  <c r="I163" i="2"/>
  <c r="I179" i="2"/>
  <c r="I195" i="2"/>
  <c r="I227" i="2"/>
  <c r="I243" i="2"/>
  <c r="I259" i="2"/>
  <c r="I275" i="2"/>
  <c r="I291" i="2"/>
  <c r="I307" i="2"/>
  <c r="I323" i="2"/>
  <c r="I339" i="2"/>
  <c r="I355" i="2"/>
  <c r="I371" i="2"/>
  <c r="I403" i="2"/>
  <c r="I419" i="2"/>
  <c r="I435" i="2"/>
  <c r="I451" i="2"/>
  <c r="I455" i="2"/>
  <c r="I467" i="2"/>
  <c r="I483" i="2"/>
  <c r="I487" i="2"/>
  <c r="I499" i="2"/>
  <c r="I503" i="2"/>
  <c r="I531" i="2"/>
  <c r="I547" i="2"/>
  <c r="I551" i="2"/>
  <c r="I563" i="2"/>
  <c r="I567" i="2"/>
  <c r="I595" i="2"/>
  <c r="I599" i="2"/>
  <c r="I615" i="2"/>
  <c r="I627" i="2"/>
  <c r="I631" i="2"/>
  <c r="I647" i="2"/>
  <c r="I683" i="2"/>
  <c r="I715" i="2"/>
  <c r="I723" i="2"/>
  <c r="I727" i="2"/>
  <c r="I751" i="2"/>
  <c r="I767" i="2"/>
  <c r="I779" i="2"/>
  <c r="I783" i="2"/>
  <c r="I795" i="2"/>
  <c r="I823" i="2"/>
  <c r="I839" i="2"/>
  <c r="I851" i="2"/>
  <c r="I867" i="2"/>
  <c r="I883" i="2"/>
  <c r="I895" i="2"/>
  <c r="I911" i="2"/>
  <c r="I927" i="2"/>
  <c r="I943" i="2"/>
  <c r="I959" i="2"/>
  <c r="I975" i="2"/>
  <c r="I991" i="2"/>
  <c r="I1007" i="2"/>
  <c r="I1023" i="2"/>
  <c r="I1039" i="2"/>
  <c r="I1055" i="2"/>
  <c r="I1067" i="2"/>
  <c r="I1083" i="2"/>
  <c r="I1111" i="2"/>
  <c r="I1127" i="2"/>
  <c r="I1143" i="2"/>
  <c r="I1159" i="2"/>
  <c r="I1175" i="2"/>
  <c r="I1179" i="2"/>
  <c r="I1191" i="2"/>
  <c r="I1203" i="2"/>
  <c r="I1219" i="2"/>
  <c r="I1235" i="2"/>
  <c r="I1251" i="2"/>
  <c r="I1267" i="2"/>
  <c r="I1283" i="2"/>
  <c r="I1299" i="2"/>
  <c r="I1303" i="2"/>
  <c r="I1311" i="2"/>
  <c r="I1327" i="2"/>
  <c r="I1343" i="2"/>
  <c r="I1355" i="2"/>
  <c r="I1371" i="2"/>
  <c r="I1387" i="2"/>
  <c r="I1415" i="2"/>
  <c r="I1427" i="2"/>
  <c r="I1455" i="2"/>
  <c r="I1479" i="2"/>
  <c r="I1491" i="2"/>
  <c r="I1507" i="2"/>
  <c r="I1523" i="2"/>
  <c r="I1539" i="2"/>
  <c r="I1591" i="2"/>
  <c r="I1595" i="2"/>
  <c r="I1631" i="2"/>
  <c r="I1659" i="2"/>
  <c r="I1675" i="2"/>
  <c r="I1691" i="2"/>
  <c r="I1719" i="2"/>
  <c r="I1735" i="2"/>
  <c r="I1747" i="2"/>
  <c r="I1751" i="2"/>
  <c r="I1763" i="2"/>
  <c r="I1775" i="2"/>
  <c r="I1787" i="2"/>
  <c r="I1803" i="2"/>
  <c r="I1819" i="2"/>
  <c r="I1831" i="2"/>
  <c r="I1835" i="2"/>
  <c r="I1859" i="2"/>
  <c r="I1875" i="2"/>
  <c r="I1891" i="2"/>
  <c r="I1907" i="2"/>
  <c r="I1911" i="2"/>
  <c r="I1919" i="2"/>
  <c r="I1935" i="2"/>
  <c r="I1947" i="2"/>
  <c r="I1959" i="2"/>
  <c r="I1971" i="2"/>
  <c r="I1983" i="2"/>
  <c r="I2115" i="2"/>
  <c r="I2187" i="2"/>
  <c r="I2355" i="2"/>
  <c r="I2443" i="2"/>
  <c r="I2467" i="2"/>
  <c r="I2479" i="2"/>
  <c r="I2507" i="2"/>
  <c r="I2547" i="2"/>
  <c r="I2571" i="2"/>
  <c r="I2611" i="2"/>
  <c r="I2675" i="2"/>
  <c r="I2699" i="2"/>
  <c r="I2763" i="2"/>
  <c r="I2803" i="2"/>
  <c r="I2827" i="2"/>
  <c r="I2879" i="2"/>
  <c r="I2907" i="2"/>
  <c r="I2927" i="2"/>
  <c r="I2943" i="2"/>
  <c r="I2955" i="2"/>
  <c r="I2971" i="2"/>
  <c r="I2991" i="2"/>
  <c r="I3007" i="2"/>
  <c r="I3035" i="2"/>
  <c r="I3055" i="2"/>
  <c r="I3083" i="2"/>
  <c r="I1914" i="2"/>
  <c r="I3075" i="2"/>
  <c r="I2100" i="2"/>
  <c r="I2408" i="2"/>
  <c r="I20" i="2"/>
  <c r="I100" i="2"/>
  <c r="I124" i="2"/>
  <c r="I148" i="2"/>
  <c r="I172" i="2"/>
  <c r="I196" i="2"/>
  <c r="I216" i="2"/>
  <c r="I220" i="2"/>
  <c r="I240" i="2"/>
  <c r="I244" i="2"/>
  <c r="I264" i="2"/>
  <c r="I272" i="2"/>
  <c r="I296" i="2"/>
  <c r="I312" i="2"/>
  <c r="I320" i="2"/>
  <c r="I368" i="2"/>
  <c r="I396" i="2"/>
  <c r="I420" i="2"/>
  <c r="I444" i="2"/>
  <c r="I468" i="2"/>
  <c r="I492" i="2"/>
  <c r="I516" i="2"/>
  <c r="I564" i="2"/>
  <c r="I588" i="2"/>
  <c r="I608" i="2"/>
  <c r="I656" i="2"/>
  <c r="I676" i="2"/>
  <c r="I692" i="2"/>
  <c r="I696" i="2"/>
  <c r="I708" i="2"/>
  <c r="I732" i="2"/>
  <c r="I736" i="2"/>
  <c r="I756" i="2"/>
  <c r="I776" i="2"/>
  <c r="I784" i="2"/>
  <c r="I820" i="2"/>
  <c r="I912" i="2"/>
  <c r="I956" i="2"/>
  <c r="I992" i="2"/>
  <c r="I996" i="2"/>
  <c r="I1016" i="2"/>
  <c r="I1020" i="2"/>
  <c r="I1040" i="2"/>
  <c r="I1068" i="2"/>
  <c r="I1092" i="2"/>
  <c r="I1112" i="2"/>
  <c r="I1156" i="2"/>
  <c r="I1192" i="2"/>
  <c r="I1228" i="2"/>
  <c r="I1240" i="2"/>
  <c r="I1260" i="2"/>
  <c r="I1272" i="2"/>
  <c r="I1292" i="2"/>
  <c r="I1344" i="2"/>
  <c r="I1364" i="2"/>
  <c r="I1436" i="2"/>
  <c r="I1504" i="2"/>
  <c r="I1516" i="2"/>
  <c r="I1524" i="2"/>
  <c r="I1536" i="2"/>
  <c r="I1548" i="2"/>
  <c r="I1568" i="2"/>
  <c r="I1572" i="2"/>
  <c r="I1584" i="2"/>
  <c r="I1596" i="2"/>
  <c r="I1652" i="2"/>
  <c r="I1660" i="2"/>
  <c r="I1736" i="2"/>
  <c r="I1808" i="2"/>
  <c r="I1832" i="2"/>
  <c r="I1856" i="2"/>
  <c r="I1876" i="2"/>
  <c r="I1884" i="2"/>
  <c r="I1928" i="2"/>
  <c r="I1944" i="2"/>
  <c r="I1948" i="2"/>
  <c r="I1956" i="2"/>
  <c r="I1980" i="2"/>
  <c r="I2092" i="2"/>
  <c r="I2108" i="2"/>
  <c r="I2164" i="2"/>
  <c r="I2184" i="2"/>
  <c r="I2188" i="2"/>
  <c r="I2208" i="2"/>
  <c r="I2212" i="2"/>
  <c r="I2412" i="2"/>
  <c r="I2424" i="2"/>
  <c r="I2456" i="2"/>
  <c r="I2548" i="2"/>
  <c r="I2560" i="2"/>
  <c r="I2604" i="2"/>
  <c r="I2616" i="2"/>
  <c r="I2652" i="2"/>
  <c r="I2660" i="2"/>
  <c r="I2740" i="2"/>
  <c r="I2752" i="2"/>
  <c r="I2796" i="2"/>
  <c r="I2808" i="2"/>
  <c r="I36" i="2"/>
  <c r="I76" i="2"/>
  <c r="I168" i="2"/>
  <c r="I212" i="2"/>
  <c r="I260" i="2"/>
  <c r="I348" i="2"/>
  <c r="I488" i="2"/>
  <c r="I580" i="2"/>
  <c r="I628" i="2"/>
  <c r="I664" i="2"/>
  <c r="I828" i="2"/>
  <c r="I1164" i="2"/>
  <c r="I1316" i="2"/>
  <c r="I1616" i="2"/>
  <c r="I1700" i="2"/>
  <c r="I1756" i="2"/>
  <c r="I1764" i="2"/>
  <c r="I2580" i="2"/>
  <c r="I2592" i="2"/>
  <c r="I2668" i="2"/>
  <c r="I2680" i="2"/>
  <c r="I2780" i="2"/>
  <c r="I2788" i="2"/>
  <c r="I2844" i="2"/>
  <c r="I2884" i="2"/>
  <c r="I897" i="2"/>
  <c r="I469" i="2"/>
  <c r="I629" i="2"/>
  <c r="I805" i="2"/>
  <c r="I1173" i="2"/>
  <c r="I2800" i="2"/>
  <c r="I1119" i="2"/>
  <c r="I1135" i="2"/>
  <c r="I1151" i="2"/>
  <c r="I1167" i="2"/>
  <c r="I1183" i="2"/>
  <c r="I1227" i="2"/>
  <c r="I1243" i="2"/>
  <c r="I1279" i="2"/>
  <c r="I1291" i="2"/>
  <c r="I1319" i="2"/>
  <c r="I1323" i="2"/>
  <c r="I1347" i="2"/>
  <c r="I1363" i="2"/>
  <c r="I1379" i="2"/>
  <c r="I1395" i="2"/>
  <c r="I1407" i="2"/>
  <c r="I1447" i="2"/>
  <c r="I1459" i="2"/>
  <c r="I1471" i="2"/>
  <c r="I1499" i="2"/>
  <c r="I1547" i="2"/>
  <c r="I1551" i="2"/>
  <c r="I1559" i="2"/>
  <c r="I1563" i="2"/>
  <c r="I1575" i="2"/>
  <c r="I1599" i="2"/>
  <c r="I1611" i="2"/>
  <c r="I1623" i="2"/>
  <c r="I1627" i="2"/>
  <c r="I1651" i="2"/>
  <c r="I1667" i="2"/>
  <c r="I1683" i="2"/>
  <c r="I1699" i="2"/>
  <c r="I1711" i="2"/>
  <c r="I1727" i="2"/>
  <c r="I1739" i="2"/>
  <c r="I1755" i="2"/>
  <c r="I1783" i="2"/>
  <c r="I1795" i="2"/>
  <c r="I1811" i="2"/>
  <c r="I1815" i="2"/>
  <c r="I1823" i="2"/>
  <c r="I1839" i="2"/>
  <c r="I1851" i="2"/>
  <c r="I1867" i="2"/>
  <c r="I1927" i="2"/>
  <c r="I1939" i="2"/>
  <c r="I1951" i="2"/>
  <c r="I1991" i="2"/>
  <c r="I2003" i="2"/>
  <c r="I2035" i="2"/>
  <c r="I2051" i="2"/>
  <c r="I2067" i="2"/>
  <c r="I2079" i="2"/>
  <c r="I2083" i="2"/>
  <c r="I2103" i="2"/>
  <c r="I2163" i="2"/>
  <c r="I2167" i="2"/>
  <c r="I2175" i="2"/>
  <c r="I2179" i="2"/>
  <c r="I2239" i="2"/>
  <c r="I2243" i="2"/>
  <c r="I2251" i="2"/>
  <c r="I2311" i="2"/>
  <c r="I2315" i="2"/>
  <c r="I2323" i="2"/>
  <c r="I2335" i="2"/>
  <c r="I2339" i="2"/>
  <c r="I2359" i="2"/>
  <c r="I2431" i="2"/>
  <c r="I2459" i="2"/>
  <c r="I2495" i="2"/>
  <c r="I2527" i="2"/>
  <c r="I2559" i="2"/>
  <c r="I2575" i="2"/>
  <c r="I2591" i="2"/>
  <c r="I2623" i="2"/>
  <c r="I2639" i="2"/>
  <c r="I2655" i="2"/>
  <c r="I2687" i="2"/>
  <c r="I2719" i="2"/>
  <c r="I2751" i="2"/>
  <c r="I2783" i="2"/>
  <c r="I2815" i="2"/>
  <c r="I2855" i="2"/>
  <c r="I2867" i="2"/>
  <c r="I2919" i="2"/>
  <c r="I2931" i="2"/>
  <c r="I2983" i="2"/>
  <c r="I3047" i="2"/>
  <c r="I3111" i="2"/>
  <c r="I3123" i="2"/>
  <c r="I1840" i="2"/>
  <c r="I2124" i="2"/>
  <c r="I12" i="2"/>
  <c r="I40" i="2"/>
  <c r="I64" i="2"/>
  <c r="I88" i="2"/>
  <c r="I92" i="2"/>
  <c r="I112" i="2"/>
  <c r="I116" i="2"/>
  <c r="I144" i="2"/>
  <c r="I164" i="2"/>
  <c r="I184" i="2"/>
  <c r="I188" i="2"/>
  <c r="I232" i="2"/>
  <c r="I288" i="2"/>
  <c r="I340" i="2"/>
  <c r="I364" i="2"/>
  <c r="I388" i="2"/>
  <c r="I408" i="2"/>
  <c r="I412" i="2"/>
  <c r="I432" i="2"/>
  <c r="I436" i="2"/>
  <c r="I460" i="2"/>
  <c r="I484" i="2"/>
  <c r="I508" i="2"/>
  <c r="I536" i="2"/>
  <c r="I544" i="2"/>
  <c r="I560" i="2"/>
  <c r="I624" i="2"/>
  <c r="I632" i="2"/>
  <c r="I672" i="2"/>
  <c r="I688" i="2"/>
  <c r="I704" i="2"/>
  <c r="I724" i="2"/>
  <c r="I752" i="2"/>
  <c r="I788" i="2"/>
  <c r="I796" i="2"/>
  <c r="I812" i="2"/>
  <c r="I836" i="2"/>
  <c r="I844" i="2"/>
  <c r="I868" i="2"/>
  <c r="I884" i="2"/>
  <c r="I892" i="2"/>
  <c r="I932" i="2"/>
  <c r="I948" i="2"/>
  <c r="I968" i="2"/>
  <c r="I972" i="2"/>
  <c r="I984" i="2"/>
  <c r="I1008" i="2"/>
  <c r="I1032" i="2"/>
  <c r="I1108" i="2"/>
  <c r="I1132" i="2"/>
  <c r="I1168" i="2"/>
  <c r="I1172" i="2"/>
  <c r="I1212" i="2"/>
  <c r="I1252" i="2"/>
  <c r="I1304" i="2"/>
  <c r="I1308" i="2"/>
  <c r="I1320" i="2"/>
  <c r="I1336" i="2"/>
  <c r="I1416" i="2"/>
  <c r="I1420" i="2"/>
  <c r="I1432" i="2"/>
  <c r="I1444" i="2"/>
  <c r="I1468" i="2"/>
  <c r="I1580" i="2"/>
  <c r="I1592" i="2"/>
  <c r="I1636" i="2"/>
  <c r="I1648" i="2"/>
  <c r="I1728" i="2"/>
  <c r="I1784" i="2"/>
  <c r="I1788" i="2"/>
  <c r="I1796" i="2"/>
  <c r="I1864" i="2"/>
  <c r="I1888" i="2"/>
  <c r="I1932" i="2"/>
  <c r="I1940" i="2"/>
  <c r="I1952" i="2"/>
  <c r="I1964" i="2"/>
  <c r="I2012" i="2"/>
  <c r="I2064" i="2"/>
  <c r="I2088" i="2"/>
  <c r="I2104" i="2"/>
  <c r="I2160" i="2"/>
  <c r="I2240" i="2"/>
  <c r="I2264" i="2"/>
  <c r="I2268" i="2"/>
  <c r="I2420" i="2"/>
  <c r="I2440" i="2"/>
  <c r="I2444" i="2"/>
  <c r="I2464" i="2"/>
  <c r="I2468" i="2"/>
  <c r="I2492" i="2"/>
  <c r="I2500" i="2"/>
  <c r="I2612" i="2"/>
  <c r="I2624" i="2"/>
  <c r="I2636" i="2"/>
  <c r="I2648" i="2"/>
  <c r="I2716" i="2"/>
  <c r="I2724" i="2"/>
  <c r="I2804" i="2"/>
  <c r="I2816" i="2"/>
  <c r="I28" i="2"/>
  <c r="I56" i="2"/>
  <c r="I68" i="2"/>
  <c r="I104" i="2"/>
  <c r="I156" i="2"/>
  <c r="I280" i="2"/>
  <c r="I292" i="2"/>
  <c r="I328" i="2"/>
  <c r="I336" i="2"/>
  <c r="I384" i="2"/>
  <c r="I428" i="2"/>
  <c r="I472" i="2"/>
  <c r="I520" i="2"/>
  <c r="I528" i="2"/>
  <c r="I616" i="2"/>
  <c r="I652" i="2"/>
  <c r="I740" i="2"/>
  <c r="I748" i="2"/>
  <c r="I780" i="2"/>
  <c r="I876" i="2"/>
  <c r="I920" i="2"/>
  <c r="I952" i="2"/>
  <c r="I1116" i="2"/>
  <c r="I1140" i="2"/>
  <c r="I1184" i="2"/>
  <c r="I1232" i="2"/>
  <c r="I1244" i="2"/>
  <c r="I1340" i="2"/>
  <c r="I1372" i="2"/>
  <c r="I1396" i="2"/>
  <c r="I1408" i="2"/>
  <c r="I1644" i="2"/>
  <c r="I1680" i="2"/>
  <c r="I1692" i="2"/>
  <c r="I1720" i="2"/>
  <c r="I1896" i="2"/>
  <c r="I2132" i="2"/>
  <c r="I2140" i="2"/>
  <c r="I2300" i="2"/>
  <c r="I2308" i="2"/>
  <c r="I2320" i="2"/>
  <c r="I2332" i="2"/>
  <c r="I2344" i="2"/>
  <c r="I2524" i="2"/>
  <c r="I2532" i="2"/>
  <c r="I2676" i="2"/>
  <c r="I2688" i="2"/>
  <c r="I2764" i="2"/>
  <c r="I2776" i="2"/>
  <c r="I3000" i="2"/>
  <c r="I2852" i="2"/>
  <c r="I2868" i="2"/>
  <c r="I2880" i="2"/>
  <c r="I2936" i="2"/>
  <c r="I2794" i="2"/>
  <c r="I2506" i="2"/>
  <c r="I2762" i="2"/>
  <c r="I2536" i="2"/>
  <c r="I2736" i="2"/>
  <c r="I52" i="2"/>
  <c r="I108" i="2"/>
  <c r="I128" i="2"/>
  <c r="I204" i="2"/>
  <c r="I228" i="2"/>
  <c r="I252" i="2"/>
  <c r="I276" i="2"/>
  <c r="I300" i="2"/>
  <c r="I324" i="2"/>
  <c r="I352" i="2"/>
  <c r="I400" i="2"/>
  <c r="I424" i="2"/>
  <c r="I448" i="2"/>
  <c r="I476" i="2"/>
  <c r="I496" i="2"/>
  <c r="I524" i="2"/>
  <c r="I548" i="2"/>
  <c r="I572" i="2"/>
  <c r="I596" i="2"/>
  <c r="I604" i="2"/>
  <c r="I612" i="2"/>
  <c r="I620" i="2"/>
  <c r="I636" i="2"/>
  <c r="I660" i="2"/>
  <c r="I668" i="2"/>
  <c r="I680" i="2"/>
  <c r="I716" i="2"/>
  <c r="I720" i="2"/>
  <c r="I764" i="2"/>
  <c r="I832" i="2"/>
  <c r="I856" i="2"/>
  <c r="I924" i="2"/>
  <c r="I1052" i="2"/>
  <c r="I1484" i="2"/>
  <c r="I1500" i="2"/>
  <c r="I1612" i="2"/>
  <c r="I1724" i="2"/>
  <c r="I2028" i="2"/>
  <c r="I2060" i="2"/>
  <c r="I2072" i="2"/>
  <c r="I2084" i="2"/>
  <c r="I2156" i="2"/>
  <c r="I2172" i="2"/>
  <c r="I2236" i="2"/>
  <c r="I2428" i="2"/>
  <c r="I2436" i="2"/>
  <c r="I2460" i="2"/>
  <c r="I2496" i="2"/>
  <c r="I2540" i="2"/>
  <c r="I2552" i="2"/>
  <c r="I2620" i="2"/>
  <c r="I2708" i="2"/>
  <c r="I2744" i="2"/>
  <c r="I2664" i="2"/>
  <c r="I1404" i="2"/>
  <c r="I2528" i="2"/>
  <c r="I2572" i="2"/>
  <c r="I2692" i="2"/>
  <c r="I1145" i="2"/>
  <c r="I2354" i="2"/>
  <c r="I2458" i="2"/>
  <c r="I2954" i="2"/>
  <c r="I2698" i="2"/>
  <c r="I2960" i="2"/>
  <c r="I3028" i="2"/>
  <c r="I3052" i="2"/>
  <c r="I3076" i="2"/>
  <c r="I3112" i="2"/>
  <c r="I533" i="2"/>
  <c r="I1225" i="2"/>
  <c r="I2634" i="2"/>
  <c r="I2922" i="2"/>
  <c r="I3114" i="2"/>
  <c r="I1114" i="2"/>
  <c r="I1906" i="2"/>
  <c r="I2034" i="2"/>
  <c r="I2066" i="2"/>
  <c r="I2106" i="2"/>
  <c r="I2130" i="2"/>
  <c r="I2202" i="2"/>
  <c r="I2266" i="2"/>
  <c r="I2538" i="2"/>
  <c r="I2594" i="2"/>
  <c r="I2618" i="2"/>
  <c r="I2626" i="2"/>
  <c r="I2650" i="2"/>
  <c r="I2682" i="2"/>
  <c r="I2690" i="2"/>
  <c r="I2714" i="2"/>
  <c r="I2778" i="2"/>
  <c r="I2826" i="2"/>
  <c r="I3002" i="2"/>
  <c r="I3042" i="2"/>
  <c r="I3066" i="2"/>
  <c r="I2810" i="2"/>
  <c r="I2756" i="2"/>
  <c r="I2352" i="2"/>
  <c r="I16" i="2"/>
  <c r="I96" i="2"/>
  <c r="I140" i="2"/>
  <c r="I192" i="2"/>
  <c r="I236" i="2"/>
  <c r="I360" i="2"/>
  <c r="I372" i="2"/>
  <c r="I416" i="2"/>
  <c r="I464" i="2"/>
  <c r="I512" i="2"/>
  <c r="I552" i="2"/>
  <c r="I568" i="2"/>
  <c r="I600" i="2"/>
  <c r="I640" i="2"/>
  <c r="I904" i="2"/>
  <c r="I976" i="2"/>
  <c r="I988" i="2"/>
  <c r="I1024" i="2"/>
  <c r="I1036" i="2"/>
  <c r="I1176" i="2"/>
  <c r="I1220" i="2"/>
  <c r="I1268" i="2"/>
  <c r="I1276" i="2"/>
  <c r="I1384" i="2"/>
  <c r="I1712" i="2"/>
  <c r="I1768" i="2"/>
  <c r="I1916" i="2"/>
  <c r="I2284" i="2"/>
  <c r="I2296" i="2"/>
  <c r="I2328" i="2"/>
  <c r="I2360" i="2"/>
  <c r="I2364" i="2"/>
  <c r="I2508" i="2"/>
  <c r="I2520" i="2"/>
  <c r="I2588" i="2"/>
  <c r="I2596" i="2"/>
  <c r="I2772" i="2"/>
  <c r="I2784" i="2"/>
  <c r="I2828" i="2"/>
  <c r="I3024" i="2"/>
  <c r="I2832" i="2"/>
  <c r="I2836" i="2"/>
  <c r="I2848" i="2"/>
  <c r="I2864" i="2"/>
  <c r="I2876" i="2"/>
  <c r="I2892" i="2"/>
  <c r="I2900" i="2"/>
  <c r="I2916" i="2"/>
  <c r="I2924" i="2"/>
  <c r="I2948" i="2"/>
  <c r="I2984" i="2"/>
  <c r="I2988" i="2"/>
  <c r="I3016" i="2"/>
  <c r="I3040" i="2"/>
  <c r="I3060" i="2"/>
  <c r="I3084" i="2"/>
  <c r="I3096" i="2"/>
  <c r="I3100" i="2"/>
  <c r="I365" i="2"/>
  <c r="I1161" i="2"/>
  <c r="I1273" i="2"/>
  <c r="I1237" i="2"/>
  <c r="I2570" i="2"/>
  <c r="I2978" i="2"/>
  <c r="I2290" i="2"/>
  <c r="I122" i="2"/>
  <c r="I1426" i="2"/>
  <c r="I1522" i="2"/>
  <c r="I1554" i="2"/>
  <c r="I1810" i="2"/>
  <c r="I1882" i="2"/>
  <c r="I1938" i="2"/>
  <c r="I2258" i="2"/>
  <c r="I2330" i="2"/>
  <c r="I2394" i="2"/>
  <c r="I2462" i="2"/>
  <c r="I2530" i="2"/>
  <c r="I2554" i="2"/>
  <c r="I2562" i="2"/>
  <c r="I2586" i="2"/>
  <c r="I2858" i="2"/>
  <c r="I2890" i="2"/>
  <c r="I3074" i="2"/>
  <c r="I3106" i="2"/>
  <c r="I2614" i="2"/>
  <c r="I2786" i="2"/>
  <c r="I2986" i="2"/>
  <c r="I3082" i="2"/>
  <c r="I2904" i="2"/>
  <c r="I2908" i="2"/>
  <c r="I2928" i="2"/>
  <c r="I2944" i="2"/>
  <c r="I2952" i="2"/>
  <c r="I2980" i="2"/>
  <c r="I2996" i="2"/>
  <c r="I3008" i="2"/>
  <c r="I3064" i="2"/>
  <c r="I3068" i="2"/>
  <c r="I3088" i="2"/>
  <c r="I3092" i="2"/>
  <c r="I3104" i="2"/>
  <c r="I3120" i="2"/>
  <c r="I9" i="2"/>
  <c r="I509" i="2"/>
  <c r="I1089" i="2"/>
  <c r="I1313" i="2"/>
  <c r="I2730" i="2"/>
  <c r="I3050" i="2"/>
  <c r="I1394" i="2"/>
  <c r="I34" i="2"/>
  <c r="I58" i="2"/>
  <c r="I162" i="2"/>
  <c r="I186" i="2"/>
  <c r="I218" i="2"/>
  <c r="I1146" i="2"/>
  <c r="I1242" i="2"/>
  <c r="I1266" i="2"/>
  <c r="I1626" i="2"/>
  <c r="I2138" i="2"/>
  <c r="I2226" i="2"/>
  <c r="I2482" i="2"/>
  <c r="I2602" i="2"/>
  <c r="I2658" i="2"/>
  <c r="I2666" i="2"/>
  <c r="I2722" i="2"/>
  <c r="I2906" i="2"/>
  <c r="I2946" i="2"/>
  <c r="I3018" i="2"/>
  <c r="I3070" i="2"/>
  <c r="I2818" i="2"/>
  <c r="E11" i="1"/>
  <c r="A7" i="6"/>
  <c r="H1874" i="2"/>
  <c r="H1398" i="2"/>
  <c r="H641" i="2"/>
  <c r="H2494" i="2"/>
  <c r="H2402" i="2"/>
  <c r="H3021" i="2"/>
  <c r="H2209" i="2"/>
  <c r="H1674" i="2"/>
  <c r="H1729" i="2"/>
  <c r="H2758" i="2"/>
  <c r="H2126" i="2"/>
  <c r="H850" i="2"/>
  <c r="H3118" i="2"/>
  <c r="H1137" i="2"/>
  <c r="H2662" i="2"/>
  <c r="H2608" i="2"/>
  <c r="H2920" i="2"/>
  <c r="H1600" i="2"/>
  <c r="H852" i="2"/>
  <c r="H1312" i="2"/>
  <c r="H2839" i="2"/>
  <c r="H2423" i="2"/>
  <c r="H1095" i="2"/>
  <c r="H387" i="2"/>
  <c r="H2749" i="2"/>
  <c r="H2465" i="2"/>
  <c r="H2389" i="2"/>
  <c r="H1513" i="2"/>
  <c r="H1265" i="2"/>
  <c r="H1317" i="2"/>
  <c r="H2910" i="2"/>
  <c r="H2726" i="2"/>
  <c r="H2414" i="2"/>
  <c r="H1594" i="2"/>
  <c r="H1194" i="2"/>
  <c r="H618" i="2"/>
  <c r="H1009" i="2"/>
  <c r="H1854" i="2"/>
  <c r="H2606" i="2"/>
  <c r="H3069" i="2"/>
  <c r="H1301" i="2"/>
  <c r="H66" i="2"/>
  <c r="H90" i="2"/>
  <c r="H1920" i="2"/>
  <c r="H1048" i="2"/>
  <c r="H2679" i="2"/>
  <c r="H2859" i="2"/>
  <c r="H2941" i="2"/>
  <c r="H2621" i="2"/>
  <c r="H3077" i="2"/>
  <c r="H1861" i="2"/>
  <c r="H2318" i="2"/>
  <c r="H2177" i="2"/>
  <c r="H1569" i="2"/>
  <c r="H3110" i="2"/>
  <c r="H2210" i="2"/>
  <c r="H1994" i="2"/>
  <c r="H1646" i="2"/>
  <c r="H1374" i="2"/>
  <c r="H1134" i="2"/>
  <c r="H397" i="2"/>
  <c r="H102" i="2"/>
  <c r="H1579" i="2"/>
  <c r="H643" i="2"/>
  <c r="H2842" i="2"/>
  <c r="H2748" i="2"/>
  <c r="H3010" i="2"/>
  <c r="H2368" i="2"/>
  <c r="H1908" i="2"/>
  <c r="H1400" i="2"/>
  <c r="H1000" i="2"/>
  <c r="H248" i="2"/>
  <c r="H2995" i="2"/>
  <c r="H2807" i="2"/>
  <c r="H2615" i="2"/>
  <c r="H1943" i="2"/>
  <c r="H1567" i="2"/>
  <c r="H735" i="2"/>
  <c r="H2735" i="2"/>
  <c r="H2893" i="2"/>
  <c r="H2533" i="2"/>
  <c r="H2365" i="2"/>
  <c r="H2341" i="2"/>
  <c r="H1733" i="2"/>
  <c r="H1349" i="2"/>
  <c r="H1010" i="2"/>
  <c r="H2357" i="2"/>
  <c r="H1797" i="2"/>
  <c r="H1529" i="2"/>
  <c r="H2337" i="2"/>
  <c r="H3038" i="2"/>
  <c r="H2630" i="2"/>
  <c r="H2186" i="2"/>
  <c r="H1482" i="2"/>
  <c r="H1362" i="2"/>
  <c r="H498" i="2"/>
  <c r="H1826" i="2"/>
  <c r="H86" i="2"/>
  <c r="H1556" i="2"/>
  <c r="H1714" i="2"/>
  <c r="H3057" i="2"/>
  <c r="H749" i="2"/>
  <c r="H1049" i="2"/>
  <c r="H611" i="2"/>
  <c r="H2737" i="2"/>
  <c r="H2821" i="2"/>
  <c r="H214" i="2"/>
  <c r="H817" i="2"/>
  <c r="H2896" i="2"/>
  <c r="H1752" i="2"/>
  <c r="H2967" i="2"/>
  <c r="H2767" i="2"/>
  <c r="H2551" i="2"/>
  <c r="H1847" i="2"/>
  <c r="H1439" i="2"/>
  <c r="H695" i="2"/>
  <c r="H579" i="2"/>
  <c r="H3115" i="2"/>
  <c r="H2351" i="2"/>
  <c r="H2725" i="2"/>
  <c r="H2133" i="2"/>
  <c r="H1665" i="2"/>
  <c r="H382" i="2"/>
  <c r="H1981" i="2"/>
  <c r="H1601" i="2"/>
  <c r="H3006" i="2"/>
  <c r="H1454" i="2"/>
  <c r="H1082" i="2"/>
  <c r="H2958" i="2"/>
  <c r="H1122" i="2"/>
  <c r="H73" i="2"/>
  <c r="H3103" i="2"/>
  <c r="H1196" i="2"/>
  <c r="H1481" i="2"/>
  <c r="H1201" i="2"/>
  <c r="H2789" i="2"/>
  <c r="H3095" i="2"/>
  <c r="H1487" i="2"/>
  <c r="H2037" i="2"/>
  <c r="H3070" i="2"/>
  <c r="H2722" i="2"/>
  <c r="H2482" i="2"/>
  <c r="H1266" i="2"/>
  <c r="H186" i="2"/>
  <c r="H1394" i="2"/>
  <c r="H1089" i="2"/>
  <c r="H3120" i="2"/>
  <c r="H3068" i="2"/>
  <c r="H2980" i="2"/>
  <c r="H2908" i="2"/>
  <c r="H2786" i="2"/>
  <c r="H3106" i="2"/>
  <c r="H2586" i="2"/>
  <c r="H2462" i="2"/>
  <c r="H1938" i="2"/>
  <c r="H1522" i="2"/>
  <c r="H2978" i="2"/>
  <c r="H1161" i="2"/>
  <c r="H3096" i="2"/>
  <c r="H3016" i="2"/>
  <c r="H2924" i="2"/>
  <c r="H2876" i="2"/>
  <c r="H2832" i="2"/>
  <c r="H2772" i="2"/>
  <c r="H2508" i="2"/>
  <c r="H2296" i="2"/>
  <c r="H1712" i="2"/>
  <c r="H1220" i="2"/>
  <c r="H988" i="2"/>
  <c r="H600" i="2"/>
  <c r="H464" i="2"/>
  <c r="H236" i="2"/>
  <c r="H3066" i="2"/>
  <c r="H2778" i="2"/>
  <c r="H2650" i="2"/>
  <c r="H2538" i="2"/>
  <c r="H2106" i="2"/>
  <c r="H1114" i="2"/>
  <c r="H1225" i="2"/>
  <c r="H3052" i="2"/>
  <c r="H2954" i="2"/>
  <c r="H2692" i="2"/>
  <c r="H2664" i="2"/>
  <c r="H2552" i="2"/>
  <c r="H2436" i="2"/>
  <c r="H2156" i="2"/>
  <c r="H2028" i="2"/>
  <c r="H1484" i="2"/>
  <c r="H832" i="2"/>
  <c r="H680" i="2"/>
  <c r="H620" i="2"/>
  <c r="H572" i="2"/>
  <c r="H476" i="2"/>
  <c r="H352" i="2"/>
  <c r="H252" i="2"/>
  <c r="H108" i="2"/>
  <c r="H2762" i="2"/>
  <c r="H2880" i="2"/>
  <c r="H2776" i="2"/>
  <c r="H2532" i="2"/>
  <c r="H2320" i="2"/>
  <c r="H2132" i="2"/>
  <c r="H1680" i="2"/>
  <c r="H1372" i="2"/>
  <c r="H1184" i="2"/>
  <c r="H920" i="2"/>
  <c r="H740" i="2"/>
  <c r="H520" i="2"/>
  <c r="H336" i="2"/>
  <c r="H156" i="2"/>
  <c r="H28" i="2"/>
  <c r="H2716" i="2"/>
  <c r="H2612" i="2"/>
  <c r="H2464" i="2"/>
  <c r="H2268" i="2"/>
  <c r="H2104" i="2"/>
  <c r="H1964" i="2"/>
  <c r="H1888" i="2"/>
  <c r="H1784" i="2"/>
  <c r="H1592" i="2"/>
  <c r="H1432" i="2"/>
  <c r="H1320" i="2"/>
  <c r="H1212" i="2"/>
  <c r="H1108" i="2"/>
  <c r="H972" i="2"/>
  <c r="H892" i="2"/>
  <c r="H836" i="2"/>
  <c r="H752" i="2"/>
  <c r="H672" i="2"/>
  <c r="H544" i="2"/>
  <c r="H460" i="2"/>
  <c r="H408" i="2"/>
  <c r="H288" i="2"/>
  <c r="H164" i="2"/>
  <c r="H92" i="2"/>
  <c r="H12" i="2"/>
  <c r="H3111" i="2"/>
  <c r="H2919" i="2"/>
  <c r="H2783" i="2"/>
  <c r="H2655" i="2"/>
  <c r="H2575" i="2"/>
  <c r="H2459" i="2"/>
  <c r="H2335" i="2"/>
  <c r="H2251" i="2"/>
  <c r="H2175" i="2"/>
  <c r="H2083" i="2"/>
  <c r="H2035" i="2"/>
  <c r="H1939" i="2"/>
  <c r="H1839" i="2"/>
  <c r="H1795" i="2"/>
  <c r="H1727" i="2"/>
  <c r="H1667" i="2"/>
  <c r="H1611" i="2"/>
  <c r="H1559" i="2"/>
  <c r="H1471" i="2"/>
  <c r="H1395" i="2"/>
  <c r="H1323" i="2"/>
  <c r="H1243" i="2"/>
  <c r="H1151" i="2"/>
  <c r="H1173" i="2"/>
  <c r="H897" i="2"/>
  <c r="H2780" i="2"/>
  <c r="H2580" i="2"/>
  <c r="H1616" i="2"/>
  <c r="H664" i="2"/>
  <c r="H348" i="2"/>
  <c r="H76" i="2"/>
  <c r="H2796" i="2"/>
  <c r="H2652" i="2"/>
  <c r="H2548" i="2"/>
  <c r="H2212" i="2"/>
  <c r="H2164" i="2"/>
  <c r="H1956" i="2"/>
  <c r="H1884" i="2"/>
  <c r="H1808" i="2"/>
  <c r="H1596" i="2"/>
  <c r="H1548" i="2"/>
  <c r="H1504" i="2"/>
  <c r="H1292" i="2"/>
  <c r="H1228" i="2"/>
  <c r="H1092" i="2"/>
  <c r="H1016" i="2"/>
  <c r="H912" i="2"/>
  <c r="H756" i="2"/>
  <c r="H696" i="2"/>
  <c r="H608" i="2"/>
  <c r="H492" i="2"/>
  <c r="H396" i="2"/>
  <c r="H296" i="2"/>
  <c r="H240" i="2"/>
  <c r="H172" i="2"/>
  <c r="H3083" i="2"/>
  <c r="H2991" i="2"/>
  <c r="H2927" i="2"/>
  <c r="H2803" i="2"/>
  <c r="H2611" i="2"/>
  <c r="H2479" i="2"/>
  <c r="H2187" i="2"/>
  <c r="H1959" i="2"/>
  <c r="H1911" i="2"/>
  <c r="H1859" i="2"/>
  <c r="H1803" i="2"/>
  <c r="H1751" i="2"/>
  <c r="H1691" i="2"/>
  <c r="H1595" i="2"/>
  <c r="H1507" i="2"/>
  <c r="H1427" i="2"/>
  <c r="H1355" i="2"/>
  <c r="H1303" i="2"/>
  <c r="H1251" i="2"/>
  <c r="H1191" i="2"/>
  <c r="H1143" i="2"/>
  <c r="H1067" i="2"/>
  <c r="H1007" i="2"/>
  <c r="H943" i="2"/>
  <c r="H883" i="2"/>
  <c r="H823" i="2"/>
  <c r="H767" i="2"/>
  <c r="H715" i="2"/>
  <c r="H627" i="2"/>
  <c r="H567" i="2"/>
  <c r="H531" i="2"/>
  <c r="H483" i="2"/>
  <c r="H435" i="2"/>
  <c r="H355" i="2"/>
  <c r="H291" i="2"/>
  <c r="H227" i="2"/>
  <c r="H147" i="2"/>
  <c r="H83" i="2"/>
  <c r="H19" i="2"/>
  <c r="H887" i="2"/>
  <c r="H3081" i="2"/>
  <c r="H2965" i="2"/>
  <c r="H2837" i="2"/>
  <c r="H2761" i="2"/>
  <c r="H2689" i="2"/>
  <c r="H2609" i="2"/>
  <c r="H2561" i="2"/>
  <c r="H2497" i="2"/>
  <c r="H2421" i="2"/>
  <c r="H2329" i="2"/>
  <c r="H2265" i="2"/>
  <c r="H2189" i="2"/>
  <c r="H2129" i="2"/>
  <c r="H2656" i="2"/>
  <c r="H1828" i="2"/>
  <c r="H2148" i="2"/>
  <c r="H2703" i="2"/>
  <c r="H1075" i="2"/>
  <c r="H999" i="2"/>
  <c r="H939" i="2"/>
  <c r="H875" i="2"/>
  <c r="H815" i="2"/>
  <c r="H763" i="2"/>
  <c r="H719" i="2"/>
  <c r="H651" i="2"/>
  <c r="H591" i="2"/>
  <c r="H555" i="2"/>
  <c r="H511" i="2"/>
  <c r="H443" i="2"/>
  <c r="H379" i="2"/>
  <c r="H315" i="2"/>
  <c r="H251" i="2"/>
  <c r="H191" i="2"/>
  <c r="H139" i="2"/>
  <c r="H75" i="2"/>
  <c r="H11" i="2"/>
  <c r="H2643" i="2"/>
  <c r="H2404" i="2"/>
  <c r="H1124" i="2"/>
  <c r="H3045" i="2"/>
  <c r="H2925" i="2"/>
  <c r="H2857" i="2"/>
  <c r="H2745" i="2"/>
  <c r="H2665" i="2"/>
  <c r="H2513" i="2"/>
  <c r="H2441" i="2"/>
  <c r="H2401" i="2"/>
  <c r="H2321" i="2"/>
  <c r="H2229" i="2"/>
  <c r="H2193" i="2"/>
  <c r="H2109" i="2"/>
  <c r="H2025" i="2"/>
  <c r="H1937" i="2"/>
  <c r="H1897" i="2"/>
  <c r="H1825" i="2"/>
  <c r="H1777" i="2"/>
  <c r="H1709" i="2"/>
  <c r="H1653" i="2"/>
  <c r="H1585" i="2"/>
  <c r="H1525" i="2"/>
  <c r="H1473" i="2"/>
  <c r="H1397" i="2"/>
  <c r="H1325" i="2"/>
  <c r="H2685" i="2"/>
  <c r="H2237" i="2"/>
  <c r="H1412" i="2"/>
  <c r="H3078" i="2"/>
  <c r="H2678" i="2"/>
  <c r="H2430" i="2"/>
  <c r="H2302" i="2"/>
  <c r="H2230" i="2"/>
  <c r="H2150" i="2"/>
  <c r="H2086" i="2"/>
  <c r="H2050" i="2"/>
  <c r="H2002" i="2"/>
  <c r="H1894" i="2"/>
  <c r="H1814" i="2"/>
  <c r="H1762" i="2"/>
  <c r="H1722" i="2"/>
  <c r="H1574" i="2"/>
  <c r="H1538" i="2"/>
  <c r="H1490" i="2"/>
  <c r="H1382" i="2"/>
  <c r="H1302" i="2"/>
  <c r="H1250" i="2"/>
  <c r="H1182" i="2"/>
  <c r="H1062" i="2"/>
  <c r="H1014" i="2"/>
  <c r="H970" i="2"/>
  <c r="H910" i="2"/>
  <c r="H806" i="2"/>
  <c r="H750" i="2"/>
  <c r="H698" i="2"/>
  <c r="H602" i="2"/>
  <c r="H554" i="2"/>
  <c r="H510" i="2"/>
  <c r="H446" i="2"/>
  <c r="H370" i="2"/>
  <c r="H294" i="2"/>
  <c r="H246" i="2"/>
  <c r="H2947" i="2"/>
  <c r="H2755" i="2"/>
  <c r="H2627" i="2"/>
  <c r="H2499" i="2"/>
  <c r="H2435" i="2"/>
  <c r="H2391" i="2"/>
  <c r="H2287" i="2"/>
  <c r="H2219" i="2"/>
  <c r="H2135" i="2"/>
  <c r="H2055" i="2"/>
  <c r="H2007" i="2"/>
  <c r="H1931" i="2"/>
  <c r="H1871" i="2"/>
  <c r="H1799" i="2"/>
  <c r="H1731" i="2"/>
  <c r="H1655" i="2"/>
  <c r="H1519" i="2"/>
  <c r="H1435" i="2"/>
  <c r="H1351" i="2"/>
  <c r="H1247" i="2"/>
  <c r="H1171" i="2"/>
  <c r="H1107" i="2"/>
  <c r="H1019" i="2"/>
  <c r="H955" i="2"/>
  <c r="H879" i="2"/>
  <c r="H791" i="2"/>
  <c r="H583" i="2"/>
  <c r="H431" i="2"/>
  <c r="H367" i="2"/>
  <c r="H303" i="2"/>
  <c r="H239" i="2"/>
  <c r="H159" i="2"/>
  <c r="H95" i="2"/>
  <c r="H31" i="2"/>
  <c r="H2380" i="2"/>
  <c r="H3089" i="2"/>
  <c r="H2985" i="2"/>
  <c r="H2869" i="2"/>
  <c r="H2773" i="2"/>
  <c r="H2669" i="2"/>
  <c r="H2593" i="2"/>
  <c r="H2517" i="2"/>
  <c r="H2377" i="2"/>
  <c r="H2249" i="2"/>
  <c r="H1630" i="2"/>
  <c r="H2742" i="2"/>
  <c r="H2926" i="2"/>
  <c r="H2274" i="2"/>
  <c r="H1314" i="2"/>
  <c r="H866" i="2"/>
  <c r="H1277" i="2"/>
  <c r="H1205" i="2"/>
  <c r="H1149" i="2"/>
  <c r="H1085" i="2"/>
  <c r="H1017" i="2"/>
  <c r="H969" i="2"/>
  <c r="H925" i="2"/>
  <c r="H885" i="2"/>
  <c r="H841" i="2"/>
  <c r="H789" i="2"/>
  <c r="H665" i="2"/>
  <c r="H549" i="2"/>
  <c r="H433" i="2"/>
  <c r="H381" i="2"/>
  <c r="H237" i="2"/>
  <c r="H153" i="2"/>
  <c r="H81" i="2"/>
  <c r="H25" i="2"/>
  <c r="H1133" i="2"/>
  <c r="H877" i="2"/>
  <c r="H633" i="2"/>
  <c r="H13" i="2"/>
  <c r="H142" i="2"/>
  <c r="H234" i="2"/>
  <c r="H1429" i="2"/>
  <c r="H2470" i="2"/>
  <c r="H1966" i="2"/>
  <c r="H1614" i="2"/>
  <c r="H1054" i="2"/>
  <c r="H870" i="2"/>
  <c r="H742" i="2"/>
  <c r="H542" i="2"/>
  <c r="H386" i="2"/>
  <c r="H3122" i="2"/>
  <c r="H1249" i="2"/>
  <c r="H425" i="2"/>
  <c r="H169" i="2"/>
  <c r="H1041" i="2"/>
  <c r="H501" i="2"/>
  <c r="H14" i="2"/>
  <c r="H1006" i="2"/>
  <c r="H770" i="2"/>
  <c r="H610" i="2"/>
  <c r="H2734" i="2"/>
  <c r="H993" i="2"/>
  <c r="H2161" i="2"/>
  <c r="H2061" i="2"/>
  <c r="H1953" i="2"/>
  <c r="H1841" i="2"/>
  <c r="H1749" i="2"/>
  <c r="H1641" i="2"/>
  <c r="H1549" i="2"/>
  <c r="H1401" i="2"/>
  <c r="H2382" i="2"/>
  <c r="H1958" i="2"/>
  <c r="H1766" i="2"/>
  <c r="H1566" i="2"/>
  <c r="H1334" i="2"/>
  <c r="H982" i="2"/>
  <c r="H726" i="2"/>
  <c r="H630" i="2"/>
  <c r="H470" i="2"/>
  <c r="H326" i="2"/>
  <c r="H2738" i="2"/>
  <c r="H954" i="2"/>
  <c r="H305" i="2"/>
  <c r="H253" i="2"/>
  <c r="H97" i="2"/>
  <c r="H1105" i="2"/>
  <c r="H609" i="2"/>
  <c r="H1258" i="2"/>
  <c r="H586" i="2"/>
  <c r="H301" i="2"/>
  <c r="H94" i="2"/>
  <c r="H2053" i="2"/>
  <c r="H1993" i="2"/>
  <c r="H1945" i="2"/>
  <c r="H1881" i="2"/>
  <c r="H1781" i="2"/>
  <c r="H1717" i="2"/>
  <c r="H1657" i="2"/>
  <c r="H1553" i="2"/>
  <c r="H1469" i="2"/>
  <c r="H1433" i="2"/>
  <c r="H1353" i="2"/>
  <c r="H2774" i="2"/>
  <c r="H2410" i="2"/>
  <c r="H2098" i="2"/>
  <c r="H1798" i="2"/>
  <c r="H1606" i="2"/>
  <c r="H1246" i="2"/>
  <c r="H934" i="2"/>
  <c r="H822" i="2"/>
  <c r="H654" i="2"/>
  <c r="H434" i="2"/>
  <c r="H2638" i="2"/>
  <c r="H529" i="2"/>
  <c r="H2882" i="2"/>
  <c r="H2162" i="2"/>
  <c r="H1778" i="2"/>
  <c r="H3080" i="2"/>
  <c r="H3036" i="2"/>
  <c r="H2968" i="2"/>
  <c r="H2888" i="2"/>
  <c r="H2684" i="2"/>
  <c r="H2340" i="2"/>
  <c r="H2292" i="2"/>
  <c r="H1656" i="2"/>
  <c r="H1088" i="2"/>
  <c r="H896" i="2"/>
  <c r="H760" i="2"/>
  <c r="H540" i="2"/>
  <c r="H404" i="2"/>
  <c r="H268" i="2"/>
  <c r="H120" i="2"/>
  <c r="H2812" i="2"/>
  <c r="H2472" i="2"/>
  <c r="H2200" i="2"/>
  <c r="H2048" i="2"/>
  <c r="H1844" i="2"/>
  <c r="H1704" i="2"/>
  <c r="H1492" i="2"/>
  <c r="H1424" i="2"/>
  <c r="H1200" i="2"/>
  <c r="H1096" i="2"/>
  <c r="H916" i="2"/>
  <c r="H824" i="2"/>
  <c r="H48" i="2"/>
  <c r="H2887" i="2"/>
  <c r="H2727" i="2"/>
  <c r="H2599" i="2"/>
  <c r="H2487" i="2"/>
  <c r="H2367" i="2"/>
  <c r="H2275" i="2"/>
  <c r="H2183" i="2"/>
  <c r="H2071" i="2"/>
  <c r="H659" i="2"/>
  <c r="H2909" i="2"/>
  <c r="H2313" i="2"/>
  <c r="H2398" i="2"/>
  <c r="H2294" i="2"/>
  <c r="H2166" i="2"/>
  <c r="H2070" i="2"/>
  <c r="H2018" i="2"/>
  <c r="H1838" i="2"/>
  <c r="H1758" i="2"/>
  <c r="H1578" i="2"/>
  <c r="H1518" i="2"/>
  <c r="H1354" i="2"/>
  <c r="H1282" i="2"/>
  <c r="H1074" i="2"/>
  <c r="H922" i="2"/>
  <c r="H678" i="2"/>
  <c r="H430" i="2"/>
  <c r="H330" i="2"/>
  <c r="H270" i="2"/>
  <c r="H2990" i="2"/>
  <c r="H2862" i="2"/>
  <c r="H1305" i="2"/>
  <c r="H1241" i="2"/>
  <c r="H1153" i="2"/>
  <c r="H1093" i="2"/>
  <c r="H1045" i="2"/>
  <c r="H997" i="2"/>
  <c r="H937" i="2"/>
  <c r="H889" i="2"/>
  <c r="H825" i="2"/>
  <c r="H729" i="2"/>
  <c r="H593" i="2"/>
  <c r="H485" i="2"/>
  <c r="H429" i="2"/>
  <c r="H353" i="2"/>
  <c r="H297" i="2"/>
  <c r="H241" i="2"/>
  <c r="H181" i="2"/>
  <c r="H101" i="2"/>
  <c r="H41" i="2"/>
  <c r="H1101" i="2"/>
  <c r="H206" i="2"/>
  <c r="H114" i="2"/>
  <c r="H2362" i="2"/>
  <c r="H1221" i="2"/>
  <c r="H2556" i="2"/>
  <c r="H2260" i="2"/>
  <c r="H2112" i="2"/>
  <c r="H2004" i="2"/>
  <c r="H1972" i="2"/>
  <c r="H1848" i="2"/>
  <c r="H1780" i="2"/>
  <c r="H1564" i="2"/>
  <c r="H1464" i="2"/>
  <c r="H1376" i="2"/>
  <c r="H1204" i="2"/>
  <c r="H1144" i="2"/>
  <c r="H1060" i="2"/>
  <c r="H944" i="2"/>
  <c r="H772" i="2"/>
  <c r="H648" i="2"/>
  <c r="H556" i="2"/>
  <c r="H456" i="2"/>
  <c r="H332" i="2"/>
  <c r="H208" i="2"/>
  <c r="H136" i="2"/>
  <c r="H24" i="2"/>
  <c r="H3071" i="2"/>
  <c r="H2891" i="2"/>
  <c r="H2811" i="2"/>
  <c r="H2715" i="2"/>
  <c r="H2619" i="2"/>
  <c r="H2491" i="2"/>
  <c r="H2415" i="2"/>
  <c r="H2383" i="2"/>
  <c r="H2307" i="2"/>
  <c r="H2263" i="2"/>
  <c r="H2199" i="2"/>
  <c r="H2143" i="2"/>
  <c r="H2075" i="2"/>
  <c r="H2015" i="2"/>
  <c r="H1899" i="2"/>
  <c r="H1863" i="2"/>
  <c r="H1767" i="2"/>
  <c r="H1679" i="2"/>
  <c r="H1619" i="2"/>
  <c r="H1543" i="2"/>
  <c r="H1511" i="2"/>
  <c r="H1419" i="2"/>
  <c r="H1359" i="2"/>
  <c r="H1275" i="2"/>
  <c r="H1239" i="2"/>
  <c r="H1195" i="2"/>
  <c r="H1115" i="2"/>
  <c r="H1059" i="2"/>
  <c r="H995" i="2"/>
  <c r="H931" i="2"/>
  <c r="H855" i="2"/>
  <c r="H799" i="2"/>
  <c r="H731" i="2"/>
  <c r="H663" i="2"/>
  <c r="H571" i="2"/>
  <c r="H475" i="2"/>
  <c r="H423" i="2"/>
  <c r="H359" i="2"/>
  <c r="H295" i="2"/>
  <c r="H231" i="2"/>
  <c r="H167" i="2"/>
  <c r="H103" i="2"/>
  <c r="H39" i="2"/>
  <c r="H3097" i="2"/>
  <c r="H3041" i="2"/>
  <c r="H2993" i="2"/>
  <c r="H2933" i="2"/>
  <c r="H2877" i="2"/>
  <c r="H2829" i="2"/>
  <c r="H2805" i="2"/>
  <c r="H2741" i="2"/>
  <c r="H2677" i="2"/>
  <c r="H2613" i="2"/>
  <c r="H2549" i="2"/>
  <c r="H2477" i="2"/>
  <c r="H2445" i="2"/>
  <c r="H2349" i="2"/>
  <c r="H2317" i="2"/>
  <c r="H2241" i="2"/>
  <c r="H2157" i="2"/>
  <c r="H2057" i="2"/>
  <c r="H1997" i="2"/>
  <c r="H1905" i="2"/>
  <c r="H1813" i="2"/>
  <c r="H1697" i="2"/>
  <c r="H1621" i="2"/>
  <c r="H1557" i="2"/>
  <c r="H1533" i="2"/>
  <c r="H1461" i="2"/>
  <c r="H1393" i="2"/>
  <c r="H1321" i="2"/>
  <c r="H2305" i="2"/>
  <c r="H2201" i="2"/>
  <c r="H3046" i="2"/>
  <c r="H2966" i="2"/>
  <c r="H2886" i="2"/>
  <c r="H2806" i="2"/>
  <c r="H2686" i="2"/>
  <c r="H2582" i="2"/>
  <c r="H2518" i="2"/>
  <c r="H2434" i="2"/>
  <c r="H2350" i="2"/>
  <c r="H2262" i="2"/>
  <c r="H2182" i="2"/>
  <c r="H2022" i="2"/>
  <c r="H1942" i="2"/>
  <c r="H1878" i="2"/>
  <c r="H1738" i="2"/>
  <c r="H1678" i="2"/>
  <c r="H1642" i="2"/>
  <c r="H1510" i="2"/>
  <c r="H1430" i="2"/>
  <c r="H1366" i="2"/>
  <c r="H1226" i="2"/>
  <c r="H1158" i="2"/>
  <c r="H1118" i="2"/>
  <c r="H1026" i="2"/>
  <c r="H926" i="2"/>
  <c r="H854" i="2"/>
  <c r="H758" i="2"/>
  <c r="H658" i="2"/>
  <c r="H590" i="2"/>
  <c r="H534" i="2"/>
  <c r="H478" i="2"/>
  <c r="H378" i="2"/>
  <c r="H282" i="2"/>
  <c r="H3022" i="2"/>
  <c r="H2894" i="2"/>
  <c r="H2766" i="2"/>
  <c r="H1466" i="2"/>
  <c r="H930" i="2"/>
  <c r="H753" i="2"/>
  <c r="H645" i="2"/>
  <c r="H517" i="2"/>
  <c r="H401" i="2"/>
  <c r="H325" i="2"/>
  <c r="H233" i="2"/>
  <c r="H161" i="2"/>
  <c r="H105" i="2"/>
  <c r="H57" i="2"/>
  <c r="H1073" i="2"/>
  <c r="H945" i="2"/>
  <c r="H709" i="2"/>
  <c r="H222" i="2"/>
  <c r="H150" i="2"/>
  <c r="H50" i="2"/>
  <c r="H98" i="2"/>
  <c r="H3004" i="2"/>
  <c r="H2940" i="2"/>
  <c r="H3059" i="2"/>
  <c r="H2128" i="2"/>
  <c r="H1968" i="2"/>
  <c r="H3018" i="2"/>
  <c r="H2666" i="2"/>
  <c r="H2226" i="2"/>
  <c r="H1242" i="2"/>
  <c r="H162" i="2"/>
  <c r="H3050" i="2"/>
  <c r="H509" i="2"/>
  <c r="H3104" i="2"/>
  <c r="H3064" i="2"/>
  <c r="H2952" i="2"/>
  <c r="H2904" i="2"/>
  <c r="H2614" i="2"/>
  <c r="H3074" i="2"/>
  <c r="H2562" i="2"/>
  <c r="H2394" i="2"/>
  <c r="H1882" i="2"/>
  <c r="H1426" i="2"/>
  <c r="H2570" i="2"/>
  <c r="H365" i="2"/>
  <c r="H3084" i="2"/>
  <c r="H2988" i="2"/>
  <c r="H2916" i="2"/>
  <c r="H2864" i="2"/>
  <c r="H3024" i="2"/>
  <c r="H2596" i="2"/>
  <c r="H2364" i="2"/>
  <c r="H2284" i="2"/>
  <c r="H1384" i="2"/>
  <c r="H1176" i="2"/>
  <c r="H976" i="2"/>
  <c r="H568" i="2"/>
  <c r="H416" i="2"/>
  <c r="H192" i="2"/>
  <c r="H2352" i="2"/>
  <c r="H3042" i="2"/>
  <c r="H2714" i="2"/>
  <c r="H2626" i="2"/>
  <c r="H2266" i="2"/>
  <c r="H2066" i="2"/>
  <c r="H3114" i="2"/>
  <c r="H533" i="2"/>
  <c r="H3028" i="2"/>
  <c r="H2458" i="2"/>
  <c r="H2572" i="2"/>
  <c r="H2744" i="2"/>
  <c r="H2540" i="2"/>
  <c r="H2428" i="2"/>
  <c r="H2084" i="2"/>
  <c r="H1724" i="2"/>
  <c r="H1052" i="2"/>
  <c r="H764" i="2"/>
  <c r="H668" i="2"/>
  <c r="H612" i="2"/>
  <c r="H548" i="2"/>
  <c r="H448" i="2"/>
  <c r="H324" i="2"/>
  <c r="H228" i="2"/>
  <c r="H52" i="2"/>
  <c r="H2506" i="2"/>
  <c r="H2868" i="2"/>
  <c r="H2764" i="2"/>
  <c r="H2524" i="2"/>
  <c r="H2308" i="2"/>
  <c r="H1896" i="2"/>
  <c r="H1644" i="2"/>
  <c r="H1340" i="2"/>
  <c r="H1140" i="2"/>
  <c r="H876" i="2"/>
  <c r="H652" i="2"/>
  <c r="H472" i="2"/>
  <c r="H328" i="2"/>
  <c r="H104" i="2"/>
  <c r="H2816" i="2"/>
  <c r="H2648" i="2"/>
  <c r="H2500" i="2"/>
  <c r="H2444" i="2"/>
  <c r="H2264" i="2"/>
  <c r="H2088" i="2"/>
  <c r="H1952" i="2"/>
  <c r="H1864" i="2"/>
  <c r="H1728" i="2"/>
  <c r="H1580" i="2"/>
  <c r="H1420" i="2"/>
  <c r="H1308" i="2"/>
  <c r="H1172" i="2"/>
  <c r="H1032" i="2"/>
  <c r="H968" i="2"/>
  <c r="H884" i="2"/>
  <c r="H812" i="2"/>
  <c r="H724" i="2"/>
  <c r="H632" i="2"/>
  <c r="H536" i="2"/>
  <c r="H436" i="2"/>
  <c r="H388" i="2"/>
  <c r="H232" i="2"/>
  <c r="H144" i="2"/>
  <c r="H88" i="2"/>
  <c r="H2124" i="2"/>
  <c r="H3047" i="2"/>
  <c r="H2867" i="2"/>
  <c r="H2751" i="2"/>
  <c r="H2639" i="2"/>
  <c r="H2559" i="2"/>
  <c r="H2431" i="2"/>
  <c r="H2323" i="2"/>
  <c r="H2243" i="2"/>
  <c r="H2167" i="2"/>
  <c r="H2079" i="2"/>
  <c r="H2003" i="2"/>
  <c r="H1927" i="2"/>
  <c r="H1823" i="2"/>
  <c r="H1783" i="2"/>
  <c r="H1711" i="2"/>
  <c r="H1651" i="2"/>
  <c r="H1599" i="2"/>
  <c r="H1551" i="2"/>
  <c r="H1459" i="2"/>
  <c r="H1379" i="2"/>
  <c r="H1319" i="2"/>
  <c r="H1227" i="2"/>
  <c r="H1135" i="2"/>
  <c r="H805" i="2"/>
  <c r="H2884" i="2"/>
  <c r="H2680" i="2"/>
  <c r="H1764" i="2"/>
  <c r="H1316" i="2"/>
  <c r="H628" i="2"/>
  <c r="H260" i="2"/>
  <c r="H2752" i="2"/>
  <c r="H2616" i="2"/>
  <c r="H2456" i="2"/>
  <c r="H2208" i="2"/>
  <c r="H2108" i="2"/>
  <c r="H1948" i="2"/>
  <c r="H1876" i="2"/>
  <c r="H1736" i="2"/>
  <c r="H1584" i="2"/>
  <c r="H1536" i="2"/>
  <c r="H1436" i="2"/>
  <c r="H1272" i="2"/>
  <c r="H1192" i="2"/>
  <c r="H1068" i="2"/>
  <c r="H996" i="2"/>
  <c r="H820" i="2"/>
  <c r="H736" i="2"/>
  <c r="H692" i="2"/>
  <c r="H588" i="2"/>
  <c r="H468" i="2"/>
  <c r="H368" i="2"/>
  <c r="H272" i="2"/>
  <c r="H220" i="2"/>
  <c r="H148" i="2"/>
  <c r="H20" i="2"/>
  <c r="H3075" i="2"/>
  <c r="H3055" i="2"/>
  <c r="H2971" i="2"/>
  <c r="H2907" i="2"/>
  <c r="H2763" i="2"/>
  <c r="H2571" i="2"/>
  <c r="H2467" i="2"/>
  <c r="H2115" i="2"/>
  <c r="H1947" i="2"/>
  <c r="H1907" i="2"/>
  <c r="H1835" i="2"/>
  <c r="H1787" i="2"/>
  <c r="H1747" i="2"/>
  <c r="H1675" i="2"/>
  <c r="H1591" i="2"/>
  <c r="H1491" i="2"/>
  <c r="H1415" i="2"/>
  <c r="H1343" i="2"/>
  <c r="H1299" i="2"/>
  <c r="H1235" i="2"/>
  <c r="H1179" i="2"/>
  <c r="H1127" i="2"/>
  <c r="H1055" i="2"/>
  <c r="H991" i="2"/>
  <c r="H927" i="2"/>
  <c r="H867" i="2"/>
  <c r="H795" i="2"/>
  <c r="H751" i="2"/>
  <c r="H683" i="2"/>
  <c r="H615" i="2"/>
  <c r="H563" i="2"/>
  <c r="H503" i="2"/>
  <c r="H467" i="2"/>
  <c r="H419" i="2"/>
  <c r="H339" i="2"/>
  <c r="H275" i="2"/>
  <c r="H195" i="2"/>
  <c r="H131" i="2"/>
  <c r="H67" i="2"/>
  <c r="H2632" i="2"/>
  <c r="H1924" i="2"/>
  <c r="H3001" i="2"/>
  <c r="H2929" i="2"/>
  <c r="H2825" i="2"/>
  <c r="H2753" i="2"/>
  <c r="H2673" i="2"/>
  <c r="H2597" i="2"/>
  <c r="H2545" i="2"/>
  <c r="H2473" i="2"/>
  <c r="H2393" i="2"/>
  <c r="H2309" i="2"/>
  <c r="H2257" i="2"/>
  <c r="H2165" i="2"/>
  <c r="H2125" i="2"/>
  <c r="H2564" i="2"/>
  <c r="H1676" i="2"/>
  <c r="H2375" i="2"/>
  <c r="H1463" i="2"/>
  <c r="H1047" i="2"/>
  <c r="H983" i="2"/>
  <c r="H935" i="2"/>
  <c r="H859" i="2"/>
  <c r="H803" i="2"/>
  <c r="H759" i="2"/>
  <c r="H711" i="2"/>
  <c r="H639" i="2"/>
  <c r="H587" i="2"/>
  <c r="H543" i="2"/>
  <c r="H495" i="2"/>
  <c r="H427" i="2"/>
  <c r="H363" i="2"/>
  <c r="H299" i="2"/>
  <c r="H235" i="2"/>
  <c r="H187" i="2"/>
  <c r="H123" i="2"/>
  <c r="H59" i="2"/>
  <c r="H2963" i="2"/>
  <c r="H2504" i="2"/>
  <c r="H1892" i="2"/>
  <c r="H3101" i="2"/>
  <c r="H3029" i="2"/>
  <c r="H2917" i="2"/>
  <c r="H2845" i="2"/>
  <c r="H2705" i="2"/>
  <c r="H2641" i="2"/>
  <c r="H2481" i="2"/>
  <c r="H2433" i="2"/>
  <c r="H2373" i="2"/>
  <c r="H2301" i="2"/>
  <c r="H2225" i="2"/>
  <c r="H2173" i="2"/>
  <c r="H2097" i="2"/>
  <c r="H2013" i="2"/>
  <c r="H1929" i="2"/>
  <c r="H1885" i="2"/>
  <c r="H1817" i="2"/>
  <c r="H1773" i="2"/>
  <c r="H1701" i="2"/>
  <c r="H1637" i="2"/>
  <c r="H1577" i="2"/>
  <c r="H1501" i="2"/>
  <c r="H1425" i="2"/>
  <c r="H1385" i="2"/>
  <c r="H3013" i="2"/>
  <c r="H2557" i="2"/>
  <c r="H2081" i="2"/>
  <c r="H1369" i="2"/>
  <c r="H2942" i="2"/>
  <c r="H2590" i="2"/>
  <c r="H2378" i="2"/>
  <c r="H2286" i="2"/>
  <c r="H2218" i="2"/>
  <c r="H2114" i="2"/>
  <c r="H2074" i="2"/>
  <c r="H2038" i="2"/>
  <c r="H1982" i="2"/>
  <c r="H1862" i="2"/>
  <c r="H1802" i="2"/>
  <c r="H1750" i="2"/>
  <c r="H1694" i="2"/>
  <c r="H1562" i="2"/>
  <c r="H1526" i="2"/>
  <c r="H1470" i="2"/>
  <c r="H1350" i="2"/>
  <c r="H1290" i="2"/>
  <c r="H1238" i="2"/>
  <c r="H1110" i="2"/>
  <c r="H1050" i="2"/>
  <c r="H1002" i="2"/>
  <c r="H958" i="2"/>
  <c r="H878" i="2"/>
  <c r="H794" i="2"/>
  <c r="H738" i="2"/>
  <c r="H682" i="2"/>
  <c r="H594" i="2"/>
  <c r="H538" i="2"/>
  <c r="H482" i="2"/>
  <c r="H438" i="2"/>
  <c r="H366" i="2"/>
  <c r="H278" i="2"/>
  <c r="H2883" i="2"/>
  <c r="H2723" i="2"/>
  <c r="H2595" i="2"/>
  <c r="H2483" i="2"/>
  <c r="H2411" i="2"/>
  <c r="H2363" i="2"/>
  <c r="H2271" i="2"/>
  <c r="H2203" i="2"/>
  <c r="H2123" i="2"/>
  <c r="H2039" i="2"/>
  <c r="H1995" i="2"/>
  <c r="H1915" i="2"/>
  <c r="H1855" i="2"/>
  <c r="H1771" i="2"/>
  <c r="H1715" i="2"/>
  <c r="H1603" i="2"/>
  <c r="H1503" i="2"/>
  <c r="H1411" i="2"/>
  <c r="H1307" i="2"/>
  <c r="H1231" i="2"/>
  <c r="H1155" i="2"/>
  <c r="H1079" i="2"/>
  <c r="H1003" i="2"/>
  <c r="H923" i="2"/>
  <c r="H863" i="2"/>
  <c r="H707" i="2"/>
  <c r="H535" i="2"/>
  <c r="H415" i="2"/>
  <c r="H351" i="2"/>
  <c r="H287" i="2"/>
  <c r="H223" i="2"/>
  <c r="H143" i="2"/>
  <c r="H79" i="2"/>
  <c r="H15" i="2"/>
  <c r="H3033" i="2"/>
  <c r="H2961" i="2"/>
  <c r="H2833" i="2"/>
  <c r="H2733" i="2"/>
  <c r="H2657" i="2"/>
  <c r="H2581" i="2"/>
  <c r="H2453" i="2"/>
  <c r="H2325" i="2"/>
  <c r="H2696" i="2"/>
  <c r="H1178" i="2"/>
  <c r="H2526" i="2"/>
  <c r="H2798" i="2"/>
  <c r="H1978" i="2"/>
  <c r="H1234" i="2"/>
  <c r="H346" i="2"/>
  <c r="H1257" i="2"/>
  <c r="H1193" i="2"/>
  <c r="H1129" i="2"/>
  <c r="H1077" i="2"/>
  <c r="H1001" i="2"/>
  <c r="H961" i="2"/>
  <c r="H917" i="2"/>
  <c r="H873" i="2"/>
  <c r="H829" i="2"/>
  <c r="H745" i="2"/>
  <c r="H613" i="2"/>
  <c r="H537" i="2"/>
  <c r="H405" i="2"/>
  <c r="H361" i="2"/>
  <c r="H225" i="2"/>
  <c r="H141" i="2"/>
  <c r="H61" i="2"/>
  <c r="H1069" i="2"/>
  <c r="H813" i="2"/>
  <c r="H505" i="2"/>
  <c r="H202" i="2"/>
  <c r="H118" i="2"/>
  <c r="H158" i="2"/>
  <c r="H1329" i="2"/>
  <c r="H2374" i="2"/>
  <c r="H1934" i="2"/>
  <c r="H1422" i="2"/>
  <c r="H1038" i="2"/>
  <c r="H858" i="2"/>
  <c r="H686" i="2"/>
  <c r="H486" i="2"/>
  <c r="H354" i="2"/>
  <c r="H2702" i="2"/>
  <c r="H521" i="2"/>
  <c r="H409" i="2"/>
  <c r="H125" i="2"/>
  <c r="H913" i="2"/>
  <c r="H349" i="2"/>
  <c r="H1438" i="2"/>
  <c r="H966" i="2"/>
  <c r="H730" i="2"/>
  <c r="H558" i="2"/>
  <c r="H826" i="2"/>
  <c r="H2149" i="2"/>
  <c r="H1989" i="2"/>
  <c r="H1941" i="2"/>
  <c r="H1805" i="2"/>
  <c r="H1725" i="2"/>
  <c r="H1625" i="2"/>
  <c r="H1477" i="2"/>
  <c r="H1365" i="2"/>
  <c r="H2326" i="2"/>
  <c r="H1946" i="2"/>
  <c r="H1734" i="2"/>
  <c r="H1446" i="2"/>
  <c r="H1254" i="2"/>
  <c r="H942" i="2"/>
  <c r="H714" i="2"/>
  <c r="H606" i="2"/>
  <c r="H458" i="2"/>
  <c r="H314" i="2"/>
  <c r="H2146" i="2"/>
  <c r="H649" i="2"/>
  <c r="H289" i="2"/>
  <c r="H229" i="2"/>
  <c r="H85" i="2"/>
  <c r="H977" i="2"/>
  <c r="H165" i="2"/>
  <c r="H30" i="2"/>
  <c r="H1126" i="2"/>
  <c r="H546" i="2"/>
  <c r="H765" i="2"/>
  <c r="H1138" i="2"/>
  <c r="H2041" i="2"/>
  <c r="H1973" i="2"/>
  <c r="H1917" i="2"/>
  <c r="H1865" i="2"/>
  <c r="H1765" i="2"/>
  <c r="H1693" i="2"/>
  <c r="H1645" i="2"/>
  <c r="H1541" i="2"/>
  <c r="H1457" i="2"/>
  <c r="H1405" i="2"/>
  <c r="H1333" i="2"/>
  <c r="H3030" i="2"/>
  <c r="H2486" i="2"/>
  <c r="H2366" i="2"/>
  <c r="H1998" i="2"/>
  <c r="H1782" i="2"/>
  <c r="H1586" i="2"/>
  <c r="H1094" i="2"/>
  <c r="H874" i="2"/>
  <c r="H746" i="2"/>
  <c r="H518" i="2"/>
  <c r="H334" i="2"/>
  <c r="H1890" i="2"/>
  <c r="H634" i="2"/>
  <c r="H2874" i="2"/>
  <c r="H1170" i="2"/>
  <c r="H1253" i="2"/>
  <c r="H3072" i="2"/>
  <c r="H3032" i="2"/>
  <c r="H2956" i="2"/>
  <c r="H2872" i="2"/>
  <c r="H2584" i="2"/>
  <c r="H2336" i="2"/>
  <c r="H1912" i="2"/>
  <c r="H1628" i="2"/>
  <c r="H1064" i="2"/>
  <c r="H804" i="2"/>
  <c r="H728" i="2"/>
  <c r="H500" i="2"/>
  <c r="H392" i="2"/>
  <c r="H224" i="2"/>
  <c r="H84" i="2"/>
  <c r="H2732" i="2"/>
  <c r="H2448" i="2"/>
  <c r="H2168" i="2"/>
  <c r="H2036" i="2"/>
  <c r="H1812" i="2"/>
  <c r="H1624" i="2"/>
  <c r="H1472" i="2"/>
  <c r="H1368" i="2"/>
  <c r="H1180" i="2"/>
  <c r="H1072" i="2"/>
  <c r="H900" i="2"/>
  <c r="H800" i="2"/>
  <c r="H2304" i="2"/>
  <c r="H2823" i="2"/>
  <c r="H2695" i="2"/>
  <c r="H2567" i="2"/>
  <c r="H2463" i="2"/>
  <c r="H2343" i="2"/>
  <c r="H2259" i="2"/>
  <c r="H2155" i="2"/>
  <c r="H2043" i="2"/>
  <c r="H2327" i="2"/>
  <c r="H2095" i="2"/>
  <c r="H2338" i="2"/>
  <c r="H2282" i="2"/>
  <c r="H2154" i="2"/>
  <c r="H2058" i="2"/>
  <c r="H2006" i="2"/>
  <c r="H1818" i="2"/>
  <c r="H1746" i="2"/>
  <c r="H1558" i="2"/>
  <c r="H1506" i="2"/>
  <c r="H1326" i="2"/>
  <c r="H1270" i="2"/>
  <c r="H1066" i="2"/>
  <c r="H830" i="2"/>
  <c r="H598" i="2"/>
  <c r="H418" i="2"/>
  <c r="H318" i="2"/>
  <c r="H254" i="2"/>
  <c r="H1289" i="2"/>
  <c r="H1213" i="2"/>
  <c r="H1141" i="2"/>
  <c r="H1081" i="2"/>
  <c r="H1029" i="2"/>
  <c r="H985" i="2"/>
  <c r="H929" i="2"/>
  <c r="H865" i="2"/>
  <c r="H801" i="2"/>
  <c r="H681" i="2"/>
  <c r="H553" i="2"/>
  <c r="H473" i="2"/>
  <c r="H417" i="2"/>
  <c r="H333" i="2"/>
  <c r="H281" i="2"/>
  <c r="H221" i="2"/>
  <c r="H145" i="2"/>
  <c r="H89" i="2"/>
  <c r="H17" i="2"/>
  <c r="H1037" i="2"/>
  <c r="H909" i="2"/>
  <c r="H198" i="2"/>
  <c r="H46" i="2"/>
  <c r="H2234" i="2"/>
  <c r="H2914" i="2"/>
  <c r="H2416" i="2"/>
  <c r="H2216" i="2"/>
  <c r="H2076" i="2"/>
  <c r="H1996" i="2"/>
  <c r="H1960" i="2"/>
  <c r="H1820" i="2"/>
  <c r="H1688" i="2"/>
  <c r="H1552" i="2"/>
  <c r="H1452" i="2"/>
  <c r="H1332" i="2"/>
  <c r="H1188" i="2"/>
  <c r="H1104" i="2"/>
  <c r="H1028" i="2"/>
  <c r="H880" i="2"/>
  <c r="H744" i="2"/>
  <c r="H644" i="2"/>
  <c r="H532" i="2"/>
  <c r="H380" i="2"/>
  <c r="H308" i="2"/>
  <c r="H176" i="2"/>
  <c r="H80" i="2"/>
  <c r="H3119" i="2"/>
  <c r="H3043" i="2"/>
  <c r="H2863" i="2"/>
  <c r="H2779" i="2"/>
  <c r="H2683" i="2"/>
  <c r="H2587" i="2"/>
  <c r="H2455" i="2"/>
  <c r="H2403" i="2"/>
  <c r="H2371" i="2"/>
  <c r="H2283" i="2"/>
  <c r="H2235" i="2"/>
  <c r="H2171" i="2"/>
  <c r="H2131" i="2"/>
  <c r="H2047" i="2"/>
  <c r="H1987" i="2"/>
  <c r="H1895" i="2"/>
  <c r="H1807" i="2"/>
  <c r="H1723" i="2"/>
  <c r="H1663" i="2"/>
  <c r="H1583" i="2"/>
  <c r="H1531" i="2"/>
  <c r="H1495" i="2"/>
  <c r="H1483" i="2"/>
  <c r="H1403" i="2"/>
  <c r="H1331" i="2"/>
  <c r="H1271" i="2"/>
  <c r="H1223" i="2"/>
  <c r="H1163" i="2"/>
  <c r="H1099" i="2"/>
  <c r="H1043" i="2"/>
  <c r="H979" i="2"/>
  <c r="H915" i="2"/>
  <c r="H843" i="2"/>
  <c r="H771" i="2"/>
  <c r="H703" i="2"/>
  <c r="H635" i="2"/>
  <c r="H539" i="2"/>
  <c r="H463" i="2"/>
  <c r="H407" i="2"/>
  <c r="H343" i="2"/>
  <c r="H279" i="2"/>
  <c r="H215" i="2"/>
  <c r="H151" i="2"/>
  <c r="H87" i="2"/>
  <c r="H23" i="2"/>
  <c r="H2087" i="2"/>
  <c r="H3085" i="2"/>
  <c r="H3073" i="2"/>
  <c r="H3025" i="2"/>
  <c r="H2969" i="2"/>
  <c r="H2921" i="2"/>
  <c r="H2865" i="2"/>
  <c r="H2793" i="2"/>
  <c r="H2729" i="2"/>
  <c r="H2653" i="2"/>
  <c r="H2601" i="2"/>
  <c r="H2537" i="2"/>
  <c r="H2425" i="2"/>
  <c r="H2297" i="2"/>
  <c r="H2233" i="2"/>
  <c r="H2141" i="2"/>
  <c r="H2113" i="2"/>
  <c r="H2045" i="2"/>
  <c r="H2033" i="2"/>
  <c r="H1949" i="2"/>
  <c r="H1893" i="2"/>
  <c r="H1857" i="2"/>
  <c r="H1785" i="2"/>
  <c r="H1685" i="2"/>
  <c r="H1661" i="2"/>
  <c r="H1605" i="2"/>
  <c r="H1545" i="2"/>
  <c r="H1521" i="2"/>
  <c r="H1509" i="2"/>
  <c r="H1437" i="2"/>
  <c r="H1381" i="2"/>
  <c r="H3117" i="2"/>
  <c r="H2989" i="2"/>
  <c r="H2101" i="2"/>
  <c r="H1853" i="2"/>
  <c r="H3014" i="2"/>
  <c r="H2950" i="2"/>
  <c r="H2870" i="2"/>
  <c r="H2790" i="2"/>
  <c r="H2654" i="2"/>
  <c r="H2566" i="2"/>
  <c r="H2502" i="2"/>
  <c r="H2342" i="2"/>
  <c r="H2250" i="2"/>
  <c r="H2134" i="2"/>
  <c r="H1990" i="2"/>
  <c r="H1930" i="2"/>
  <c r="H1870" i="2"/>
  <c r="H1710" i="2"/>
  <c r="H1670" i="2"/>
  <c r="H1598" i="2"/>
  <c r="H1478" i="2"/>
  <c r="H1418" i="2"/>
  <c r="H1358" i="2"/>
  <c r="H1198" i="2"/>
  <c r="H1154" i="2"/>
  <c r="H1106" i="2"/>
  <c r="H1018" i="2"/>
  <c r="H998" i="2"/>
  <c r="H906" i="2"/>
  <c r="H846" i="2"/>
  <c r="H734" i="2"/>
  <c r="H646" i="2"/>
  <c r="H574" i="2"/>
  <c r="H522" i="2"/>
  <c r="H410" i="2"/>
  <c r="H362" i="2"/>
  <c r="H713" i="2"/>
  <c r="H621" i="2"/>
  <c r="H497" i="2"/>
  <c r="H377" i="2"/>
  <c r="H261" i="2"/>
  <c r="H209" i="2"/>
  <c r="H149" i="2"/>
  <c r="H93" i="2"/>
  <c r="H33" i="2"/>
  <c r="H581" i="2"/>
  <c r="H210" i="2"/>
  <c r="H82" i="2"/>
  <c r="H10" i="2"/>
  <c r="H2970" i="2"/>
  <c r="H226" i="2"/>
  <c r="H3116" i="2"/>
  <c r="H2992" i="2"/>
  <c r="H3067" i="2"/>
  <c r="H1992" i="2"/>
  <c r="H2946" i="2"/>
  <c r="H2658" i="2"/>
  <c r="H2138" i="2"/>
  <c r="H1146" i="2"/>
  <c r="H58" i="2"/>
  <c r="H2730" i="2"/>
  <c r="H9" i="2"/>
  <c r="H3092" i="2"/>
  <c r="H3008" i="2"/>
  <c r="H2944" i="2"/>
  <c r="H3082" i="2"/>
  <c r="H2890" i="2"/>
  <c r="H2554" i="2"/>
  <c r="H2330" i="2"/>
  <c r="H1810" i="2"/>
  <c r="H122" i="2"/>
  <c r="H1237" i="2"/>
  <c r="H3060" i="2"/>
  <c r="H2984" i="2"/>
  <c r="H2900" i="2"/>
  <c r="H2848" i="2"/>
  <c r="H2828" i="2"/>
  <c r="H2588" i="2"/>
  <c r="H2360" i="2"/>
  <c r="H1916" i="2"/>
  <c r="H1276" i="2"/>
  <c r="H1036" i="2"/>
  <c r="H904" i="2"/>
  <c r="H552" i="2"/>
  <c r="H372" i="2"/>
  <c r="H140" i="2"/>
  <c r="H2756" i="2"/>
  <c r="H3002" i="2"/>
  <c r="H2690" i="2"/>
  <c r="H2618" i="2"/>
  <c r="H2202" i="2"/>
  <c r="H2034" i="2"/>
  <c r="H2922" i="2"/>
  <c r="H3112" i="2"/>
  <c r="H2960" i="2"/>
  <c r="H2354" i="2"/>
  <c r="H2528" i="2"/>
  <c r="H2708" i="2"/>
  <c r="H2496" i="2"/>
  <c r="H2236" i="2"/>
  <c r="H2072" i="2"/>
  <c r="H1612" i="2"/>
  <c r="H924" i="2"/>
  <c r="H720" i="2"/>
  <c r="H660" i="2"/>
  <c r="H604" i="2"/>
  <c r="H524" i="2"/>
  <c r="H424" i="2"/>
  <c r="H300" i="2"/>
  <c r="H204" i="2"/>
  <c r="H2736" i="2"/>
  <c r="H2794" i="2"/>
  <c r="H2852" i="2"/>
  <c r="H2688" i="2"/>
  <c r="H2344" i="2"/>
  <c r="H2300" i="2"/>
  <c r="H1720" i="2"/>
  <c r="H1408" i="2"/>
  <c r="H1244" i="2"/>
  <c r="H1116" i="2"/>
  <c r="H780" i="2"/>
  <c r="H616" i="2"/>
  <c r="H428" i="2"/>
  <c r="H292" i="2"/>
  <c r="H68" i="2"/>
  <c r="H2804" i="2"/>
  <c r="H2636" i="2"/>
  <c r="H2492" i="2"/>
  <c r="H2440" i="2"/>
  <c r="H2240" i="2"/>
  <c r="H2064" i="2"/>
  <c r="H1940" i="2"/>
  <c r="H1796" i="2"/>
  <c r="H1648" i="2"/>
  <c r="H1468" i="2"/>
  <c r="H1416" i="2"/>
  <c r="H1304" i="2"/>
  <c r="H1168" i="2"/>
  <c r="H1008" i="2"/>
  <c r="H948" i="2"/>
  <c r="H868" i="2"/>
  <c r="H796" i="2"/>
  <c r="H704" i="2"/>
  <c r="H624" i="2"/>
  <c r="H508" i="2"/>
  <c r="H432" i="2"/>
  <c r="H364" i="2"/>
  <c r="H188" i="2"/>
  <c r="H116" i="2"/>
  <c r="H64" i="2"/>
  <c r="H1840" i="2"/>
  <c r="H2983" i="2"/>
  <c r="H2855" i="2"/>
  <c r="H2719" i="2"/>
  <c r="H2623" i="2"/>
  <c r="H2527" i="2"/>
  <c r="H2359" i="2"/>
  <c r="H2315" i="2"/>
  <c r="H2239" i="2"/>
  <c r="H2163" i="2"/>
  <c r="H2067" i="2"/>
  <c r="H1991" i="2"/>
  <c r="H1867" i="2"/>
  <c r="H1815" i="2"/>
  <c r="H1755" i="2"/>
  <c r="H1699" i="2"/>
  <c r="H1627" i="2"/>
  <c r="H1575" i="2"/>
  <c r="H1547" i="2"/>
  <c r="H1447" i="2"/>
  <c r="H1363" i="2"/>
  <c r="H1291" i="2"/>
  <c r="H1183" i="2"/>
  <c r="H1119" i="2"/>
  <c r="H629" i="2"/>
  <c r="H2844" i="2"/>
  <c r="H2668" i="2"/>
  <c r="H1756" i="2"/>
  <c r="H1164" i="2"/>
  <c r="H580" i="2"/>
  <c r="H212" i="2"/>
  <c r="H36" i="2"/>
  <c r="H2740" i="2"/>
  <c r="H2604" i="2"/>
  <c r="H2424" i="2"/>
  <c r="H2188" i="2"/>
  <c r="H2092" i="2"/>
  <c r="H1944" i="2"/>
  <c r="H1856" i="2"/>
  <c r="H1660" i="2"/>
  <c r="H1572" i="2"/>
  <c r="H1524" i="2"/>
  <c r="H1364" i="2"/>
  <c r="H1260" i="2"/>
  <c r="H1156" i="2"/>
  <c r="H1040" i="2"/>
  <c r="H992" i="2"/>
  <c r="H784" i="2"/>
  <c r="H732" i="2"/>
  <c r="H676" i="2"/>
  <c r="H564" i="2"/>
  <c r="H444" i="2"/>
  <c r="H320" i="2"/>
  <c r="H264" i="2"/>
  <c r="H216" i="2"/>
  <c r="H124" i="2"/>
  <c r="H2408" i="2"/>
  <c r="H1914" i="2"/>
  <c r="H3035" i="2"/>
  <c r="H2955" i="2"/>
  <c r="H2879" i="2"/>
  <c r="H2699" i="2"/>
  <c r="H2547" i="2"/>
  <c r="H2443" i="2"/>
  <c r="H1983" i="2"/>
  <c r="H1935" i="2"/>
  <c r="H1891" i="2"/>
  <c r="H1831" i="2"/>
  <c r="H1775" i="2"/>
  <c r="H1735" i="2"/>
  <c r="H1659" i="2"/>
  <c r="H1539" i="2"/>
  <c r="H1479" i="2"/>
  <c r="H1387" i="2"/>
  <c r="H1327" i="2"/>
  <c r="H1283" i="2"/>
  <c r="H1219" i="2"/>
  <c r="H1175" i="2"/>
  <c r="H1111" i="2"/>
  <c r="H1039" i="2"/>
  <c r="H975" i="2"/>
  <c r="H911" i="2"/>
  <c r="H851" i="2"/>
  <c r="H783" i="2"/>
  <c r="H727" i="2"/>
  <c r="H647" i="2"/>
  <c r="H599" i="2"/>
  <c r="H551" i="2"/>
  <c r="H499" i="2"/>
  <c r="H455" i="2"/>
  <c r="H403" i="2"/>
  <c r="H323" i="2"/>
  <c r="H259" i="2"/>
  <c r="H179" i="2"/>
  <c r="H115" i="2"/>
  <c r="H51" i="2"/>
  <c r="H2252" i="2"/>
  <c r="H2981" i="2"/>
  <c r="H2873" i="2"/>
  <c r="H2817" i="2"/>
  <c r="H2713" i="2"/>
  <c r="H2649" i="2"/>
  <c r="H2585" i="2"/>
  <c r="H2521" i="2"/>
  <c r="H2457" i="2"/>
  <c r="H2381" i="2"/>
  <c r="H2293" i="2"/>
  <c r="H2253" i="2"/>
  <c r="H2153" i="2"/>
  <c r="H2093" i="2"/>
  <c r="H2204" i="2"/>
  <c r="H908" i="2"/>
  <c r="H1402" i="2"/>
  <c r="H1103" i="2"/>
  <c r="H1031" i="2"/>
  <c r="H967" i="2"/>
  <c r="H919" i="2"/>
  <c r="H847" i="2"/>
  <c r="H787" i="2"/>
  <c r="H755" i="2"/>
  <c r="H667" i="2"/>
  <c r="H623" i="2"/>
  <c r="H575" i="2"/>
  <c r="H527" i="2"/>
  <c r="H479" i="2"/>
  <c r="H411" i="2"/>
  <c r="H347" i="2"/>
  <c r="H283" i="2"/>
  <c r="H219" i="2"/>
  <c r="H171" i="2"/>
  <c r="H107" i="2"/>
  <c r="H43" i="2"/>
  <c r="H2760" i="2"/>
  <c r="H2063" i="2"/>
  <c r="H1708" i="2"/>
  <c r="H3065" i="2"/>
  <c r="H2973" i="2"/>
  <c r="H2913" i="2"/>
  <c r="H2809" i="2"/>
  <c r="H2693" i="2"/>
  <c r="H2617" i="2"/>
  <c r="H2461" i="2"/>
  <c r="H2429" i="2"/>
  <c r="H2353" i="2"/>
  <c r="H2285" i="2"/>
  <c r="H2213" i="2"/>
  <c r="H2145" i="2"/>
  <c r="H2085" i="2"/>
  <c r="H2001" i="2"/>
  <c r="H1925" i="2"/>
  <c r="H1873" i="2"/>
  <c r="H1801" i="2"/>
  <c r="H1757" i="2"/>
  <c r="H1689" i="2"/>
  <c r="H1609" i="2"/>
  <c r="H1573" i="2"/>
  <c r="H1493" i="2"/>
  <c r="H1417" i="2"/>
  <c r="H1373" i="2"/>
  <c r="H2861" i="2"/>
  <c r="H2409" i="2"/>
  <c r="H1821" i="2"/>
  <c r="H2878" i="2"/>
  <c r="H2466" i="2"/>
  <c r="H2358" i="2"/>
  <c r="H2278" i="2"/>
  <c r="H2174" i="2"/>
  <c r="H2102" i="2"/>
  <c r="H2062" i="2"/>
  <c r="H2026" i="2"/>
  <c r="H1974" i="2"/>
  <c r="H1842" i="2"/>
  <c r="H1790" i="2"/>
  <c r="H1742" i="2"/>
  <c r="H1610" i="2"/>
  <c r="H1550" i="2"/>
  <c r="H1514" i="2"/>
  <c r="H1462" i="2"/>
  <c r="H1330" i="2"/>
  <c r="H1278" i="2"/>
  <c r="H1230" i="2"/>
  <c r="H1098" i="2"/>
  <c r="H1042" i="2"/>
  <c r="H990" i="2"/>
  <c r="H950" i="2"/>
  <c r="H838" i="2"/>
  <c r="H778" i="2"/>
  <c r="H722" i="2"/>
  <c r="H674" i="2"/>
  <c r="H578" i="2"/>
  <c r="H526" i="2"/>
  <c r="H466" i="2"/>
  <c r="H414" i="2"/>
  <c r="H350" i="2"/>
  <c r="H262" i="2"/>
  <c r="H2728" i="2"/>
  <c r="H2819" i="2"/>
  <c r="H2691" i="2"/>
  <c r="H2563" i="2"/>
  <c r="H2475" i="2"/>
  <c r="H2407" i="2"/>
  <c r="H2319" i="2"/>
  <c r="H2255" i="2"/>
  <c r="H2195" i="2"/>
  <c r="H2107" i="2"/>
  <c r="H2027" i="2"/>
  <c r="H1979" i="2"/>
  <c r="H1903" i="2"/>
  <c r="H1843" i="2"/>
  <c r="H1759" i="2"/>
  <c r="H1687" i="2"/>
  <c r="H1587" i="2"/>
  <c r="H1475" i="2"/>
  <c r="H1383" i="2"/>
  <c r="H1295" i="2"/>
  <c r="H1215" i="2"/>
  <c r="H1139" i="2"/>
  <c r="H1051" i="2"/>
  <c r="H987" i="2"/>
  <c r="H907" i="2"/>
  <c r="H835" i="2"/>
  <c r="H699" i="2"/>
  <c r="H519" i="2"/>
  <c r="H399" i="2"/>
  <c r="H335" i="2"/>
  <c r="H271" i="2"/>
  <c r="H207" i="2"/>
  <c r="H127" i="2"/>
  <c r="H63" i="2"/>
  <c r="H2276" i="2"/>
  <c r="H3009" i="2"/>
  <c r="H2905" i="2"/>
  <c r="H2797" i="2"/>
  <c r="H2721" i="2"/>
  <c r="H2645" i="2"/>
  <c r="H2541" i="2"/>
  <c r="H2417" i="2"/>
  <c r="H2289" i="2"/>
  <c r="H2568" i="2"/>
  <c r="H2949" i="2"/>
  <c r="H786" i="2"/>
  <c r="H2670" i="2"/>
  <c r="H1858" i="2"/>
  <c r="H978" i="2"/>
  <c r="H802" i="2"/>
  <c r="H1245" i="2"/>
  <c r="H1181" i="2"/>
  <c r="H1113" i="2"/>
  <c r="H1061" i="2"/>
  <c r="H989" i="2"/>
  <c r="H949" i="2"/>
  <c r="H905" i="2"/>
  <c r="H861" i="2"/>
  <c r="H809" i="2"/>
  <c r="H721" i="2"/>
  <c r="H601" i="2"/>
  <c r="H489" i="2"/>
  <c r="H393" i="2"/>
  <c r="H341" i="2"/>
  <c r="H213" i="2"/>
  <c r="H121" i="2"/>
  <c r="H37" i="2"/>
  <c r="H1261" i="2"/>
  <c r="H1005" i="2"/>
  <c r="H757" i="2"/>
  <c r="H453" i="2"/>
  <c r="H190" i="2"/>
  <c r="H42" i="2"/>
  <c r="H106" i="2"/>
  <c r="H2181" i="2"/>
  <c r="H2198" i="2"/>
  <c r="H1922" i="2"/>
  <c r="H1410" i="2"/>
  <c r="H902" i="2"/>
  <c r="H818" i="2"/>
  <c r="H662" i="2"/>
  <c r="H442" i="2"/>
  <c r="H342" i="2"/>
  <c r="H1210" i="2"/>
  <c r="H457" i="2"/>
  <c r="H345" i="2"/>
  <c r="H1297" i="2"/>
  <c r="H737" i="2"/>
  <c r="H1053" i="2"/>
  <c r="H1206" i="2"/>
  <c r="H946" i="2"/>
  <c r="H718" i="2"/>
  <c r="H474" i="2"/>
  <c r="H313" i="2"/>
  <c r="H134" i="2"/>
  <c r="H2121" i="2"/>
  <c r="H1977" i="2"/>
  <c r="H1913" i="2"/>
  <c r="H1793" i="2"/>
  <c r="H1713" i="2"/>
  <c r="H1613" i="2"/>
  <c r="H1465" i="2"/>
  <c r="H2478" i="2"/>
  <c r="H2246" i="2"/>
  <c r="H1926" i="2"/>
  <c r="H1706" i="2"/>
  <c r="H1434" i="2"/>
  <c r="H1222" i="2"/>
  <c r="H810" i="2"/>
  <c r="H702" i="2"/>
  <c r="H582" i="2"/>
  <c r="H426" i="2"/>
  <c r="H298" i="2"/>
  <c r="H1378" i="2"/>
  <c r="H369" i="2"/>
  <c r="H277" i="2"/>
  <c r="H217" i="2"/>
  <c r="H49" i="2"/>
  <c r="H849" i="2"/>
  <c r="H238" i="2"/>
  <c r="H1638" i="2"/>
  <c r="H882" i="2"/>
  <c r="H502" i="2"/>
  <c r="H733" i="2"/>
  <c r="H2489" i="2"/>
  <c r="H2029" i="2"/>
  <c r="H1961" i="2"/>
  <c r="H1901" i="2"/>
  <c r="H1845" i="2"/>
  <c r="H1737" i="2"/>
  <c r="H1681" i="2"/>
  <c r="H1629" i="2"/>
  <c r="H1517" i="2"/>
  <c r="H1449" i="2"/>
  <c r="H1389" i="2"/>
  <c r="H2261" i="2"/>
  <c r="H2902" i="2"/>
  <c r="H2454" i="2"/>
  <c r="H2222" i="2"/>
  <c r="H1950" i="2"/>
  <c r="H1770" i="2"/>
  <c r="H1486" i="2"/>
  <c r="H1078" i="2"/>
  <c r="H862" i="2"/>
  <c r="H706" i="2"/>
  <c r="H462" i="2"/>
  <c r="H274" i="2"/>
  <c r="H1293" i="2"/>
  <c r="H637" i="2"/>
  <c r="H2498" i="2"/>
  <c r="H194" i="2"/>
  <c r="H1209" i="2"/>
  <c r="H3124" i="2"/>
  <c r="H3056" i="2"/>
  <c r="H3012" i="2"/>
  <c r="H2932" i="2"/>
  <c r="H2860" i="2"/>
  <c r="H2516" i="2"/>
  <c r="H2316" i="2"/>
  <c r="H1744" i="2"/>
  <c r="H1256" i="2"/>
  <c r="H1056" i="2"/>
  <c r="H792" i="2"/>
  <c r="H712" i="2"/>
  <c r="H452" i="2"/>
  <c r="H316" i="2"/>
  <c r="H180" i="2"/>
  <c r="H44" i="2"/>
  <c r="H2720" i="2"/>
  <c r="H2388" i="2"/>
  <c r="H2096" i="2"/>
  <c r="H2016" i="2"/>
  <c r="H1800" i="2"/>
  <c r="H1560" i="2"/>
  <c r="H1460" i="2"/>
  <c r="H1352" i="2"/>
  <c r="H1136" i="2"/>
  <c r="H1044" i="2"/>
  <c r="H872" i="2"/>
  <c r="H344" i="2"/>
  <c r="H1248" i="2"/>
  <c r="H3015" i="2"/>
  <c r="H2791" i="2"/>
  <c r="H2663" i="2"/>
  <c r="H2535" i="2"/>
  <c r="H2439" i="2"/>
  <c r="H2303" i="2"/>
  <c r="H2231" i="2"/>
  <c r="H2139" i="2"/>
  <c r="H2011" i="2"/>
  <c r="H3039" i="2"/>
  <c r="H2583" i="2"/>
  <c r="H2314" i="2"/>
  <c r="H2238" i="2"/>
  <c r="H2110" i="2"/>
  <c r="H2046" i="2"/>
  <c r="H1986" i="2"/>
  <c r="H1806" i="2"/>
  <c r="H1726" i="2"/>
  <c r="H1546" i="2"/>
  <c r="H1494" i="2"/>
  <c r="H1306" i="2"/>
  <c r="H1214" i="2"/>
  <c r="H994" i="2"/>
  <c r="H782" i="2"/>
  <c r="H570" i="2"/>
  <c r="H374" i="2"/>
  <c r="H302" i="2"/>
  <c r="H1281" i="2"/>
  <c r="H1185" i="2"/>
  <c r="H1117" i="2"/>
  <c r="H1065" i="2"/>
  <c r="H1021" i="2"/>
  <c r="H965" i="2"/>
  <c r="H921" i="2"/>
  <c r="H857" i="2"/>
  <c r="H793" i="2"/>
  <c r="H673" i="2"/>
  <c r="H545" i="2"/>
  <c r="H461" i="2"/>
  <c r="H389" i="2"/>
  <c r="H321" i="2"/>
  <c r="H269" i="2"/>
  <c r="H205" i="2"/>
  <c r="H129" i="2"/>
  <c r="H65" i="2"/>
  <c r="H1229" i="2"/>
  <c r="H845" i="2"/>
  <c r="H138" i="2"/>
  <c r="H38" i="2"/>
  <c r="H2938" i="2"/>
  <c r="H1786" i="2"/>
  <c r="H2746" i="2"/>
  <c r="H2396" i="2"/>
  <c r="H2192" i="2"/>
  <c r="H2040" i="2"/>
  <c r="H1984" i="2"/>
  <c r="H1936" i="2"/>
  <c r="H1816" i="2"/>
  <c r="H1604" i="2"/>
  <c r="H1532" i="2"/>
  <c r="H1440" i="2"/>
  <c r="H1296" i="2"/>
  <c r="H1160" i="2"/>
  <c r="H1084" i="2"/>
  <c r="H1004" i="2"/>
  <c r="H860" i="2"/>
  <c r="H700" i="2"/>
  <c r="H584" i="2"/>
  <c r="H504" i="2"/>
  <c r="H376" i="2"/>
  <c r="H284" i="2"/>
  <c r="H160" i="2"/>
  <c r="H60" i="2"/>
  <c r="H3107" i="2"/>
  <c r="H2979" i="2"/>
  <c r="H2851" i="2"/>
  <c r="H2747" i="2"/>
  <c r="H2651" i="2"/>
  <c r="H2555" i="2"/>
  <c r="H2427" i="2"/>
  <c r="H2399" i="2"/>
  <c r="H2347" i="2"/>
  <c r="H2279" i="2"/>
  <c r="H2223" i="2"/>
  <c r="H2159" i="2"/>
  <c r="H2127" i="2"/>
  <c r="H2099" i="2"/>
  <c r="H2031" i="2"/>
  <c r="H1963" i="2"/>
  <c r="H1883" i="2"/>
  <c r="H1791" i="2"/>
  <c r="H1707" i="2"/>
  <c r="H1647" i="2"/>
  <c r="H1571" i="2"/>
  <c r="H1527" i="2"/>
  <c r="H1467" i="2"/>
  <c r="H1391" i="2"/>
  <c r="H1315" i="2"/>
  <c r="H1259" i="2"/>
  <c r="H1211" i="2"/>
  <c r="H1147" i="2"/>
  <c r="H1087" i="2"/>
  <c r="H1027" i="2"/>
  <c r="H963" i="2"/>
  <c r="H899" i="2"/>
  <c r="H827" i="2"/>
  <c r="H743" i="2"/>
  <c r="H687" i="2"/>
  <c r="H619" i="2"/>
  <c r="H507" i="2"/>
  <c r="H459" i="2"/>
  <c r="H391" i="2"/>
  <c r="H327" i="2"/>
  <c r="H263" i="2"/>
  <c r="H199" i="2"/>
  <c r="H135" i="2"/>
  <c r="H71" i="2"/>
  <c r="H3087" i="2"/>
  <c r="H2831" i="2"/>
  <c r="H2607" i="2"/>
  <c r="H3121" i="2"/>
  <c r="H3061" i="2"/>
  <c r="H3017" i="2"/>
  <c r="H2957" i="2"/>
  <c r="H2897" i="2"/>
  <c r="H2853" i="2"/>
  <c r="H2781" i="2"/>
  <c r="H2717" i="2"/>
  <c r="H2637" i="2"/>
  <c r="H2589" i="2"/>
  <c r="H2525" i="2"/>
  <c r="H2397" i="2"/>
  <c r="H2385" i="2"/>
  <c r="H2269" i="2"/>
  <c r="H2221" i="2"/>
  <c r="H2105" i="2"/>
  <c r="H2021" i="2"/>
  <c r="H1933" i="2"/>
  <c r="H1869" i="2"/>
  <c r="H1849" i="2"/>
  <c r="H1769" i="2"/>
  <c r="H1649" i="2"/>
  <c r="H1593" i="2"/>
  <c r="H1497" i="2"/>
  <c r="H1421" i="2"/>
  <c r="H1357" i="2"/>
  <c r="H1345" i="2"/>
  <c r="H1753" i="2"/>
  <c r="H807" i="2"/>
  <c r="H3102" i="2"/>
  <c r="H2998" i="2"/>
  <c r="H2934" i="2"/>
  <c r="H2854" i="2"/>
  <c r="H2750" i="2"/>
  <c r="H2622" i="2"/>
  <c r="H2550" i="2"/>
  <c r="H2474" i="2"/>
  <c r="H2206" i="2"/>
  <c r="H2122" i="2"/>
  <c r="H1970" i="2"/>
  <c r="H1918" i="2"/>
  <c r="H1850" i="2"/>
  <c r="H1702" i="2"/>
  <c r="H1666" i="2"/>
  <c r="H1590" i="2"/>
  <c r="H1458" i="2"/>
  <c r="H1406" i="2"/>
  <c r="H1338" i="2"/>
  <c r="H1190" i="2"/>
  <c r="H1142" i="2"/>
  <c r="H1086" i="2"/>
  <c r="H986" i="2"/>
  <c r="H894" i="2"/>
  <c r="H814" i="2"/>
  <c r="H694" i="2"/>
  <c r="H626" i="2"/>
  <c r="H562" i="2"/>
  <c r="H506" i="2"/>
  <c r="H406" i="2"/>
  <c r="H338" i="2"/>
  <c r="H777" i="2"/>
  <c r="H705" i="2"/>
  <c r="H585" i="2"/>
  <c r="H449" i="2"/>
  <c r="H357" i="2"/>
  <c r="H249" i="2"/>
  <c r="H185" i="2"/>
  <c r="H137" i="2"/>
  <c r="H77" i="2"/>
  <c r="H21" i="2"/>
  <c r="H285" i="2"/>
  <c r="H174" i="2"/>
  <c r="H74" i="2"/>
  <c r="H182" i="2"/>
  <c r="H54" i="2"/>
  <c r="H2386" i="2"/>
  <c r="H3044" i="2"/>
  <c r="H2976" i="2"/>
  <c r="H2911" i="2"/>
  <c r="H980" i="2"/>
  <c r="H2775" i="2"/>
  <c r="H2647" i="2"/>
  <c r="H2519" i="2"/>
  <c r="H1615" i="2"/>
  <c r="H2818" i="2"/>
  <c r="H2906" i="2"/>
  <c r="H2602" i="2"/>
  <c r="H1626" i="2"/>
  <c r="H218" i="2"/>
  <c r="H34" i="2"/>
  <c r="H1313" i="2"/>
  <c r="H3088" i="2"/>
  <c r="H2996" i="2"/>
  <c r="H2928" i="2"/>
  <c r="H2986" i="2"/>
  <c r="H2858" i="2"/>
  <c r="H2530" i="2"/>
  <c r="H2258" i="2"/>
  <c r="H1554" i="2"/>
  <c r="H2290" i="2"/>
  <c r="H1273" i="2"/>
  <c r="H3100" i="2"/>
  <c r="H3040" i="2"/>
  <c r="H2948" i="2"/>
  <c r="H2892" i="2"/>
  <c r="H2836" i="2"/>
  <c r="H2784" i="2"/>
  <c r="H2520" i="2"/>
  <c r="H2328" i="2"/>
  <c r="H1768" i="2"/>
  <c r="H1268" i="2"/>
  <c r="H1024" i="2"/>
  <c r="H640" i="2"/>
  <c r="H512" i="2"/>
  <c r="H360" i="2"/>
  <c r="H96" i="2"/>
  <c r="H2810" i="2"/>
  <c r="H2826" i="2"/>
  <c r="H2682" i="2"/>
  <c r="H2594" i="2"/>
  <c r="H2130" i="2"/>
  <c r="H1906" i="2"/>
  <c r="H2634" i="2"/>
  <c r="H3076" i="2"/>
  <c r="H2698" i="2"/>
  <c r="H1145" i="2"/>
  <c r="H1404" i="2"/>
  <c r="H2620" i="2"/>
  <c r="H2460" i="2"/>
  <c r="H2172" i="2"/>
  <c r="H2060" i="2"/>
  <c r="H1500" i="2"/>
  <c r="H856" i="2"/>
  <c r="H716" i="2"/>
  <c r="H636" i="2"/>
  <c r="H596" i="2"/>
  <c r="H496" i="2"/>
  <c r="H400" i="2"/>
  <c r="H276" i="2"/>
  <c r="H128" i="2"/>
  <c r="H2536" i="2"/>
  <c r="H2936" i="2"/>
  <c r="H3000" i="2"/>
  <c r="H2676" i="2"/>
  <c r="H2332" i="2"/>
  <c r="H2140" i="2"/>
  <c r="H1692" i="2"/>
  <c r="H1396" i="2"/>
  <c r="H1232" i="2"/>
  <c r="H952" i="2"/>
  <c r="H748" i="2"/>
  <c r="H528" i="2"/>
  <c r="H384" i="2"/>
  <c r="H280" i="2"/>
  <c r="H56" i="2"/>
  <c r="H2724" i="2"/>
  <c r="H2624" i="2"/>
  <c r="H2468" i="2"/>
  <c r="H2420" i="2"/>
  <c r="H2160" i="2"/>
  <c r="H2012" i="2"/>
  <c r="H1932" i="2"/>
  <c r="H1788" i="2"/>
  <c r="H1636" i="2"/>
  <c r="H1444" i="2"/>
  <c r="H1336" i="2"/>
  <c r="H1252" i="2"/>
  <c r="H1132" i="2"/>
  <c r="H984" i="2"/>
  <c r="H932" i="2"/>
  <c r="H844" i="2"/>
  <c r="H788" i="2"/>
  <c r="H688" i="2"/>
  <c r="H560" i="2"/>
  <c r="H484" i="2"/>
  <c r="H412" i="2"/>
  <c r="H340" i="2"/>
  <c r="H184" i="2"/>
  <c r="H112" i="2"/>
  <c r="H40" i="2"/>
  <c r="H3123" i="2"/>
  <c r="H2931" i="2"/>
  <c r="H2815" i="2"/>
  <c r="H2687" i="2"/>
  <c r="H2591" i="2"/>
  <c r="H2495" i="2"/>
  <c r="H2339" i="2"/>
  <c r="H2311" i="2"/>
  <c r="H2179" i="2"/>
  <c r="H2103" i="2"/>
  <c r="H2051" i="2"/>
  <c r="H1951" i="2"/>
  <c r="H1851" i="2"/>
  <c r="H1811" i="2"/>
  <c r="H1739" i="2"/>
  <c r="H1683" i="2"/>
  <c r="H1623" i="2"/>
  <c r="H1563" i="2"/>
  <c r="H1499" i="2"/>
  <c r="H1407" i="2"/>
  <c r="H1347" i="2"/>
  <c r="H1279" i="2"/>
  <c r="H1167" i="2"/>
  <c r="H2800" i="2"/>
  <c r="H469" i="2"/>
  <c r="H2788" i="2"/>
  <c r="H2592" i="2"/>
  <c r="H1700" i="2"/>
  <c r="H828" i="2"/>
  <c r="H488" i="2"/>
  <c r="H168" i="2"/>
  <c r="H2808" i="2"/>
  <c r="H2660" i="2"/>
  <c r="H2560" i="2"/>
  <c r="H2412" i="2"/>
  <c r="H2184" i="2"/>
  <c r="H1980" i="2"/>
  <c r="H1928" i="2"/>
  <c r="H1832" i="2"/>
  <c r="H1652" i="2"/>
  <c r="H1568" i="2"/>
  <c r="H1516" i="2"/>
  <c r="H1344" i="2"/>
  <c r="H1240" i="2"/>
  <c r="H1112" i="2"/>
  <c r="H1020" i="2"/>
  <c r="H956" i="2"/>
  <c r="H776" i="2"/>
  <c r="H708" i="2"/>
  <c r="H656" i="2"/>
  <c r="H516" i="2"/>
  <c r="H420" i="2"/>
  <c r="H312" i="2"/>
  <c r="H244" i="2"/>
  <c r="H196" i="2"/>
  <c r="H100" i="2"/>
  <c r="H2100" i="2"/>
  <c r="H3007" i="2"/>
  <c r="H2943" i="2"/>
  <c r="H2827" i="2"/>
  <c r="H2675" i="2"/>
  <c r="H2507" i="2"/>
  <c r="H2355" i="2"/>
  <c r="H1971" i="2"/>
  <c r="H1919" i="2"/>
  <c r="H1875" i="2"/>
  <c r="H1819" i="2"/>
  <c r="H1763" i="2"/>
  <c r="H1719" i="2"/>
  <c r="H1631" i="2"/>
  <c r="H1523" i="2"/>
  <c r="H1455" i="2"/>
  <c r="H1371" i="2"/>
  <c r="H1311" i="2"/>
  <c r="H1267" i="2"/>
  <c r="H1203" i="2"/>
  <c r="H1159" i="2"/>
  <c r="H1083" i="2"/>
  <c r="H1023" i="2"/>
  <c r="H959" i="2"/>
  <c r="H895" i="2"/>
  <c r="H839" i="2"/>
  <c r="H779" i="2"/>
  <c r="H723" i="2"/>
  <c r="H631" i="2"/>
  <c r="H595" i="2"/>
  <c r="H547" i="2"/>
  <c r="H487" i="2"/>
  <c r="H451" i="2"/>
  <c r="H371" i="2"/>
  <c r="H307" i="2"/>
  <c r="H243" i="2"/>
  <c r="H163" i="2"/>
  <c r="H99" i="2"/>
  <c r="H35" i="2"/>
  <c r="H1199" i="2"/>
  <c r="H3093" i="2"/>
  <c r="H2977" i="2"/>
  <c r="H2849" i="2"/>
  <c r="H2777" i="2"/>
  <c r="H2697" i="2"/>
  <c r="H2633" i="2"/>
  <c r="H2569" i="2"/>
  <c r="H2505" i="2"/>
  <c r="H2437" i="2"/>
  <c r="H2345" i="2"/>
  <c r="H2281" i="2"/>
  <c r="H2217" i="2"/>
  <c r="H2137" i="2"/>
  <c r="H2700" i="2"/>
  <c r="H2044" i="2"/>
  <c r="H2792" i="2"/>
  <c r="H1370" i="2"/>
  <c r="H1091" i="2"/>
  <c r="H1015" i="2"/>
  <c r="H951" i="2"/>
  <c r="H903" i="2"/>
  <c r="H831" i="2"/>
  <c r="H775" i="2"/>
  <c r="H747" i="2"/>
  <c r="H655" i="2"/>
  <c r="H607" i="2"/>
  <c r="H559" i="2"/>
  <c r="H523" i="2"/>
  <c r="H447" i="2"/>
  <c r="H395" i="2"/>
  <c r="H331" i="2"/>
  <c r="H267" i="2"/>
  <c r="H203" i="2"/>
  <c r="H155" i="2"/>
  <c r="H91" i="2"/>
  <c r="H27" i="2"/>
  <c r="H2711" i="2"/>
  <c r="H1872" i="2"/>
  <c r="H1620" i="2"/>
  <c r="H3053" i="2"/>
  <c r="H2937" i="2"/>
  <c r="H2901" i="2"/>
  <c r="H2769" i="2"/>
  <c r="H2681" i="2"/>
  <c r="H2577" i="2"/>
  <c r="H2449" i="2"/>
  <c r="H2413" i="2"/>
  <c r="H2333" i="2"/>
  <c r="H2273" i="2"/>
  <c r="H2205" i="2"/>
  <c r="H2117" i="2"/>
  <c r="H2073" i="2"/>
  <c r="H1985" i="2"/>
  <c r="H1909" i="2"/>
  <c r="H1837" i="2"/>
  <c r="H1789" i="2"/>
  <c r="H1745" i="2"/>
  <c r="H1673" i="2"/>
  <c r="H1597" i="2"/>
  <c r="H1561" i="2"/>
  <c r="H1489" i="2"/>
  <c r="H1413" i="2"/>
  <c r="H1361" i="2"/>
  <c r="H2813" i="2"/>
  <c r="H2361" i="2"/>
  <c r="H1740" i="2"/>
  <c r="H3094" i="2"/>
  <c r="H2814" i="2"/>
  <c r="H2446" i="2"/>
  <c r="H2346" i="2"/>
  <c r="H2242" i="2"/>
  <c r="H2158" i="2"/>
  <c r="H2094" i="2"/>
  <c r="H2054" i="2"/>
  <c r="H2014" i="2"/>
  <c r="H1954" i="2"/>
  <c r="H1834" i="2"/>
  <c r="H1774" i="2"/>
  <c r="H1730" i="2"/>
  <c r="H1582" i="2"/>
  <c r="H1542" i="2"/>
  <c r="H1502" i="2"/>
  <c r="H1442" i="2"/>
  <c r="H1322" i="2"/>
  <c r="H1262" i="2"/>
  <c r="H1218" i="2"/>
  <c r="H1070" i="2"/>
  <c r="H1022" i="2"/>
  <c r="H974" i="2"/>
  <c r="H918" i="2"/>
  <c r="H834" i="2"/>
  <c r="H762" i="2"/>
  <c r="H710" i="2"/>
  <c r="H638" i="2"/>
  <c r="H566" i="2"/>
  <c r="H514" i="2"/>
  <c r="H454" i="2"/>
  <c r="H394" i="2"/>
  <c r="H310" i="2"/>
  <c r="H250" i="2"/>
  <c r="H3011" i="2"/>
  <c r="H2787" i="2"/>
  <c r="H2659" i="2"/>
  <c r="H2531" i="2"/>
  <c r="H2451" i="2"/>
  <c r="H2395" i="2"/>
  <c r="H2299" i="2"/>
  <c r="H2227" i="2"/>
  <c r="H2151" i="2"/>
  <c r="H2059" i="2"/>
  <c r="H2023" i="2"/>
  <c r="H1955" i="2"/>
  <c r="H1887" i="2"/>
  <c r="H1827" i="2"/>
  <c r="H1743" i="2"/>
  <c r="H1671" i="2"/>
  <c r="H1535" i="2"/>
  <c r="H1451" i="2"/>
  <c r="H1367" i="2"/>
  <c r="H1263" i="2"/>
  <c r="H1187" i="2"/>
  <c r="H1123" i="2"/>
  <c r="H1035" i="2"/>
  <c r="H971" i="2"/>
  <c r="H891" i="2"/>
  <c r="H819" i="2"/>
  <c r="H691" i="2"/>
  <c r="H471" i="2"/>
  <c r="H383" i="2"/>
  <c r="H319" i="2"/>
  <c r="H255" i="2"/>
  <c r="H175" i="2"/>
  <c r="H111" i="2"/>
  <c r="H47" i="2"/>
  <c r="H2600" i="2"/>
  <c r="H3113" i="2"/>
  <c r="H2997" i="2"/>
  <c r="H2881" i="2"/>
  <c r="H2785" i="2"/>
  <c r="H2709" i="2"/>
  <c r="H2605" i="2"/>
  <c r="H2529" i="2"/>
  <c r="H2405" i="2"/>
  <c r="H2277" i="2"/>
  <c r="H1380" i="2"/>
  <c r="H2005" i="2"/>
  <c r="H3054" i="2"/>
  <c r="H2574" i="2"/>
  <c r="H1618" i="2"/>
  <c r="H322" i="2"/>
  <c r="H1309" i="2"/>
  <c r="H1217" i="2"/>
  <c r="H1157" i="2"/>
  <c r="H1097" i="2"/>
  <c r="H1033" i="2"/>
  <c r="H981" i="2"/>
  <c r="H933" i="2"/>
  <c r="H893" i="2"/>
  <c r="H853" i="2"/>
  <c r="H797" i="2"/>
  <c r="H677" i="2"/>
  <c r="H589" i="2"/>
  <c r="H465" i="2"/>
  <c r="H385" i="2"/>
  <c r="H273" i="2"/>
  <c r="H189" i="2"/>
  <c r="H109" i="2"/>
  <c r="H1197" i="2"/>
  <c r="H941" i="2"/>
  <c r="H685" i="2"/>
  <c r="H197" i="2"/>
  <c r="H178" i="2"/>
  <c r="H22" i="2"/>
  <c r="H1453" i="2"/>
  <c r="H1772" i="2"/>
  <c r="H2118" i="2"/>
  <c r="H1898" i="2"/>
  <c r="H1386" i="2"/>
  <c r="H898" i="2"/>
  <c r="H766" i="2"/>
  <c r="H650" i="2"/>
  <c r="H398" i="2"/>
  <c r="H266" i="2"/>
  <c r="H914" i="2"/>
  <c r="H437" i="2"/>
  <c r="H201" i="2"/>
  <c r="H1169" i="2"/>
  <c r="H661" i="2"/>
  <c r="H78" i="2"/>
  <c r="H1046" i="2"/>
  <c r="H790" i="2"/>
  <c r="H666" i="2"/>
  <c r="H306" i="2"/>
  <c r="H481" i="2"/>
  <c r="H2197" i="2"/>
  <c r="H2077" i="2"/>
  <c r="H1965" i="2"/>
  <c r="H1877" i="2"/>
  <c r="H1761" i="2"/>
  <c r="H1677" i="2"/>
  <c r="H1565" i="2"/>
  <c r="H1441" i="2"/>
  <c r="H2406" i="2"/>
  <c r="H2078" i="2"/>
  <c r="H1846" i="2"/>
  <c r="H1662" i="2"/>
  <c r="H1414" i="2"/>
  <c r="H1102" i="2"/>
  <c r="H798" i="2"/>
  <c r="H642" i="2"/>
  <c r="H490" i="2"/>
  <c r="H402" i="2"/>
  <c r="H3086" i="2"/>
  <c r="H1274" i="2"/>
  <c r="H329" i="2"/>
  <c r="H265" i="2"/>
  <c r="H177" i="2"/>
  <c r="H1233" i="2"/>
  <c r="H785" i="2"/>
  <c r="H110" i="2"/>
  <c r="H1286" i="2"/>
  <c r="H622" i="2"/>
  <c r="H577" i="2"/>
  <c r="H317" i="2"/>
  <c r="H2065" i="2"/>
  <c r="H2017" i="2"/>
  <c r="H1957" i="2"/>
  <c r="H1889" i="2"/>
  <c r="H1809" i="2"/>
  <c r="H1721" i="2"/>
  <c r="H1669" i="2"/>
  <c r="H1617" i="2"/>
  <c r="H1505" i="2"/>
  <c r="H1445" i="2"/>
  <c r="H1377" i="2"/>
  <c r="H2049" i="2"/>
  <c r="H2838" i="2"/>
  <c r="H2422" i="2"/>
  <c r="H2214" i="2"/>
  <c r="H1830" i="2"/>
  <c r="H1718" i="2"/>
  <c r="H1318" i="2"/>
  <c r="H1030" i="2"/>
  <c r="H842" i="2"/>
  <c r="H690" i="2"/>
  <c r="H450" i="2"/>
  <c r="H258" i="2"/>
  <c r="H605" i="2"/>
  <c r="H477" i="2"/>
  <c r="H2418" i="2"/>
  <c r="H1658" i="2"/>
  <c r="H3108" i="2"/>
  <c r="H3048" i="2"/>
  <c r="H2972" i="2"/>
  <c r="H2912" i="2"/>
  <c r="H2856" i="2"/>
  <c r="H2488" i="2"/>
  <c r="H2312" i="2"/>
  <c r="H1668" i="2"/>
  <c r="H1208" i="2"/>
  <c r="H1012" i="2"/>
  <c r="H768" i="2"/>
  <c r="H592" i="2"/>
  <c r="H440" i="2"/>
  <c r="H304" i="2"/>
  <c r="H132" i="2"/>
  <c r="H2820" i="2"/>
  <c r="H2628" i="2"/>
  <c r="H2232" i="2"/>
  <c r="H2080" i="2"/>
  <c r="H1880" i="2"/>
  <c r="H1776" i="2"/>
  <c r="H1528" i="2"/>
  <c r="H1448" i="2"/>
  <c r="H1216" i="2"/>
  <c r="H1120" i="2"/>
  <c r="H936" i="2"/>
  <c r="H848" i="2"/>
  <c r="H72" i="2"/>
  <c r="H3079" i="2"/>
  <c r="H2951" i="2"/>
  <c r="H2759" i="2"/>
  <c r="H2631" i="2"/>
  <c r="H2503" i="2"/>
  <c r="H2379" i="2"/>
  <c r="H2291" i="2"/>
  <c r="H2207" i="2"/>
  <c r="H2111" i="2"/>
  <c r="H2939" i="2"/>
  <c r="H2442" i="2"/>
  <c r="H2306" i="2"/>
  <c r="H2178" i="2"/>
  <c r="H2090" i="2"/>
  <c r="H2030" i="2"/>
  <c r="H1866" i="2"/>
  <c r="H1794" i="2"/>
  <c r="H1698" i="2"/>
  <c r="H1534" i="2"/>
  <c r="H1474" i="2"/>
  <c r="H1294" i="2"/>
  <c r="H1186" i="2"/>
  <c r="H962" i="2"/>
  <c r="H754" i="2"/>
  <c r="H530" i="2"/>
  <c r="H358" i="2"/>
  <c r="H286" i="2"/>
  <c r="H2510" i="2"/>
  <c r="H890" i="2"/>
  <c r="H1269" i="2"/>
  <c r="H1177" i="2"/>
  <c r="H1109" i="2"/>
  <c r="H1057" i="2"/>
  <c r="H1013" i="2"/>
  <c r="H957" i="2"/>
  <c r="H901" i="2"/>
  <c r="H837" i="2"/>
  <c r="H741" i="2"/>
  <c r="H617" i="2"/>
  <c r="H525" i="2"/>
  <c r="H441" i="2"/>
  <c r="H373" i="2"/>
  <c r="H309" i="2"/>
  <c r="H257" i="2"/>
  <c r="H193" i="2"/>
  <c r="H113" i="2"/>
  <c r="H53" i="2"/>
  <c r="H1165" i="2"/>
  <c r="H657" i="2"/>
  <c r="H242" i="2"/>
  <c r="H126" i="2"/>
  <c r="H18" i="2"/>
  <c r="H3098" i="2"/>
  <c r="H2850" i="2"/>
  <c r="H2392" i="2"/>
  <c r="H2180" i="2"/>
  <c r="H2008" i="2"/>
  <c r="H1976" i="2"/>
  <c r="H1852" i="2"/>
  <c r="H1804" i="2"/>
  <c r="H1576" i="2"/>
  <c r="H1496" i="2"/>
  <c r="H1428" i="2"/>
  <c r="H1284" i="2"/>
  <c r="H1148" i="2"/>
  <c r="H1080" i="2"/>
  <c r="H960" i="2"/>
  <c r="H808" i="2"/>
  <c r="H684" i="2"/>
  <c r="H576" i="2"/>
  <c r="H480" i="2"/>
  <c r="H356" i="2"/>
  <c r="H256" i="2"/>
  <c r="H152" i="2"/>
  <c r="H32" i="2"/>
  <c r="H3099" i="2"/>
  <c r="H2915" i="2"/>
  <c r="H2843" i="2"/>
  <c r="H2739" i="2"/>
  <c r="H2635" i="2"/>
  <c r="H2523" i="2"/>
  <c r="H2419" i="2"/>
  <c r="H2387" i="2"/>
  <c r="H2331" i="2"/>
  <c r="H2267" i="2"/>
  <c r="H2211" i="2"/>
  <c r="H2147" i="2"/>
  <c r="H2091" i="2"/>
  <c r="H2019" i="2"/>
  <c r="H1923" i="2"/>
  <c r="H1879" i="2"/>
  <c r="H1779" i="2"/>
  <c r="H1695" i="2"/>
  <c r="H1635" i="2"/>
  <c r="H1555" i="2"/>
  <c r="H1515" i="2"/>
  <c r="H1443" i="2"/>
  <c r="H1375" i="2"/>
  <c r="H1287" i="2"/>
  <c r="H1255" i="2"/>
  <c r="H1207" i="2"/>
  <c r="H1131" i="2"/>
  <c r="H1071" i="2"/>
  <c r="H1011" i="2"/>
  <c r="H947" i="2"/>
  <c r="H871" i="2"/>
  <c r="H811" i="2"/>
  <c r="H739" i="2"/>
  <c r="H679" i="2"/>
  <c r="H603" i="2"/>
  <c r="H491" i="2"/>
  <c r="H439" i="2"/>
  <c r="H375" i="2"/>
  <c r="H311" i="2"/>
  <c r="H247" i="2"/>
  <c r="H183" i="2"/>
  <c r="H119" i="2"/>
  <c r="H55" i="2"/>
  <c r="H2987" i="2"/>
  <c r="H3109" i="2"/>
  <c r="H3049" i="2"/>
  <c r="H3005" i="2"/>
  <c r="H2945" i="2"/>
  <c r="H2889" i="2"/>
  <c r="H2841" i="2"/>
  <c r="H2765" i="2"/>
  <c r="H2701" i="2"/>
  <c r="H2625" i="2"/>
  <c r="H2573" i="2"/>
  <c r="H2553" i="2"/>
  <c r="H2509" i="2"/>
  <c r="H2369" i="2"/>
  <c r="H2245" i="2"/>
  <c r="H2169" i="2"/>
  <c r="H2069" i="2"/>
  <c r="H2009" i="2"/>
  <c r="H1921" i="2"/>
  <c r="H1833" i="2"/>
  <c r="H1741" i="2"/>
  <c r="H1705" i="2"/>
  <c r="H1633" i="2"/>
  <c r="H1581" i="2"/>
  <c r="H1485" i="2"/>
  <c r="H1409" i="2"/>
  <c r="H1337" i="2"/>
  <c r="H1703" i="2"/>
  <c r="H3062" i="2"/>
  <c r="H2982" i="2"/>
  <c r="H2918" i="2"/>
  <c r="H2822" i="2"/>
  <c r="H2718" i="2"/>
  <c r="H2598" i="2"/>
  <c r="H2534" i="2"/>
  <c r="H2438" i="2"/>
  <c r="H2310" i="2"/>
  <c r="H2190" i="2"/>
  <c r="H2082" i="2"/>
  <c r="H1962" i="2"/>
  <c r="H1902" i="2"/>
  <c r="H1822" i="2"/>
  <c r="H1690" i="2"/>
  <c r="H1654" i="2"/>
  <c r="H1570" i="2"/>
  <c r="H1450" i="2"/>
  <c r="H1390" i="2"/>
  <c r="H1310" i="2"/>
  <c r="H1166" i="2"/>
  <c r="H1130" i="2"/>
  <c r="H1058" i="2"/>
  <c r="H938" i="2"/>
  <c r="H886" i="2"/>
  <c r="H774" i="2"/>
  <c r="H670" i="2"/>
  <c r="H614" i="2"/>
  <c r="H550" i="2"/>
  <c r="H494" i="2"/>
  <c r="H390" i="2"/>
  <c r="H290" i="2"/>
  <c r="H2542" i="2"/>
  <c r="H769" i="2"/>
  <c r="H689" i="2"/>
  <c r="H561" i="2"/>
  <c r="H421" i="2"/>
  <c r="H337" i="2"/>
  <c r="H245" i="2"/>
  <c r="H173" i="2"/>
  <c r="H117" i="2"/>
  <c r="H69" i="2"/>
  <c r="H761" i="2"/>
  <c r="H45" i="2"/>
  <c r="H166" i="2"/>
  <c r="H62" i="2"/>
  <c r="H1754" i="2"/>
  <c r="H3020" i="2"/>
  <c r="H2964" i="2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515" i="1"/>
  <c r="L515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6" i="1"/>
  <c r="L536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K553" i="1"/>
  <c r="L553" i="1"/>
  <c r="K554" i="1"/>
  <c r="L554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562" i="1"/>
  <c r="L562" i="1"/>
  <c r="K563" i="1"/>
  <c r="L563" i="1"/>
  <c r="K564" i="1"/>
  <c r="L564" i="1"/>
  <c r="K565" i="1"/>
  <c r="L565" i="1"/>
  <c r="K566" i="1"/>
  <c r="L566" i="1"/>
  <c r="K567" i="1"/>
  <c r="L567" i="1"/>
  <c r="K568" i="1"/>
  <c r="L568" i="1"/>
  <c r="K569" i="1"/>
  <c r="L569" i="1"/>
  <c r="K570" i="1"/>
  <c r="L570" i="1"/>
  <c r="K571" i="1"/>
  <c r="L571" i="1"/>
  <c r="K572" i="1"/>
  <c r="L572" i="1"/>
  <c r="K573" i="1"/>
  <c r="L573" i="1"/>
  <c r="K574" i="1"/>
  <c r="L574" i="1"/>
  <c r="K575" i="1"/>
  <c r="L575" i="1"/>
  <c r="K576" i="1"/>
  <c r="L576" i="1"/>
  <c r="K577" i="1"/>
  <c r="L577" i="1"/>
  <c r="K578" i="1"/>
  <c r="L578" i="1"/>
  <c r="K579" i="1"/>
  <c r="L579" i="1"/>
  <c r="K580" i="1"/>
  <c r="L580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589" i="1"/>
  <c r="L589" i="1"/>
  <c r="K590" i="1"/>
  <c r="L590" i="1"/>
  <c r="K591" i="1"/>
  <c r="L591" i="1"/>
  <c r="K592" i="1"/>
  <c r="L592" i="1"/>
  <c r="K593" i="1"/>
  <c r="L593" i="1"/>
  <c r="K594" i="1"/>
  <c r="L594" i="1"/>
  <c r="K595" i="1"/>
  <c r="L595" i="1"/>
  <c r="K596" i="1"/>
  <c r="L596" i="1"/>
  <c r="K597" i="1"/>
  <c r="L597" i="1"/>
  <c r="K598" i="1"/>
  <c r="L598" i="1"/>
  <c r="K599" i="1"/>
  <c r="L599" i="1"/>
  <c r="K600" i="1"/>
  <c r="L600" i="1"/>
  <c r="K601" i="1"/>
  <c r="L601" i="1"/>
  <c r="K602" i="1"/>
  <c r="L602" i="1"/>
  <c r="K603" i="1"/>
  <c r="L603" i="1"/>
  <c r="K604" i="1"/>
  <c r="L604" i="1"/>
  <c r="K605" i="1"/>
  <c r="L605" i="1"/>
  <c r="K606" i="1"/>
  <c r="L606" i="1"/>
  <c r="K607" i="1"/>
  <c r="L607" i="1"/>
  <c r="K608" i="1"/>
  <c r="L608" i="1"/>
  <c r="K609" i="1"/>
  <c r="L609" i="1"/>
  <c r="K610" i="1"/>
  <c r="L610" i="1"/>
  <c r="K611" i="1"/>
  <c r="L611" i="1"/>
  <c r="K612" i="1"/>
  <c r="L612" i="1"/>
  <c r="K613" i="1"/>
  <c r="L613" i="1"/>
  <c r="K614" i="1"/>
  <c r="L614" i="1"/>
  <c r="K615" i="1"/>
  <c r="L615" i="1"/>
  <c r="K616" i="1"/>
  <c r="L616" i="1"/>
  <c r="K617" i="1"/>
  <c r="L617" i="1"/>
  <c r="K618" i="1"/>
  <c r="L618" i="1"/>
  <c r="K619" i="1"/>
  <c r="L619" i="1"/>
  <c r="K620" i="1"/>
  <c r="L620" i="1"/>
  <c r="K621" i="1"/>
  <c r="L621" i="1"/>
  <c r="K622" i="1"/>
  <c r="L622" i="1"/>
  <c r="K623" i="1"/>
  <c r="L623" i="1"/>
  <c r="K624" i="1"/>
  <c r="L624" i="1"/>
  <c r="K625" i="1"/>
  <c r="L625" i="1"/>
  <c r="K626" i="1"/>
  <c r="L626" i="1"/>
  <c r="K627" i="1"/>
  <c r="L627" i="1"/>
  <c r="K628" i="1"/>
  <c r="L628" i="1"/>
  <c r="K629" i="1"/>
  <c r="L629" i="1"/>
  <c r="K630" i="1"/>
  <c r="L630" i="1"/>
  <c r="K631" i="1"/>
  <c r="L631" i="1"/>
  <c r="K632" i="1"/>
  <c r="L632" i="1"/>
  <c r="K633" i="1"/>
  <c r="L633" i="1"/>
  <c r="K634" i="1"/>
  <c r="L634" i="1"/>
  <c r="K635" i="1"/>
  <c r="L635" i="1"/>
  <c r="K636" i="1"/>
  <c r="L636" i="1"/>
  <c r="K637" i="1"/>
  <c r="L637" i="1"/>
  <c r="K638" i="1"/>
  <c r="L638" i="1"/>
  <c r="K639" i="1"/>
  <c r="L639" i="1"/>
  <c r="K640" i="1"/>
  <c r="L640" i="1"/>
  <c r="K641" i="1"/>
  <c r="L641" i="1"/>
  <c r="K642" i="1"/>
  <c r="L642" i="1"/>
  <c r="K643" i="1"/>
  <c r="L643" i="1"/>
  <c r="K644" i="1"/>
  <c r="L644" i="1"/>
  <c r="K645" i="1"/>
  <c r="L645" i="1"/>
  <c r="K646" i="1"/>
  <c r="L646" i="1"/>
  <c r="K647" i="1"/>
  <c r="L647" i="1"/>
  <c r="K648" i="1"/>
  <c r="L648" i="1"/>
  <c r="K649" i="1"/>
  <c r="L649" i="1"/>
  <c r="K650" i="1"/>
  <c r="L650" i="1"/>
  <c r="K651" i="1"/>
  <c r="L651" i="1"/>
  <c r="K652" i="1"/>
  <c r="L652" i="1"/>
  <c r="K653" i="1"/>
  <c r="L653" i="1"/>
  <c r="K654" i="1"/>
  <c r="L654" i="1"/>
  <c r="K655" i="1"/>
  <c r="L655" i="1"/>
  <c r="K656" i="1"/>
  <c r="L656" i="1"/>
  <c r="K657" i="1"/>
  <c r="L657" i="1"/>
  <c r="K658" i="1"/>
  <c r="L658" i="1"/>
  <c r="K659" i="1"/>
  <c r="L659" i="1"/>
  <c r="K660" i="1"/>
  <c r="L660" i="1"/>
  <c r="K661" i="1"/>
  <c r="L661" i="1"/>
  <c r="K662" i="1"/>
  <c r="L662" i="1"/>
  <c r="K663" i="1"/>
  <c r="L663" i="1"/>
  <c r="K664" i="1"/>
  <c r="L664" i="1"/>
  <c r="K665" i="1"/>
  <c r="L665" i="1"/>
  <c r="K666" i="1"/>
  <c r="L666" i="1"/>
  <c r="K667" i="1"/>
  <c r="L667" i="1"/>
  <c r="K668" i="1"/>
  <c r="L668" i="1"/>
  <c r="K669" i="1"/>
  <c r="L669" i="1"/>
  <c r="K670" i="1"/>
  <c r="L670" i="1"/>
  <c r="K671" i="1"/>
  <c r="L671" i="1"/>
  <c r="K672" i="1"/>
  <c r="L672" i="1"/>
  <c r="K673" i="1"/>
  <c r="L673" i="1"/>
  <c r="K674" i="1"/>
  <c r="L674" i="1"/>
  <c r="K675" i="1"/>
  <c r="L675" i="1"/>
  <c r="K676" i="1"/>
  <c r="L676" i="1"/>
  <c r="K677" i="1"/>
  <c r="L677" i="1"/>
  <c r="K678" i="1"/>
  <c r="L678" i="1"/>
  <c r="K679" i="1"/>
  <c r="L679" i="1"/>
  <c r="K680" i="1"/>
  <c r="L680" i="1"/>
  <c r="K681" i="1"/>
  <c r="L681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88" i="1"/>
  <c r="L688" i="1"/>
  <c r="K689" i="1"/>
  <c r="L689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19" i="1"/>
  <c r="L719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6" i="1"/>
  <c r="L736" i="1"/>
  <c r="K737" i="1"/>
  <c r="L737" i="1"/>
  <c r="K738" i="1"/>
  <c r="L738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6" i="1"/>
  <c r="L786" i="1"/>
  <c r="K787" i="1"/>
  <c r="L787" i="1"/>
  <c r="K788" i="1"/>
  <c r="L788" i="1"/>
  <c r="K789" i="1"/>
  <c r="L789" i="1"/>
  <c r="K790" i="1"/>
  <c r="L790" i="1"/>
  <c r="K791" i="1"/>
  <c r="L791" i="1"/>
  <c r="K792" i="1"/>
  <c r="L792" i="1"/>
  <c r="K793" i="1"/>
  <c r="L793" i="1"/>
  <c r="K794" i="1"/>
  <c r="L794" i="1"/>
  <c r="K795" i="1"/>
  <c r="L795" i="1"/>
  <c r="K796" i="1"/>
  <c r="L796" i="1"/>
  <c r="K797" i="1"/>
  <c r="L797" i="1"/>
  <c r="K798" i="1"/>
  <c r="L79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7" i="1"/>
  <c r="L817" i="1"/>
  <c r="K818" i="1"/>
  <c r="L818" i="1"/>
  <c r="K819" i="1"/>
  <c r="L819" i="1"/>
  <c r="K820" i="1"/>
  <c r="L820" i="1"/>
  <c r="K821" i="1"/>
  <c r="L821" i="1"/>
  <c r="K822" i="1"/>
  <c r="L822" i="1"/>
  <c r="K823" i="1"/>
  <c r="L823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34" i="1"/>
  <c r="L834" i="1"/>
  <c r="K835" i="1"/>
  <c r="L835" i="1"/>
  <c r="K836" i="1"/>
  <c r="L836" i="1"/>
  <c r="K837" i="1"/>
  <c r="L837" i="1"/>
  <c r="K838" i="1"/>
  <c r="L838" i="1"/>
  <c r="K839" i="1"/>
  <c r="L839" i="1"/>
  <c r="K840" i="1"/>
  <c r="L840" i="1"/>
  <c r="K841" i="1"/>
  <c r="L841" i="1"/>
  <c r="K842" i="1"/>
  <c r="L842" i="1"/>
  <c r="K843" i="1"/>
  <c r="L843" i="1"/>
  <c r="K844" i="1"/>
  <c r="L844" i="1"/>
  <c r="K845" i="1"/>
  <c r="L845" i="1"/>
  <c r="K846" i="1"/>
  <c r="L846" i="1"/>
  <c r="K847" i="1"/>
  <c r="L847" i="1"/>
  <c r="K848" i="1"/>
  <c r="L848" i="1"/>
  <c r="K849" i="1"/>
  <c r="L849" i="1"/>
  <c r="K850" i="1"/>
  <c r="L850" i="1"/>
  <c r="K851" i="1"/>
  <c r="L851" i="1"/>
  <c r="K852" i="1"/>
  <c r="L852" i="1"/>
  <c r="K853" i="1"/>
  <c r="L853" i="1"/>
  <c r="K854" i="1"/>
  <c r="L854" i="1"/>
  <c r="K855" i="1"/>
  <c r="L855" i="1"/>
  <c r="K856" i="1"/>
  <c r="L856" i="1"/>
  <c r="K857" i="1"/>
  <c r="L857" i="1"/>
  <c r="K858" i="1"/>
  <c r="L858" i="1"/>
  <c r="K859" i="1"/>
  <c r="L859" i="1"/>
  <c r="K860" i="1"/>
  <c r="L860" i="1"/>
  <c r="K861" i="1"/>
  <c r="L861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  <c r="K903" i="1"/>
  <c r="L903" i="1"/>
  <c r="K904" i="1"/>
  <c r="L904" i="1"/>
  <c r="K905" i="1"/>
  <c r="L905" i="1"/>
  <c r="K906" i="1"/>
  <c r="L906" i="1"/>
  <c r="K907" i="1"/>
  <c r="L907" i="1"/>
  <c r="K908" i="1"/>
  <c r="L908" i="1"/>
  <c r="K909" i="1"/>
  <c r="L909" i="1"/>
  <c r="K910" i="1"/>
  <c r="L910" i="1"/>
  <c r="K911" i="1"/>
  <c r="L911" i="1"/>
  <c r="K912" i="1"/>
  <c r="L912" i="1"/>
  <c r="K913" i="1"/>
  <c r="L913" i="1"/>
  <c r="K914" i="1"/>
  <c r="L914" i="1"/>
  <c r="K915" i="1"/>
  <c r="L915" i="1"/>
  <c r="K916" i="1"/>
  <c r="L916" i="1"/>
  <c r="K917" i="1"/>
  <c r="L917" i="1"/>
  <c r="K918" i="1"/>
  <c r="L918" i="1"/>
  <c r="K919" i="1"/>
  <c r="L919" i="1"/>
  <c r="K920" i="1"/>
  <c r="L920" i="1"/>
  <c r="K921" i="1"/>
  <c r="L921" i="1"/>
  <c r="K922" i="1"/>
  <c r="L922" i="1"/>
  <c r="K923" i="1"/>
  <c r="L923" i="1"/>
  <c r="K924" i="1"/>
  <c r="L924" i="1"/>
  <c r="K925" i="1"/>
  <c r="L925" i="1"/>
  <c r="K926" i="1"/>
  <c r="L926" i="1"/>
  <c r="K927" i="1"/>
  <c r="L927" i="1"/>
  <c r="K928" i="1"/>
  <c r="L928" i="1"/>
  <c r="K929" i="1"/>
  <c r="L929" i="1"/>
  <c r="K930" i="1"/>
  <c r="L930" i="1"/>
  <c r="K931" i="1"/>
  <c r="L931" i="1"/>
  <c r="K932" i="1"/>
  <c r="L932" i="1"/>
  <c r="K933" i="1"/>
  <c r="L933" i="1"/>
  <c r="K934" i="1"/>
  <c r="L934" i="1"/>
  <c r="K935" i="1"/>
  <c r="L935" i="1"/>
  <c r="K936" i="1"/>
  <c r="L936" i="1"/>
  <c r="K937" i="1"/>
  <c r="L937" i="1"/>
  <c r="K938" i="1"/>
  <c r="L938" i="1"/>
  <c r="K939" i="1"/>
  <c r="L939" i="1"/>
  <c r="K940" i="1"/>
  <c r="L940" i="1"/>
  <c r="K941" i="1"/>
  <c r="L941" i="1"/>
  <c r="K942" i="1"/>
  <c r="L942" i="1"/>
  <c r="K943" i="1"/>
  <c r="L943" i="1"/>
  <c r="K944" i="1"/>
  <c r="L944" i="1"/>
  <c r="K945" i="1"/>
  <c r="L945" i="1"/>
  <c r="K946" i="1"/>
  <c r="L946" i="1"/>
  <c r="K947" i="1"/>
  <c r="L947" i="1"/>
  <c r="K948" i="1"/>
  <c r="L948" i="1"/>
  <c r="K949" i="1"/>
  <c r="L949" i="1"/>
  <c r="K950" i="1"/>
  <c r="L950" i="1"/>
  <c r="K951" i="1"/>
  <c r="L951" i="1"/>
  <c r="K952" i="1"/>
  <c r="L952" i="1"/>
  <c r="K953" i="1"/>
  <c r="L953" i="1"/>
  <c r="K954" i="1"/>
  <c r="L954" i="1"/>
  <c r="K955" i="1"/>
  <c r="L955" i="1"/>
  <c r="K956" i="1"/>
  <c r="L956" i="1"/>
  <c r="K957" i="1"/>
  <c r="L957" i="1"/>
  <c r="K958" i="1"/>
  <c r="L958" i="1"/>
  <c r="K959" i="1"/>
  <c r="L959" i="1"/>
  <c r="K960" i="1"/>
  <c r="L960" i="1"/>
  <c r="K961" i="1"/>
  <c r="L961" i="1"/>
  <c r="K962" i="1"/>
  <c r="L962" i="1"/>
  <c r="K963" i="1"/>
  <c r="L963" i="1"/>
  <c r="K964" i="1"/>
  <c r="L964" i="1"/>
  <c r="K965" i="1"/>
  <c r="L965" i="1"/>
  <c r="K966" i="1"/>
  <c r="L966" i="1"/>
  <c r="K967" i="1"/>
  <c r="L967" i="1"/>
  <c r="K968" i="1"/>
  <c r="L968" i="1"/>
  <c r="K969" i="1"/>
  <c r="L969" i="1"/>
  <c r="K970" i="1"/>
  <c r="L970" i="1"/>
  <c r="K971" i="1"/>
  <c r="L971" i="1"/>
  <c r="K972" i="1"/>
  <c r="L972" i="1"/>
  <c r="K973" i="1"/>
  <c r="L973" i="1"/>
  <c r="K974" i="1"/>
  <c r="L974" i="1"/>
  <c r="K975" i="1"/>
  <c r="L975" i="1"/>
  <c r="K976" i="1"/>
  <c r="L976" i="1"/>
  <c r="K977" i="1"/>
  <c r="L977" i="1"/>
  <c r="K978" i="1"/>
  <c r="L978" i="1"/>
  <c r="K979" i="1"/>
  <c r="L979" i="1"/>
  <c r="K980" i="1"/>
  <c r="L980" i="1"/>
  <c r="K981" i="1"/>
  <c r="L981" i="1"/>
  <c r="K982" i="1"/>
  <c r="L982" i="1"/>
  <c r="K983" i="1"/>
  <c r="L983" i="1"/>
  <c r="K984" i="1"/>
  <c r="L984" i="1"/>
  <c r="K985" i="1"/>
  <c r="L985" i="1"/>
  <c r="K986" i="1"/>
  <c r="L986" i="1"/>
  <c r="K987" i="1"/>
  <c r="L987" i="1"/>
  <c r="K988" i="1"/>
  <c r="L988" i="1"/>
  <c r="K989" i="1"/>
  <c r="L989" i="1"/>
  <c r="K990" i="1"/>
  <c r="L990" i="1"/>
  <c r="K991" i="1"/>
  <c r="L991" i="1"/>
  <c r="K992" i="1"/>
  <c r="L992" i="1"/>
  <c r="K993" i="1"/>
  <c r="L993" i="1"/>
  <c r="K994" i="1"/>
  <c r="L994" i="1"/>
  <c r="K995" i="1"/>
  <c r="L995" i="1"/>
  <c r="K996" i="1"/>
  <c r="L996" i="1"/>
  <c r="K997" i="1"/>
  <c r="L997" i="1"/>
  <c r="K998" i="1"/>
  <c r="L998" i="1"/>
  <c r="K999" i="1"/>
  <c r="L999" i="1"/>
  <c r="K1000" i="1"/>
  <c r="L1000" i="1"/>
  <c r="K1001" i="1"/>
  <c r="L1001" i="1"/>
  <c r="K1002" i="1"/>
  <c r="L1002" i="1"/>
  <c r="K1003" i="1"/>
  <c r="L1003" i="1"/>
  <c r="K1004" i="1"/>
  <c r="L1004" i="1"/>
  <c r="K1005" i="1"/>
  <c r="L1005" i="1"/>
  <c r="K1006" i="1"/>
  <c r="L1006" i="1"/>
  <c r="K1007" i="1"/>
  <c r="L1007" i="1"/>
  <c r="K1008" i="1"/>
  <c r="L1008" i="1"/>
  <c r="K1009" i="1"/>
  <c r="L1009" i="1"/>
  <c r="K1010" i="1"/>
  <c r="L1010" i="1"/>
  <c r="K1011" i="1"/>
  <c r="L1011" i="1"/>
  <c r="K1012" i="1"/>
  <c r="L1012" i="1"/>
  <c r="K1013" i="1"/>
  <c r="L1013" i="1"/>
  <c r="K1014" i="1"/>
  <c r="L1014" i="1"/>
  <c r="K1015" i="1"/>
  <c r="L1015" i="1"/>
  <c r="K1016" i="1"/>
  <c r="L1016" i="1"/>
  <c r="K1017" i="1"/>
  <c r="L1017" i="1"/>
  <c r="K1018" i="1"/>
  <c r="L1018" i="1"/>
  <c r="K1019" i="1"/>
  <c r="L1019" i="1"/>
  <c r="K1020" i="1"/>
  <c r="L1020" i="1"/>
  <c r="K1021" i="1"/>
  <c r="L1021" i="1"/>
  <c r="K1022" i="1"/>
  <c r="L1022" i="1"/>
  <c r="K1023" i="1"/>
  <c r="L1023" i="1"/>
  <c r="K1024" i="1"/>
  <c r="L1024" i="1"/>
  <c r="K1025" i="1"/>
  <c r="L1025" i="1"/>
  <c r="K1026" i="1"/>
  <c r="L1026" i="1"/>
  <c r="K1027" i="1"/>
  <c r="L1027" i="1"/>
  <c r="K1028" i="1"/>
  <c r="L1028" i="1"/>
  <c r="K1029" i="1"/>
  <c r="L1029" i="1"/>
  <c r="K1030" i="1"/>
  <c r="L1030" i="1"/>
  <c r="K1031" i="1"/>
  <c r="L1031" i="1"/>
  <c r="K1032" i="1"/>
  <c r="L1032" i="1"/>
  <c r="K1033" i="1"/>
  <c r="L1033" i="1"/>
  <c r="K1034" i="1"/>
  <c r="L1034" i="1"/>
  <c r="K1035" i="1"/>
  <c r="L1035" i="1"/>
  <c r="K1036" i="1"/>
  <c r="L1036" i="1"/>
  <c r="K1037" i="1"/>
  <c r="L1037" i="1"/>
  <c r="K1038" i="1"/>
  <c r="L1038" i="1"/>
  <c r="K1039" i="1"/>
  <c r="L1039" i="1"/>
  <c r="K1040" i="1"/>
  <c r="L1040" i="1"/>
  <c r="K1041" i="1"/>
  <c r="L1041" i="1"/>
  <c r="K1042" i="1"/>
  <c r="L1042" i="1"/>
  <c r="K1043" i="1"/>
  <c r="L1043" i="1"/>
  <c r="K1044" i="1"/>
  <c r="L1044" i="1"/>
  <c r="K1045" i="1"/>
  <c r="L1045" i="1"/>
  <c r="K1046" i="1"/>
  <c r="L1046" i="1"/>
  <c r="K1047" i="1"/>
  <c r="L1047" i="1"/>
  <c r="K1048" i="1"/>
  <c r="L1048" i="1"/>
  <c r="K1049" i="1"/>
  <c r="L1049" i="1"/>
  <c r="K1050" i="1"/>
  <c r="L1050" i="1"/>
  <c r="K1051" i="1"/>
  <c r="L1051" i="1"/>
  <c r="K1052" i="1"/>
  <c r="L1052" i="1"/>
  <c r="K1053" i="1"/>
  <c r="L1053" i="1"/>
  <c r="K1054" i="1"/>
  <c r="L1054" i="1"/>
  <c r="K1055" i="1"/>
  <c r="L1055" i="1"/>
  <c r="K1056" i="1"/>
  <c r="L1056" i="1"/>
  <c r="K1057" i="1"/>
  <c r="L1057" i="1"/>
  <c r="K1058" i="1"/>
  <c r="L1058" i="1"/>
  <c r="K1059" i="1"/>
  <c r="L1059" i="1"/>
  <c r="K1060" i="1"/>
  <c r="L1060" i="1"/>
  <c r="K1061" i="1"/>
  <c r="L1061" i="1"/>
  <c r="K1062" i="1"/>
  <c r="L1062" i="1"/>
  <c r="K1063" i="1"/>
  <c r="L1063" i="1"/>
  <c r="K1064" i="1"/>
  <c r="L1064" i="1"/>
  <c r="K1065" i="1"/>
  <c r="L1065" i="1"/>
  <c r="K1066" i="1"/>
  <c r="L1066" i="1"/>
  <c r="K1067" i="1"/>
  <c r="L1067" i="1"/>
  <c r="K1068" i="1"/>
  <c r="L1068" i="1"/>
  <c r="K1069" i="1"/>
  <c r="L1069" i="1"/>
  <c r="K1070" i="1"/>
  <c r="L1070" i="1"/>
  <c r="K1071" i="1"/>
  <c r="L1071" i="1"/>
  <c r="K1072" i="1"/>
  <c r="L1072" i="1"/>
  <c r="K1073" i="1"/>
  <c r="L1073" i="1"/>
  <c r="K1074" i="1"/>
  <c r="L1074" i="1"/>
  <c r="K1075" i="1"/>
  <c r="L1075" i="1"/>
  <c r="K1076" i="1"/>
  <c r="L1076" i="1"/>
  <c r="K1077" i="1"/>
  <c r="L1077" i="1"/>
  <c r="K1078" i="1"/>
  <c r="L1078" i="1"/>
  <c r="K1079" i="1"/>
  <c r="L1079" i="1"/>
  <c r="K1080" i="1"/>
  <c r="L1080" i="1"/>
  <c r="K1081" i="1"/>
  <c r="L1081" i="1"/>
  <c r="K1082" i="1"/>
  <c r="L1082" i="1"/>
  <c r="K1083" i="1"/>
  <c r="L1083" i="1"/>
  <c r="K1084" i="1"/>
  <c r="L1084" i="1"/>
  <c r="K1085" i="1"/>
  <c r="L1085" i="1"/>
  <c r="K1086" i="1"/>
  <c r="L1086" i="1"/>
  <c r="K1087" i="1"/>
  <c r="L1087" i="1"/>
  <c r="K1088" i="1"/>
  <c r="L1088" i="1"/>
  <c r="K1089" i="1"/>
  <c r="L1089" i="1"/>
  <c r="K1090" i="1"/>
  <c r="L1090" i="1"/>
  <c r="K1091" i="1"/>
  <c r="L1091" i="1"/>
  <c r="K1092" i="1"/>
  <c r="L1092" i="1"/>
  <c r="K1093" i="1"/>
  <c r="L1093" i="1"/>
  <c r="K1094" i="1"/>
  <c r="L1094" i="1"/>
  <c r="K1095" i="1"/>
  <c r="L1095" i="1"/>
  <c r="K1096" i="1"/>
  <c r="L1096" i="1"/>
  <c r="K1097" i="1"/>
  <c r="L1097" i="1"/>
  <c r="K1098" i="1"/>
  <c r="L1098" i="1"/>
  <c r="K1099" i="1"/>
  <c r="L1099" i="1"/>
  <c r="K1100" i="1"/>
  <c r="L1100" i="1"/>
  <c r="K1101" i="1"/>
  <c r="L1101" i="1"/>
  <c r="K1102" i="1"/>
  <c r="L1102" i="1"/>
  <c r="K1103" i="1"/>
  <c r="L1103" i="1"/>
  <c r="K1104" i="1"/>
  <c r="L1104" i="1"/>
  <c r="K1105" i="1"/>
  <c r="L1105" i="1"/>
  <c r="K1106" i="1"/>
  <c r="L1106" i="1"/>
  <c r="K1107" i="1"/>
  <c r="L1107" i="1"/>
  <c r="K1108" i="1"/>
  <c r="L1108" i="1"/>
  <c r="K1109" i="1"/>
  <c r="L1109" i="1"/>
  <c r="K1110" i="1"/>
  <c r="L1110" i="1"/>
  <c r="K1111" i="1"/>
  <c r="L1111" i="1"/>
  <c r="K1112" i="1"/>
  <c r="L1112" i="1"/>
  <c r="K1113" i="1"/>
  <c r="L1113" i="1"/>
  <c r="K1114" i="1"/>
  <c r="L1114" i="1"/>
  <c r="K1115" i="1"/>
  <c r="L1115" i="1"/>
  <c r="K1116" i="1"/>
  <c r="L1116" i="1"/>
  <c r="K1117" i="1"/>
  <c r="L1117" i="1"/>
  <c r="K1118" i="1"/>
  <c r="L1118" i="1"/>
  <c r="K1119" i="1"/>
  <c r="L1119" i="1"/>
  <c r="K1120" i="1"/>
  <c r="L1120" i="1"/>
  <c r="K1121" i="1"/>
  <c r="L1121" i="1"/>
  <c r="K1122" i="1"/>
  <c r="L1122" i="1"/>
  <c r="K1123" i="1"/>
  <c r="L1123" i="1"/>
  <c r="K1124" i="1"/>
  <c r="L1124" i="1"/>
  <c r="K1125" i="1"/>
  <c r="L1125" i="1"/>
  <c r="K1126" i="1"/>
  <c r="L1126" i="1"/>
  <c r="K1127" i="1"/>
  <c r="L1127" i="1"/>
  <c r="K1128" i="1"/>
  <c r="L1128" i="1"/>
  <c r="K1129" i="1"/>
  <c r="L1129" i="1"/>
  <c r="K1130" i="1"/>
  <c r="L1130" i="1"/>
  <c r="K1131" i="1"/>
  <c r="L1131" i="1"/>
  <c r="K1132" i="1"/>
  <c r="L1132" i="1"/>
  <c r="K1133" i="1"/>
  <c r="L1133" i="1"/>
  <c r="K1134" i="1"/>
  <c r="L1134" i="1"/>
  <c r="K1135" i="1"/>
  <c r="L1135" i="1"/>
  <c r="K1136" i="1"/>
  <c r="L1136" i="1"/>
  <c r="K1137" i="1"/>
  <c r="L1137" i="1"/>
  <c r="K1138" i="1"/>
  <c r="L1138" i="1"/>
  <c r="K1139" i="1"/>
  <c r="L1139" i="1"/>
  <c r="K1140" i="1"/>
  <c r="L1140" i="1"/>
  <c r="K1141" i="1"/>
  <c r="L1141" i="1"/>
  <c r="K1142" i="1"/>
  <c r="L1142" i="1"/>
  <c r="K1143" i="1"/>
  <c r="L1143" i="1"/>
  <c r="K1144" i="1"/>
  <c r="L1144" i="1"/>
  <c r="K1145" i="1"/>
  <c r="L1145" i="1"/>
  <c r="K1146" i="1"/>
  <c r="L1146" i="1"/>
  <c r="K1147" i="1"/>
  <c r="L1147" i="1"/>
  <c r="K1148" i="1"/>
  <c r="L1148" i="1"/>
  <c r="K1149" i="1"/>
  <c r="L1149" i="1"/>
  <c r="K1150" i="1"/>
  <c r="L1150" i="1"/>
  <c r="K1151" i="1"/>
  <c r="L1151" i="1"/>
  <c r="K1152" i="1"/>
  <c r="L1152" i="1"/>
  <c r="K1153" i="1"/>
  <c r="L1153" i="1"/>
  <c r="K1154" i="1"/>
  <c r="L1154" i="1"/>
  <c r="K1155" i="1"/>
  <c r="L1155" i="1"/>
  <c r="K1156" i="1"/>
  <c r="L1156" i="1"/>
  <c r="K1157" i="1"/>
  <c r="L1157" i="1"/>
  <c r="K1158" i="1"/>
  <c r="L1158" i="1"/>
  <c r="K1159" i="1"/>
  <c r="L1159" i="1"/>
  <c r="K1160" i="1"/>
  <c r="L1160" i="1"/>
  <c r="K1161" i="1"/>
  <c r="L1161" i="1"/>
  <c r="K1162" i="1"/>
  <c r="L1162" i="1"/>
  <c r="K1163" i="1"/>
  <c r="L1163" i="1"/>
  <c r="K1164" i="1"/>
  <c r="L1164" i="1"/>
  <c r="K1165" i="1"/>
  <c r="L1165" i="1"/>
  <c r="K1166" i="1"/>
  <c r="L1166" i="1"/>
  <c r="K1167" i="1"/>
  <c r="L1167" i="1"/>
  <c r="K1168" i="1"/>
  <c r="L1168" i="1"/>
  <c r="K1169" i="1"/>
  <c r="L1169" i="1"/>
  <c r="K1170" i="1"/>
  <c r="L1170" i="1"/>
  <c r="K1171" i="1"/>
  <c r="L1171" i="1"/>
  <c r="K1172" i="1"/>
  <c r="L1172" i="1"/>
  <c r="K1173" i="1"/>
  <c r="L1173" i="1"/>
  <c r="K1174" i="1"/>
  <c r="L1174" i="1"/>
  <c r="K1175" i="1"/>
  <c r="L1175" i="1"/>
  <c r="K1176" i="1"/>
  <c r="L1176" i="1"/>
  <c r="K1177" i="1"/>
  <c r="L1177" i="1"/>
  <c r="K1178" i="1"/>
  <c r="L1178" i="1"/>
  <c r="K1179" i="1"/>
  <c r="L1179" i="1"/>
  <c r="K1180" i="1"/>
  <c r="L1180" i="1"/>
  <c r="K1181" i="1"/>
  <c r="L1181" i="1"/>
  <c r="K1182" i="1"/>
  <c r="L1182" i="1"/>
  <c r="K1183" i="1"/>
  <c r="L1183" i="1"/>
  <c r="K1184" i="1"/>
  <c r="L1184" i="1"/>
  <c r="K1185" i="1"/>
  <c r="L1185" i="1"/>
  <c r="K1186" i="1"/>
  <c r="L1186" i="1"/>
  <c r="K1187" i="1"/>
  <c r="L1187" i="1"/>
  <c r="K1188" i="1"/>
  <c r="L1188" i="1"/>
  <c r="K1189" i="1"/>
  <c r="L1189" i="1"/>
  <c r="K1190" i="1"/>
  <c r="L1190" i="1"/>
  <c r="K1191" i="1"/>
  <c r="L1191" i="1"/>
  <c r="K1192" i="1"/>
  <c r="L1192" i="1"/>
  <c r="K1193" i="1"/>
  <c r="L1193" i="1"/>
  <c r="K1194" i="1"/>
  <c r="L1194" i="1"/>
  <c r="K1195" i="1"/>
  <c r="L1195" i="1"/>
  <c r="K1196" i="1"/>
  <c r="L1196" i="1"/>
  <c r="K1197" i="1"/>
  <c r="L1197" i="1"/>
  <c r="K1198" i="1"/>
  <c r="L1198" i="1"/>
  <c r="K1199" i="1"/>
  <c r="L1199" i="1"/>
  <c r="K1200" i="1"/>
  <c r="L1200" i="1"/>
  <c r="K1201" i="1"/>
  <c r="L1201" i="1"/>
  <c r="K1202" i="1"/>
  <c r="L1202" i="1"/>
  <c r="K1203" i="1"/>
  <c r="L1203" i="1"/>
  <c r="K1204" i="1"/>
  <c r="L1204" i="1"/>
  <c r="K1205" i="1"/>
  <c r="L1205" i="1"/>
  <c r="K1206" i="1"/>
  <c r="L1206" i="1"/>
  <c r="K1207" i="1"/>
  <c r="L1207" i="1"/>
  <c r="K1208" i="1"/>
  <c r="L1208" i="1"/>
  <c r="K1209" i="1"/>
  <c r="L1209" i="1"/>
  <c r="K1210" i="1"/>
  <c r="L1210" i="1"/>
  <c r="K1211" i="1"/>
  <c r="L1211" i="1"/>
  <c r="K1212" i="1"/>
  <c r="L1212" i="1"/>
  <c r="K1213" i="1"/>
  <c r="L1213" i="1"/>
  <c r="K1214" i="1"/>
  <c r="L1214" i="1"/>
  <c r="K1215" i="1"/>
  <c r="L1215" i="1"/>
  <c r="K1216" i="1"/>
  <c r="L1216" i="1"/>
  <c r="K1217" i="1"/>
  <c r="L1217" i="1"/>
  <c r="K1218" i="1"/>
  <c r="L1218" i="1"/>
  <c r="K1219" i="1"/>
  <c r="L1219" i="1"/>
  <c r="K1220" i="1"/>
  <c r="L1220" i="1"/>
  <c r="K1221" i="1"/>
  <c r="L1221" i="1"/>
  <c r="K1222" i="1"/>
  <c r="L1222" i="1"/>
  <c r="K1223" i="1"/>
  <c r="L1223" i="1"/>
  <c r="K1224" i="1"/>
  <c r="L1224" i="1"/>
  <c r="K1225" i="1"/>
  <c r="L1225" i="1"/>
  <c r="K1226" i="1"/>
  <c r="L1226" i="1"/>
  <c r="K1227" i="1"/>
  <c r="L1227" i="1"/>
  <c r="K1228" i="1"/>
  <c r="L1228" i="1"/>
  <c r="K1229" i="1"/>
  <c r="L1229" i="1"/>
  <c r="K1230" i="1"/>
  <c r="L1230" i="1"/>
  <c r="K1231" i="1"/>
  <c r="L1231" i="1"/>
  <c r="K1232" i="1"/>
  <c r="L1232" i="1"/>
  <c r="K1233" i="1"/>
  <c r="L1233" i="1"/>
  <c r="K1234" i="1"/>
  <c r="L1234" i="1"/>
  <c r="K1235" i="1"/>
  <c r="L1235" i="1"/>
  <c r="K1236" i="1"/>
  <c r="L1236" i="1"/>
  <c r="K1237" i="1"/>
  <c r="L1237" i="1"/>
  <c r="K1238" i="1"/>
  <c r="L1238" i="1"/>
  <c r="K1239" i="1"/>
  <c r="L1239" i="1"/>
  <c r="K1240" i="1"/>
  <c r="L1240" i="1"/>
  <c r="K1241" i="1"/>
  <c r="L1241" i="1"/>
  <c r="K1242" i="1"/>
  <c r="L1242" i="1"/>
  <c r="K1243" i="1"/>
  <c r="L1243" i="1"/>
  <c r="K1244" i="1"/>
  <c r="L1244" i="1"/>
  <c r="K1245" i="1"/>
  <c r="L1245" i="1"/>
  <c r="K1246" i="1"/>
  <c r="L1246" i="1"/>
  <c r="K1247" i="1"/>
  <c r="L1247" i="1"/>
  <c r="K1248" i="1"/>
  <c r="L1248" i="1"/>
  <c r="K1249" i="1"/>
  <c r="L1249" i="1"/>
  <c r="K1250" i="1"/>
  <c r="L1250" i="1"/>
  <c r="K1251" i="1"/>
  <c r="L1251" i="1"/>
  <c r="K1252" i="1"/>
  <c r="L1252" i="1"/>
  <c r="K1253" i="1"/>
  <c r="L1253" i="1"/>
  <c r="K1254" i="1"/>
  <c r="L1254" i="1"/>
  <c r="K1255" i="1"/>
  <c r="L1255" i="1"/>
  <c r="K1256" i="1"/>
  <c r="L1256" i="1"/>
  <c r="K1257" i="1"/>
  <c r="L1257" i="1"/>
  <c r="K1258" i="1"/>
  <c r="L1258" i="1"/>
  <c r="K1259" i="1"/>
  <c r="L1259" i="1"/>
  <c r="K1260" i="1"/>
  <c r="L1260" i="1"/>
  <c r="K1261" i="1"/>
  <c r="L1261" i="1"/>
  <c r="K1262" i="1"/>
  <c r="L1262" i="1"/>
  <c r="K1263" i="1"/>
  <c r="L1263" i="1"/>
  <c r="K1264" i="1"/>
  <c r="L1264" i="1"/>
  <c r="K1265" i="1"/>
  <c r="L1265" i="1"/>
  <c r="K1266" i="1"/>
  <c r="L1266" i="1"/>
  <c r="K1267" i="1"/>
  <c r="L1267" i="1"/>
  <c r="K1268" i="1"/>
  <c r="L1268" i="1"/>
  <c r="K1269" i="1"/>
  <c r="L1269" i="1"/>
  <c r="K1270" i="1"/>
  <c r="L1270" i="1"/>
  <c r="K1271" i="1"/>
  <c r="L1271" i="1"/>
  <c r="K1272" i="1"/>
  <c r="L1272" i="1"/>
  <c r="K1273" i="1"/>
  <c r="L1273" i="1"/>
  <c r="K1274" i="1"/>
  <c r="L1274" i="1"/>
  <c r="K1275" i="1"/>
  <c r="L1275" i="1"/>
  <c r="K1276" i="1"/>
  <c r="L1276" i="1"/>
  <c r="K1277" i="1"/>
  <c r="L1277" i="1"/>
  <c r="K1278" i="1"/>
  <c r="L1278" i="1"/>
  <c r="K1279" i="1"/>
  <c r="L1279" i="1"/>
  <c r="K1280" i="1"/>
  <c r="L1280" i="1"/>
  <c r="K1281" i="1"/>
  <c r="L1281" i="1"/>
  <c r="K1282" i="1"/>
  <c r="L1282" i="1"/>
  <c r="K1283" i="1"/>
  <c r="L1283" i="1"/>
  <c r="K1284" i="1"/>
  <c r="L1284" i="1"/>
  <c r="K1285" i="1"/>
  <c r="L1285" i="1"/>
  <c r="K1286" i="1"/>
  <c r="L1286" i="1"/>
  <c r="K1287" i="1"/>
  <c r="L1287" i="1"/>
  <c r="K1288" i="1"/>
  <c r="L1288" i="1"/>
  <c r="K1289" i="1"/>
  <c r="L1289" i="1"/>
  <c r="K1290" i="1"/>
  <c r="L1290" i="1"/>
  <c r="K1291" i="1"/>
  <c r="L1291" i="1"/>
  <c r="K1292" i="1"/>
  <c r="L1292" i="1"/>
  <c r="K1293" i="1"/>
  <c r="L1293" i="1"/>
  <c r="K1294" i="1"/>
  <c r="L1294" i="1"/>
  <c r="K1295" i="1"/>
  <c r="L1295" i="1"/>
  <c r="K1296" i="1"/>
  <c r="L1296" i="1"/>
  <c r="K1297" i="1"/>
  <c r="L1297" i="1"/>
  <c r="K1298" i="1"/>
  <c r="L1298" i="1"/>
  <c r="K1299" i="1"/>
  <c r="L1299" i="1"/>
  <c r="K1300" i="1"/>
  <c r="L1300" i="1"/>
  <c r="K1301" i="1"/>
  <c r="L1301" i="1"/>
  <c r="K1302" i="1"/>
  <c r="L1302" i="1"/>
  <c r="K1303" i="1"/>
  <c r="L1303" i="1"/>
  <c r="K1304" i="1"/>
  <c r="L1304" i="1"/>
  <c r="K1305" i="1"/>
  <c r="L1305" i="1"/>
  <c r="K1306" i="1"/>
  <c r="L1306" i="1"/>
  <c r="K1307" i="1"/>
  <c r="L1307" i="1"/>
  <c r="K1308" i="1"/>
  <c r="L1308" i="1"/>
  <c r="K1309" i="1"/>
  <c r="L1309" i="1"/>
  <c r="K1310" i="1"/>
  <c r="L1310" i="1"/>
  <c r="K1311" i="1"/>
  <c r="L1311" i="1"/>
  <c r="K1312" i="1"/>
  <c r="L1312" i="1"/>
  <c r="K1313" i="1"/>
  <c r="L1313" i="1"/>
  <c r="K1314" i="1"/>
  <c r="L1314" i="1"/>
  <c r="K1315" i="1"/>
  <c r="L1315" i="1"/>
  <c r="K1316" i="1"/>
  <c r="L1316" i="1"/>
  <c r="K1317" i="1"/>
  <c r="L1317" i="1"/>
  <c r="K1318" i="1"/>
  <c r="L1318" i="1"/>
  <c r="K1319" i="1"/>
  <c r="L1319" i="1"/>
  <c r="K1320" i="1"/>
  <c r="L1320" i="1"/>
  <c r="K1321" i="1"/>
  <c r="L1321" i="1"/>
  <c r="K1322" i="1"/>
  <c r="L1322" i="1"/>
  <c r="K1323" i="1"/>
  <c r="L1323" i="1"/>
  <c r="K1324" i="1"/>
  <c r="L1324" i="1"/>
  <c r="K1325" i="1"/>
  <c r="L1325" i="1"/>
  <c r="K1326" i="1"/>
  <c r="L1326" i="1"/>
  <c r="K1327" i="1"/>
  <c r="L1327" i="1"/>
  <c r="K1328" i="1"/>
  <c r="L1328" i="1"/>
  <c r="K1329" i="1"/>
  <c r="L1329" i="1"/>
  <c r="K1330" i="1"/>
  <c r="L1330" i="1"/>
  <c r="K1331" i="1"/>
  <c r="L1331" i="1"/>
  <c r="K1332" i="1"/>
  <c r="L1332" i="1"/>
  <c r="K1333" i="1"/>
  <c r="L1333" i="1"/>
  <c r="K1334" i="1"/>
  <c r="L1334" i="1"/>
  <c r="K1335" i="1"/>
  <c r="L1335" i="1"/>
  <c r="K1336" i="1"/>
  <c r="L1336" i="1"/>
  <c r="K1337" i="1"/>
  <c r="L1337" i="1"/>
  <c r="K1338" i="1"/>
  <c r="L1338" i="1"/>
  <c r="K1339" i="1"/>
  <c r="L1339" i="1"/>
  <c r="K1340" i="1"/>
  <c r="L1340" i="1"/>
  <c r="K1341" i="1"/>
  <c r="L1341" i="1"/>
  <c r="K1342" i="1"/>
  <c r="L1342" i="1"/>
  <c r="K1343" i="1"/>
  <c r="L1343" i="1"/>
  <c r="K1344" i="1"/>
  <c r="L1344" i="1"/>
  <c r="K1345" i="1"/>
  <c r="L1345" i="1"/>
  <c r="K1346" i="1"/>
  <c r="L1346" i="1"/>
  <c r="K1347" i="1"/>
  <c r="L1347" i="1"/>
  <c r="K1348" i="1"/>
  <c r="L1348" i="1"/>
  <c r="K1349" i="1"/>
  <c r="L1349" i="1"/>
  <c r="K1350" i="1"/>
  <c r="L1350" i="1"/>
  <c r="K1351" i="1"/>
  <c r="L1351" i="1"/>
  <c r="K1352" i="1"/>
  <c r="L1352" i="1"/>
  <c r="K1353" i="1"/>
  <c r="L1353" i="1"/>
  <c r="K1354" i="1"/>
  <c r="L1354" i="1"/>
  <c r="K1355" i="1"/>
  <c r="L1355" i="1"/>
  <c r="K1356" i="1"/>
  <c r="L1356" i="1"/>
  <c r="K1357" i="1"/>
  <c r="L1357" i="1"/>
  <c r="K1358" i="1"/>
  <c r="L1358" i="1"/>
  <c r="K1359" i="1"/>
  <c r="L1359" i="1"/>
  <c r="K1360" i="1"/>
  <c r="L1360" i="1"/>
  <c r="K1361" i="1"/>
  <c r="L1361" i="1"/>
  <c r="K1362" i="1"/>
  <c r="L1362" i="1"/>
  <c r="K1363" i="1"/>
  <c r="L1363" i="1"/>
  <c r="K1364" i="1"/>
  <c r="L1364" i="1"/>
  <c r="K1365" i="1"/>
  <c r="L1365" i="1"/>
  <c r="K1366" i="1"/>
  <c r="L1366" i="1"/>
  <c r="K1367" i="1"/>
  <c r="L1367" i="1"/>
  <c r="K1368" i="1"/>
  <c r="L1368" i="1"/>
  <c r="K1369" i="1"/>
  <c r="L1369" i="1"/>
  <c r="K1370" i="1"/>
  <c r="L1370" i="1"/>
  <c r="K1371" i="1"/>
  <c r="L1371" i="1"/>
  <c r="K1372" i="1"/>
  <c r="L1372" i="1"/>
  <c r="K1373" i="1"/>
  <c r="L1373" i="1"/>
  <c r="K1374" i="1"/>
  <c r="L1374" i="1"/>
  <c r="K1375" i="1"/>
  <c r="L1375" i="1"/>
  <c r="K1376" i="1"/>
  <c r="L1376" i="1"/>
  <c r="K1377" i="1"/>
  <c r="L1377" i="1"/>
  <c r="K1378" i="1"/>
  <c r="L1378" i="1"/>
  <c r="K1379" i="1"/>
  <c r="L1379" i="1"/>
  <c r="K1380" i="1"/>
  <c r="L1380" i="1"/>
  <c r="K1381" i="1"/>
  <c r="L1381" i="1"/>
  <c r="K1382" i="1"/>
  <c r="L1382" i="1"/>
  <c r="K1383" i="1"/>
  <c r="L1383" i="1"/>
  <c r="K1384" i="1"/>
  <c r="L1384" i="1"/>
  <c r="K1385" i="1"/>
  <c r="L1385" i="1"/>
  <c r="K1386" i="1"/>
  <c r="L1386" i="1"/>
  <c r="K1387" i="1"/>
  <c r="L1387" i="1"/>
  <c r="K1388" i="1"/>
  <c r="L1388" i="1"/>
  <c r="K1389" i="1"/>
  <c r="L1389" i="1"/>
  <c r="K1390" i="1"/>
  <c r="L1390" i="1"/>
  <c r="K1391" i="1"/>
  <c r="L1391" i="1"/>
  <c r="K1392" i="1"/>
  <c r="L1392" i="1"/>
  <c r="K1393" i="1"/>
  <c r="L1393" i="1"/>
  <c r="K1394" i="1"/>
  <c r="L1394" i="1"/>
  <c r="K1395" i="1"/>
  <c r="L1395" i="1"/>
  <c r="K1396" i="1"/>
  <c r="L1396" i="1"/>
  <c r="K1397" i="1"/>
  <c r="L1397" i="1"/>
  <c r="K1398" i="1"/>
  <c r="L1398" i="1"/>
  <c r="K1399" i="1"/>
  <c r="L1399" i="1"/>
  <c r="K1400" i="1"/>
  <c r="L1400" i="1"/>
  <c r="K1401" i="1"/>
  <c r="L1401" i="1"/>
  <c r="K1402" i="1"/>
  <c r="L1402" i="1"/>
  <c r="K1403" i="1"/>
  <c r="L1403" i="1"/>
  <c r="K1404" i="1"/>
  <c r="L1404" i="1"/>
  <c r="K1405" i="1"/>
  <c r="L1405" i="1"/>
  <c r="K1406" i="1"/>
  <c r="L1406" i="1"/>
  <c r="K1407" i="1"/>
  <c r="L1407" i="1"/>
  <c r="K1408" i="1"/>
  <c r="L1408" i="1"/>
  <c r="K1409" i="1"/>
  <c r="L1409" i="1"/>
  <c r="K1410" i="1"/>
  <c r="L1410" i="1"/>
  <c r="K1411" i="1"/>
  <c r="L1411" i="1"/>
  <c r="K1412" i="1"/>
  <c r="L1412" i="1"/>
  <c r="K1413" i="1"/>
  <c r="L1413" i="1"/>
  <c r="K1414" i="1"/>
  <c r="L1414" i="1"/>
  <c r="K1415" i="1"/>
  <c r="L1415" i="1"/>
  <c r="K1416" i="1"/>
  <c r="L1416" i="1"/>
  <c r="K1417" i="1"/>
  <c r="L1417" i="1"/>
  <c r="K1418" i="1"/>
  <c r="L1418" i="1"/>
  <c r="K1419" i="1"/>
  <c r="L1419" i="1"/>
  <c r="K1420" i="1"/>
  <c r="L1420" i="1"/>
  <c r="K1421" i="1"/>
  <c r="L1421" i="1"/>
  <c r="K1422" i="1"/>
  <c r="L1422" i="1"/>
  <c r="K1423" i="1"/>
  <c r="L1423" i="1"/>
  <c r="K1424" i="1"/>
  <c r="L1424" i="1"/>
  <c r="K1425" i="1"/>
  <c r="L1425" i="1"/>
  <c r="K1426" i="1"/>
  <c r="L1426" i="1"/>
  <c r="K1427" i="1"/>
  <c r="L1427" i="1"/>
  <c r="K1428" i="1"/>
  <c r="L1428" i="1"/>
  <c r="K1429" i="1"/>
  <c r="L1429" i="1"/>
  <c r="K1430" i="1"/>
  <c r="L1430" i="1"/>
  <c r="K1431" i="1"/>
  <c r="L1431" i="1"/>
  <c r="K1432" i="1"/>
  <c r="L1432" i="1"/>
  <c r="K1433" i="1"/>
  <c r="L1433" i="1"/>
  <c r="K1434" i="1"/>
  <c r="L1434" i="1"/>
  <c r="K1435" i="1"/>
  <c r="L1435" i="1"/>
  <c r="K1436" i="1"/>
  <c r="L1436" i="1"/>
  <c r="K1437" i="1"/>
  <c r="L1437" i="1"/>
  <c r="K1438" i="1"/>
  <c r="L1438" i="1"/>
  <c r="K1439" i="1"/>
  <c r="L1439" i="1"/>
  <c r="K1440" i="1"/>
  <c r="L1440" i="1"/>
  <c r="K1441" i="1"/>
  <c r="L1441" i="1"/>
  <c r="K1442" i="1"/>
  <c r="L1442" i="1"/>
  <c r="K1443" i="1"/>
  <c r="L1443" i="1"/>
  <c r="K1444" i="1"/>
  <c r="L1444" i="1"/>
  <c r="K1445" i="1"/>
  <c r="L1445" i="1"/>
  <c r="K1446" i="1"/>
  <c r="L1446" i="1"/>
  <c r="K1447" i="1"/>
  <c r="L1447" i="1"/>
  <c r="K1448" i="1"/>
  <c r="L1448" i="1"/>
  <c r="K1449" i="1"/>
  <c r="L1449" i="1"/>
  <c r="K1450" i="1"/>
  <c r="L1450" i="1"/>
  <c r="K1451" i="1"/>
  <c r="L1451" i="1"/>
  <c r="K1452" i="1"/>
  <c r="L1452" i="1"/>
  <c r="K1453" i="1"/>
  <c r="L1453" i="1"/>
  <c r="K1454" i="1"/>
  <c r="L1454" i="1"/>
  <c r="K1455" i="1"/>
  <c r="L1455" i="1"/>
  <c r="K1456" i="1"/>
  <c r="L1456" i="1"/>
  <c r="K1457" i="1"/>
  <c r="L1457" i="1"/>
  <c r="K1458" i="1"/>
  <c r="L1458" i="1"/>
  <c r="K1459" i="1"/>
  <c r="L1459" i="1"/>
  <c r="K1460" i="1"/>
  <c r="L1460" i="1"/>
  <c r="K1461" i="1"/>
  <c r="L1461" i="1"/>
  <c r="K1462" i="1"/>
  <c r="L1462" i="1"/>
  <c r="K1463" i="1"/>
  <c r="L1463" i="1"/>
  <c r="K1464" i="1"/>
  <c r="L1464" i="1"/>
  <c r="K1465" i="1"/>
  <c r="L1465" i="1"/>
  <c r="K1466" i="1"/>
  <c r="L1466" i="1"/>
  <c r="K1467" i="1"/>
  <c r="L1467" i="1"/>
  <c r="K1468" i="1"/>
  <c r="L1468" i="1"/>
  <c r="K1469" i="1"/>
  <c r="L1469" i="1"/>
  <c r="K1470" i="1"/>
  <c r="L1470" i="1"/>
  <c r="K1471" i="1"/>
  <c r="L1471" i="1"/>
  <c r="K1472" i="1"/>
  <c r="L1472" i="1"/>
  <c r="K1473" i="1"/>
  <c r="L1473" i="1"/>
  <c r="K1474" i="1"/>
  <c r="L1474" i="1"/>
  <c r="K1475" i="1"/>
  <c r="L1475" i="1"/>
  <c r="K1476" i="1"/>
  <c r="L1476" i="1"/>
  <c r="K1477" i="1"/>
  <c r="L1477" i="1"/>
  <c r="K1478" i="1"/>
  <c r="L1478" i="1"/>
  <c r="K1479" i="1"/>
  <c r="L1479" i="1"/>
  <c r="K1480" i="1"/>
  <c r="L1480" i="1"/>
  <c r="K1481" i="1"/>
  <c r="L1481" i="1"/>
  <c r="K1482" i="1"/>
  <c r="L1482" i="1"/>
  <c r="K1483" i="1"/>
  <c r="L1483" i="1"/>
  <c r="K1484" i="1"/>
  <c r="L1484" i="1"/>
  <c r="K1485" i="1"/>
  <c r="L1485" i="1"/>
  <c r="K1486" i="1"/>
  <c r="L1486" i="1"/>
  <c r="K1487" i="1"/>
  <c r="L1487" i="1"/>
  <c r="K1488" i="1"/>
  <c r="L1488" i="1"/>
  <c r="K1489" i="1"/>
  <c r="L1489" i="1"/>
  <c r="K1490" i="1"/>
  <c r="L1490" i="1"/>
  <c r="K1491" i="1"/>
  <c r="L1491" i="1"/>
  <c r="K1492" i="1"/>
  <c r="L1492" i="1"/>
  <c r="K1493" i="1"/>
  <c r="L1493" i="1"/>
  <c r="K1494" i="1"/>
  <c r="L1494" i="1"/>
  <c r="K1495" i="1"/>
  <c r="L1495" i="1"/>
  <c r="K1496" i="1"/>
  <c r="L1496" i="1"/>
  <c r="K1497" i="1"/>
  <c r="L1497" i="1"/>
  <c r="K1498" i="1"/>
  <c r="L1498" i="1"/>
  <c r="K1499" i="1"/>
  <c r="L1499" i="1"/>
  <c r="K1500" i="1"/>
  <c r="L1500" i="1"/>
  <c r="K1501" i="1"/>
  <c r="L1501" i="1"/>
  <c r="K1502" i="1"/>
  <c r="L1502" i="1"/>
  <c r="K1503" i="1"/>
  <c r="L1503" i="1"/>
  <c r="K1504" i="1"/>
  <c r="L1504" i="1"/>
  <c r="K1505" i="1"/>
  <c r="L1505" i="1"/>
  <c r="K1506" i="1"/>
  <c r="L1506" i="1"/>
  <c r="K1507" i="1"/>
  <c r="L1507" i="1"/>
  <c r="K1508" i="1"/>
  <c r="L1508" i="1"/>
  <c r="K1509" i="1"/>
  <c r="L1509" i="1"/>
  <c r="K1510" i="1"/>
  <c r="L1510" i="1"/>
  <c r="K1511" i="1"/>
  <c r="L1511" i="1"/>
  <c r="K1512" i="1"/>
  <c r="L1512" i="1"/>
  <c r="K1513" i="1"/>
  <c r="L1513" i="1"/>
  <c r="K1514" i="1"/>
  <c r="L1514" i="1"/>
  <c r="K1515" i="1"/>
  <c r="L1515" i="1"/>
  <c r="K1516" i="1"/>
  <c r="L1516" i="1"/>
  <c r="K1517" i="1"/>
  <c r="L1517" i="1"/>
  <c r="K1518" i="1"/>
  <c r="L1518" i="1"/>
  <c r="K1519" i="1"/>
  <c r="L1519" i="1"/>
  <c r="K1520" i="1"/>
  <c r="L1520" i="1"/>
  <c r="K1521" i="1"/>
  <c r="L1521" i="1"/>
  <c r="K1522" i="1"/>
  <c r="L1522" i="1"/>
  <c r="K1523" i="1"/>
  <c r="L1523" i="1"/>
  <c r="K1524" i="1"/>
  <c r="L1524" i="1"/>
  <c r="K1525" i="1"/>
  <c r="L1525" i="1"/>
  <c r="K1526" i="1"/>
  <c r="L1526" i="1"/>
  <c r="K1527" i="1"/>
  <c r="L1527" i="1"/>
  <c r="K1528" i="1"/>
  <c r="L1528" i="1"/>
  <c r="K1529" i="1"/>
  <c r="L1529" i="1"/>
  <c r="K1530" i="1"/>
  <c r="L1530" i="1"/>
  <c r="K1531" i="1"/>
  <c r="L1531" i="1"/>
  <c r="K1532" i="1"/>
  <c r="L1532" i="1"/>
  <c r="K1533" i="1"/>
  <c r="L1533" i="1"/>
  <c r="K1534" i="1"/>
  <c r="L1534" i="1"/>
  <c r="K1535" i="1"/>
  <c r="L1535" i="1"/>
  <c r="K1536" i="1"/>
  <c r="L1536" i="1"/>
  <c r="K1537" i="1"/>
  <c r="L1537" i="1"/>
  <c r="K1538" i="1"/>
  <c r="L1538" i="1"/>
  <c r="K1539" i="1"/>
  <c r="L1539" i="1"/>
  <c r="K1540" i="1"/>
  <c r="L1540" i="1"/>
  <c r="K1541" i="1"/>
  <c r="L1541" i="1"/>
  <c r="K1542" i="1"/>
  <c r="L1542" i="1"/>
  <c r="K1543" i="1"/>
  <c r="L1543" i="1"/>
  <c r="K1544" i="1"/>
  <c r="L1544" i="1"/>
  <c r="K1545" i="1"/>
  <c r="L1545" i="1"/>
  <c r="K1546" i="1"/>
  <c r="L1546" i="1"/>
  <c r="K1547" i="1"/>
  <c r="L1547" i="1"/>
  <c r="K1548" i="1"/>
  <c r="L1548" i="1"/>
  <c r="K1549" i="1"/>
  <c r="L1549" i="1"/>
  <c r="K1550" i="1"/>
  <c r="L1550" i="1"/>
  <c r="K1551" i="1"/>
  <c r="L1551" i="1"/>
  <c r="K1552" i="1"/>
  <c r="L1552" i="1"/>
  <c r="K1553" i="1"/>
  <c r="L1553" i="1"/>
  <c r="K1554" i="1"/>
  <c r="L1554" i="1"/>
  <c r="K1555" i="1"/>
  <c r="L1555" i="1"/>
  <c r="K1556" i="1"/>
  <c r="L1556" i="1"/>
  <c r="K1557" i="1"/>
  <c r="L1557" i="1"/>
  <c r="K1558" i="1"/>
  <c r="L1558" i="1"/>
  <c r="K1559" i="1"/>
  <c r="L1559" i="1"/>
  <c r="K1560" i="1"/>
  <c r="L1560" i="1"/>
  <c r="K1561" i="1"/>
  <c r="L1561" i="1"/>
  <c r="K1562" i="1"/>
  <c r="L1562" i="1"/>
  <c r="K1563" i="1"/>
  <c r="L1563" i="1"/>
  <c r="K1564" i="1"/>
  <c r="L1564" i="1"/>
  <c r="K1565" i="1"/>
  <c r="L1565" i="1"/>
  <c r="K1566" i="1"/>
  <c r="L1566" i="1"/>
  <c r="K1567" i="1"/>
  <c r="L1567" i="1"/>
  <c r="K1568" i="1"/>
  <c r="L1568" i="1"/>
  <c r="K1569" i="1"/>
  <c r="L1569" i="1"/>
  <c r="K1570" i="1"/>
  <c r="L1570" i="1"/>
  <c r="K1571" i="1"/>
  <c r="L1571" i="1"/>
  <c r="K1572" i="1"/>
  <c r="L1572" i="1"/>
  <c r="K1573" i="1"/>
  <c r="L1573" i="1"/>
  <c r="K1574" i="1"/>
  <c r="L1574" i="1"/>
  <c r="K1575" i="1"/>
  <c r="L1575" i="1"/>
  <c r="K1576" i="1"/>
  <c r="L1576" i="1"/>
  <c r="K1577" i="1"/>
  <c r="L1577" i="1"/>
  <c r="K1578" i="1"/>
  <c r="L1578" i="1"/>
  <c r="K1579" i="1"/>
  <c r="L1579" i="1"/>
  <c r="K1580" i="1"/>
  <c r="L1580" i="1"/>
  <c r="K1581" i="1"/>
  <c r="L1581" i="1"/>
  <c r="K1582" i="1"/>
  <c r="L1582" i="1"/>
  <c r="K1583" i="1"/>
  <c r="L1583" i="1"/>
  <c r="K1584" i="1"/>
  <c r="L1584" i="1"/>
  <c r="K1585" i="1"/>
  <c r="L1585" i="1"/>
  <c r="K1586" i="1"/>
  <c r="L1586" i="1"/>
  <c r="K1587" i="1"/>
  <c r="L1587" i="1"/>
  <c r="K1588" i="1"/>
  <c r="L1588" i="1"/>
  <c r="K1589" i="1"/>
  <c r="L1589" i="1"/>
  <c r="K1590" i="1"/>
  <c r="L1590" i="1"/>
  <c r="K1591" i="1"/>
  <c r="L1591" i="1"/>
  <c r="K1592" i="1"/>
  <c r="L1592" i="1"/>
  <c r="K1593" i="1"/>
  <c r="L1593" i="1"/>
  <c r="K1594" i="1"/>
  <c r="L1594" i="1"/>
  <c r="K1595" i="1"/>
  <c r="L1595" i="1"/>
  <c r="K1596" i="1"/>
  <c r="L1596" i="1"/>
  <c r="K1597" i="1"/>
  <c r="L1597" i="1"/>
  <c r="K1598" i="1"/>
  <c r="L1598" i="1"/>
  <c r="K1599" i="1"/>
  <c r="L1599" i="1"/>
  <c r="K1600" i="1"/>
  <c r="L1600" i="1"/>
  <c r="K1601" i="1"/>
  <c r="L1601" i="1"/>
  <c r="K1602" i="1"/>
  <c r="L1602" i="1"/>
  <c r="K1603" i="1"/>
  <c r="L1603" i="1"/>
  <c r="K1604" i="1"/>
  <c r="L1604" i="1"/>
  <c r="K1605" i="1"/>
  <c r="L1605" i="1"/>
  <c r="K1606" i="1"/>
  <c r="L1606" i="1"/>
  <c r="K1607" i="1"/>
  <c r="L1607" i="1"/>
  <c r="K1608" i="1"/>
  <c r="L1608" i="1"/>
  <c r="K1609" i="1"/>
  <c r="L1609" i="1"/>
  <c r="K1610" i="1"/>
  <c r="L1610" i="1"/>
  <c r="K1611" i="1"/>
  <c r="L1611" i="1"/>
  <c r="K1612" i="1"/>
  <c r="L1612" i="1"/>
  <c r="K1613" i="1"/>
  <c r="L1613" i="1"/>
  <c r="K1614" i="1"/>
  <c r="L1614" i="1"/>
  <c r="K1615" i="1"/>
  <c r="L1615" i="1"/>
  <c r="K1616" i="1"/>
  <c r="L1616" i="1"/>
  <c r="K1617" i="1"/>
  <c r="L1617" i="1"/>
  <c r="K1618" i="1"/>
  <c r="L1618" i="1"/>
  <c r="K1619" i="1"/>
  <c r="L1619" i="1"/>
  <c r="K1620" i="1"/>
  <c r="L1620" i="1"/>
  <c r="K1621" i="1"/>
  <c r="L1621" i="1"/>
  <c r="K1622" i="1"/>
  <c r="L1622" i="1"/>
  <c r="K1623" i="1"/>
  <c r="L1623" i="1"/>
  <c r="K1624" i="1"/>
  <c r="L1624" i="1"/>
  <c r="K1625" i="1"/>
  <c r="L1625" i="1"/>
  <c r="K1626" i="1"/>
  <c r="L1626" i="1"/>
  <c r="K1627" i="1"/>
  <c r="L1627" i="1"/>
  <c r="K1628" i="1"/>
  <c r="L1628" i="1"/>
  <c r="K1629" i="1"/>
  <c r="L1629" i="1"/>
  <c r="K1630" i="1"/>
  <c r="L1630" i="1"/>
  <c r="K1631" i="1"/>
  <c r="L1631" i="1"/>
  <c r="K1632" i="1"/>
  <c r="L1632" i="1"/>
  <c r="K1633" i="1"/>
  <c r="L1633" i="1"/>
  <c r="K1634" i="1"/>
  <c r="L1634" i="1"/>
  <c r="K1635" i="1"/>
  <c r="L1635" i="1"/>
  <c r="K1636" i="1"/>
  <c r="L1636" i="1"/>
  <c r="K1637" i="1"/>
  <c r="L1637" i="1"/>
  <c r="K1638" i="1"/>
  <c r="L1638" i="1"/>
  <c r="K1639" i="1"/>
  <c r="L1639" i="1"/>
  <c r="K1640" i="1"/>
  <c r="L1640" i="1"/>
  <c r="K1641" i="1"/>
  <c r="L1641" i="1"/>
  <c r="K1642" i="1"/>
  <c r="L1642" i="1"/>
  <c r="K1643" i="1"/>
  <c r="L1643" i="1"/>
  <c r="K1644" i="1"/>
  <c r="L1644" i="1"/>
  <c r="K1645" i="1"/>
  <c r="L1645" i="1"/>
  <c r="K1646" i="1"/>
  <c r="L1646" i="1"/>
  <c r="K1647" i="1"/>
  <c r="L1647" i="1"/>
  <c r="K1648" i="1"/>
  <c r="L1648" i="1"/>
  <c r="K1649" i="1"/>
  <c r="L1649" i="1"/>
  <c r="K1650" i="1"/>
  <c r="L1650" i="1"/>
  <c r="K1651" i="1"/>
  <c r="L1651" i="1"/>
  <c r="K1652" i="1"/>
  <c r="L1652" i="1"/>
  <c r="K1653" i="1"/>
  <c r="L1653" i="1"/>
  <c r="K1654" i="1"/>
  <c r="L1654" i="1"/>
  <c r="K1655" i="1"/>
  <c r="L1655" i="1"/>
  <c r="K1656" i="1"/>
  <c r="L1656" i="1"/>
  <c r="K1657" i="1"/>
  <c r="L1657" i="1"/>
  <c r="K1658" i="1"/>
  <c r="L1658" i="1"/>
  <c r="K1659" i="1"/>
  <c r="L1659" i="1"/>
  <c r="K1660" i="1"/>
  <c r="L1660" i="1"/>
  <c r="K1661" i="1"/>
  <c r="L1661" i="1"/>
  <c r="K1662" i="1"/>
  <c r="L1662" i="1"/>
  <c r="K1663" i="1"/>
  <c r="L1663" i="1"/>
  <c r="K1664" i="1"/>
  <c r="L1664" i="1"/>
  <c r="K1665" i="1"/>
  <c r="L1665" i="1"/>
  <c r="K1666" i="1"/>
  <c r="L1666" i="1"/>
  <c r="K1667" i="1"/>
  <c r="L1667" i="1"/>
  <c r="K1668" i="1"/>
  <c r="L1668" i="1"/>
  <c r="K1669" i="1"/>
  <c r="L1669" i="1"/>
  <c r="K1670" i="1"/>
  <c r="L1670" i="1"/>
  <c r="K1671" i="1"/>
  <c r="L1671" i="1"/>
  <c r="K1672" i="1"/>
  <c r="L1672" i="1"/>
  <c r="K1673" i="1"/>
  <c r="L1673" i="1"/>
  <c r="K1674" i="1"/>
  <c r="L1674" i="1"/>
  <c r="K1675" i="1"/>
  <c r="L1675" i="1"/>
  <c r="K1676" i="1"/>
  <c r="L1676" i="1"/>
  <c r="K1677" i="1"/>
  <c r="L1677" i="1"/>
  <c r="K1678" i="1"/>
  <c r="L1678" i="1"/>
  <c r="K1679" i="1"/>
  <c r="L1679" i="1"/>
  <c r="K1680" i="1"/>
  <c r="L1680" i="1"/>
  <c r="K1681" i="1"/>
  <c r="L1681" i="1"/>
  <c r="K1682" i="1"/>
  <c r="L1682" i="1"/>
  <c r="K1683" i="1"/>
  <c r="L1683" i="1"/>
  <c r="K1684" i="1"/>
  <c r="L1684" i="1"/>
  <c r="K1685" i="1"/>
  <c r="L1685" i="1"/>
  <c r="K1686" i="1"/>
  <c r="L1686" i="1"/>
  <c r="K1687" i="1"/>
  <c r="L1687" i="1"/>
  <c r="K1688" i="1"/>
  <c r="L1688" i="1"/>
  <c r="K1689" i="1"/>
  <c r="L1689" i="1"/>
  <c r="K1690" i="1"/>
  <c r="L1690" i="1"/>
  <c r="K1691" i="1"/>
  <c r="L1691" i="1"/>
  <c r="K1692" i="1"/>
  <c r="L1692" i="1"/>
  <c r="K1693" i="1"/>
  <c r="L1693" i="1"/>
  <c r="K1694" i="1"/>
  <c r="L1694" i="1"/>
  <c r="K1695" i="1"/>
  <c r="L1695" i="1"/>
  <c r="K1696" i="1"/>
  <c r="L1696" i="1"/>
  <c r="K1697" i="1"/>
  <c r="L1697" i="1"/>
  <c r="K1698" i="1"/>
  <c r="L1698" i="1"/>
  <c r="K1699" i="1"/>
  <c r="L1699" i="1"/>
  <c r="K1700" i="1"/>
  <c r="L1700" i="1"/>
  <c r="K1701" i="1"/>
  <c r="L1701" i="1"/>
  <c r="K1702" i="1"/>
  <c r="L1702" i="1"/>
  <c r="K1703" i="1"/>
  <c r="L1703" i="1"/>
  <c r="K1704" i="1"/>
  <c r="L1704" i="1"/>
  <c r="K1705" i="1"/>
  <c r="L1705" i="1"/>
  <c r="K1706" i="1"/>
  <c r="L1706" i="1"/>
  <c r="K1707" i="1"/>
  <c r="L1707" i="1"/>
  <c r="K1708" i="1"/>
  <c r="L1708" i="1"/>
  <c r="K1709" i="1"/>
  <c r="L1709" i="1"/>
  <c r="K1710" i="1"/>
  <c r="L1710" i="1"/>
  <c r="K1711" i="1"/>
  <c r="L1711" i="1"/>
  <c r="K1712" i="1"/>
  <c r="L1712" i="1"/>
  <c r="K1713" i="1"/>
  <c r="L1713" i="1"/>
  <c r="K1714" i="1"/>
  <c r="L1714" i="1"/>
  <c r="K1715" i="1"/>
  <c r="L1715" i="1"/>
  <c r="K1716" i="1"/>
  <c r="L1716" i="1"/>
  <c r="K1717" i="1"/>
  <c r="L1717" i="1"/>
  <c r="K1718" i="1"/>
  <c r="L1718" i="1"/>
  <c r="K1719" i="1"/>
  <c r="L1719" i="1"/>
  <c r="K1720" i="1"/>
  <c r="L1720" i="1"/>
  <c r="K1721" i="1"/>
  <c r="L1721" i="1"/>
  <c r="K1722" i="1"/>
  <c r="L1722" i="1"/>
  <c r="K1723" i="1"/>
  <c r="L1723" i="1"/>
  <c r="K1724" i="1"/>
  <c r="L1724" i="1"/>
  <c r="K1725" i="1"/>
  <c r="L1725" i="1"/>
  <c r="K1726" i="1"/>
  <c r="L1726" i="1"/>
  <c r="K1727" i="1"/>
  <c r="L1727" i="1"/>
  <c r="K1728" i="1"/>
  <c r="L1728" i="1"/>
  <c r="K1729" i="1"/>
  <c r="L1729" i="1"/>
  <c r="K1730" i="1"/>
  <c r="L1730" i="1"/>
  <c r="K1731" i="1"/>
  <c r="L1731" i="1"/>
  <c r="K1732" i="1"/>
  <c r="L1732" i="1"/>
  <c r="K1733" i="1"/>
  <c r="L1733" i="1"/>
  <c r="K1734" i="1"/>
  <c r="L1734" i="1"/>
  <c r="K1735" i="1"/>
  <c r="L1735" i="1"/>
  <c r="K1736" i="1"/>
  <c r="L1736" i="1"/>
  <c r="K1737" i="1"/>
  <c r="L1737" i="1"/>
  <c r="K1738" i="1"/>
  <c r="L1738" i="1"/>
  <c r="K1739" i="1"/>
  <c r="L1739" i="1"/>
  <c r="K1740" i="1"/>
  <c r="L1740" i="1"/>
  <c r="K1741" i="1"/>
  <c r="L1741" i="1"/>
  <c r="K1742" i="1"/>
  <c r="L1742" i="1"/>
  <c r="K1743" i="1"/>
  <c r="L1743" i="1"/>
  <c r="K1744" i="1"/>
  <c r="L1744" i="1"/>
  <c r="K1745" i="1"/>
  <c r="L1745" i="1"/>
  <c r="K1746" i="1"/>
  <c r="L1746" i="1"/>
  <c r="K1747" i="1"/>
  <c r="L1747" i="1"/>
  <c r="K1748" i="1"/>
  <c r="L1748" i="1"/>
  <c r="K1749" i="1"/>
  <c r="L1749" i="1"/>
  <c r="K1750" i="1"/>
  <c r="L1750" i="1"/>
  <c r="K1751" i="1"/>
  <c r="L1751" i="1"/>
  <c r="K1752" i="1"/>
  <c r="L1752" i="1"/>
  <c r="K1753" i="1"/>
  <c r="L1753" i="1"/>
  <c r="K1754" i="1"/>
  <c r="L1754" i="1"/>
  <c r="K1755" i="1"/>
  <c r="L1755" i="1"/>
  <c r="K1756" i="1"/>
  <c r="L1756" i="1"/>
  <c r="K1757" i="1"/>
  <c r="L1757" i="1"/>
  <c r="K1758" i="1"/>
  <c r="L1758" i="1"/>
  <c r="K1759" i="1"/>
  <c r="L1759" i="1"/>
  <c r="K1760" i="1"/>
  <c r="L1760" i="1"/>
  <c r="K1761" i="1"/>
  <c r="L1761" i="1"/>
  <c r="K1762" i="1"/>
  <c r="L1762" i="1"/>
  <c r="K1763" i="1"/>
  <c r="L1763" i="1"/>
  <c r="K1764" i="1"/>
  <c r="L1764" i="1"/>
  <c r="K1765" i="1"/>
  <c r="L1765" i="1"/>
  <c r="K1766" i="1"/>
  <c r="L1766" i="1"/>
  <c r="K1767" i="1"/>
  <c r="L1767" i="1"/>
  <c r="K1768" i="1"/>
  <c r="L1768" i="1"/>
  <c r="K1769" i="1"/>
  <c r="L1769" i="1"/>
  <c r="K1770" i="1"/>
  <c r="L1770" i="1"/>
  <c r="K1771" i="1"/>
  <c r="L1771" i="1"/>
  <c r="K1772" i="1"/>
  <c r="L1772" i="1"/>
  <c r="K1773" i="1"/>
  <c r="L1773" i="1"/>
  <c r="K1774" i="1"/>
  <c r="L1774" i="1"/>
  <c r="K1775" i="1"/>
  <c r="L1775" i="1"/>
  <c r="K1776" i="1"/>
  <c r="L1776" i="1"/>
  <c r="K1777" i="1"/>
  <c r="L1777" i="1"/>
  <c r="K1778" i="1"/>
  <c r="L1778" i="1"/>
  <c r="K1779" i="1"/>
  <c r="L1779" i="1"/>
  <c r="K1780" i="1"/>
  <c r="L1780" i="1"/>
  <c r="K1781" i="1"/>
  <c r="L1781" i="1"/>
  <c r="K1782" i="1"/>
  <c r="L1782" i="1"/>
  <c r="K1783" i="1"/>
  <c r="L1783" i="1"/>
  <c r="K1784" i="1"/>
  <c r="L1784" i="1"/>
  <c r="K1785" i="1"/>
  <c r="L1785" i="1"/>
  <c r="K1786" i="1"/>
  <c r="L1786" i="1"/>
  <c r="K1787" i="1"/>
  <c r="L1787" i="1"/>
  <c r="K1788" i="1"/>
  <c r="L1788" i="1"/>
  <c r="K1789" i="1"/>
  <c r="L1789" i="1"/>
  <c r="K1790" i="1"/>
  <c r="L1790" i="1"/>
  <c r="K1791" i="1"/>
  <c r="L1791" i="1"/>
  <c r="K1792" i="1"/>
  <c r="L1792" i="1"/>
  <c r="K1793" i="1"/>
  <c r="L1793" i="1"/>
  <c r="K1794" i="1"/>
  <c r="L1794" i="1"/>
  <c r="K1795" i="1"/>
  <c r="L1795" i="1"/>
  <c r="K1796" i="1"/>
  <c r="L1796" i="1"/>
  <c r="K1797" i="1"/>
  <c r="L1797" i="1"/>
  <c r="K1798" i="1"/>
  <c r="L1798" i="1"/>
  <c r="K1799" i="1"/>
  <c r="L1799" i="1"/>
  <c r="K1800" i="1"/>
  <c r="L1800" i="1"/>
  <c r="K1801" i="1"/>
  <c r="L1801" i="1"/>
  <c r="K1802" i="1"/>
  <c r="L1802" i="1"/>
  <c r="K1803" i="1"/>
  <c r="L1803" i="1"/>
  <c r="K1804" i="1"/>
  <c r="L1804" i="1"/>
  <c r="K1805" i="1"/>
  <c r="L1805" i="1"/>
  <c r="K1806" i="1"/>
  <c r="L1806" i="1"/>
  <c r="K1807" i="1"/>
  <c r="L1807" i="1"/>
  <c r="K1808" i="1"/>
  <c r="L1808" i="1"/>
  <c r="K1809" i="1"/>
  <c r="L1809" i="1"/>
  <c r="K1810" i="1"/>
  <c r="L1810" i="1"/>
  <c r="K1811" i="1"/>
  <c r="L1811" i="1"/>
  <c r="K1812" i="1"/>
  <c r="L1812" i="1"/>
  <c r="K1813" i="1"/>
  <c r="L1813" i="1"/>
  <c r="K1814" i="1"/>
  <c r="L1814" i="1"/>
  <c r="K1815" i="1"/>
  <c r="L1815" i="1"/>
  <c r="K1816" i="1"/>
  <c r="L1816" i="1"/>
  <c r="K1817" i="1"/>
  <c r="L1817" i="1"/>
  <c r="K1818" i="1"/>
  <c r="L1818" i="1"/>
  <c r="K1819" i="1"/>
  <c r="L1819" i="1"/>
  <c r="K1820" i="1"/>
  <c r="L1820" i="1"/>
  <c r="K1821" i="1"/>
  <c r="L1821" i="1"/>
  <c r="K1822" i="1"/>
  <c r="L1822" i="1"/>
  <c r="K1823" i="1"/>
  <c r="L1823" i="1"/>
  <c r="K1824" i="1"/>
  <c r="L1824" i="1"/>
  <c r="K1825" i="1"/>
  <c r="L1825" i="1"/>
  <c r="K1826" i="1"/>
  <c r="L1826" i="1"/>
  <c r="K1827" i="1"/>
  <c r="L1827" i="1"/>
  <c r="K1828" i="1"/>
  <c r="L1828" i="1"/>
  <c r="K1829" i="1"/>
  <c r="L1829" i="1"/>
  <c r="K1830" i="1"/>
  <c r="L1830" i="1"/>
  <c r="K1831" i="1"/>
  <c r="L1831" i="1"/>
  <c r="K1832" i="1"/>
  <c r="L1832" i="1"/>
  <c r="K1833" i="1"/>
  <c r="L1833" i="1"/>
  <c r="K1834" i="1"/>
  <c r="L1834" i="1"/>
  <c r="K1835" i="1"/>
  <c r="L1835" i="1"/>
  <c r="K1836" i="1"/>
  <c r="L1836" i="1"/>
  <c r="K1837" i="1"/>
  <c r="L1837" i="1"/>
  <c r="K1838" i="1"/>
  <c r="L1838" i="1"/>
  <c r="K1839" i="1"/>
  <c r="L1839" i="1"/>
  <c r="K1840" i="1"/>
  <c r="L1840" i="1"/>
  <c r="K1841" i="1"/>
  <c r="L1841" i="1"/>
  <c r="K1842" i="1"/>
  <c r="L1842" i="1"/>
  <c r="K1843" i="1"/>
  <c r="L1843" i="1"/>
  <c r="K1844" i="1"/>
  <c r="L1844" i="1"/>
  <c r="K1845" i="1"/>
  <c r="L1845" i="1"/>
  <c r="K1846" i="1"/>
  <c r="L1846" i="1"/>
  <c r="K1847" i="1"/>
  <c r="L1847" i="1"/>
  <c r="K1848" i="1"/>
  <c r="L1848" i="1"/>
  <c r="K1849" i="1"/>
  <c r="L1849" i="1"/>
  <c r="K1850" i="1"/>
  <c r="L1850" i="1"/>
  <c r="K1851" i="1"/>
  <c r="L1851" i="1"/>
  <c r="K1852" i="1"/>
  <c r="L1852" i="1"/>
  <c r="K1853" i="1"/>
  <c r="L1853" i="1"/>
  <c r="K1854" i="1"/>
  <c r="L1854" i="1"/>
  <c r="K1855" i="1"/>
  <c r="L1855" i="1"/>
  <c r="K1856" i="1"/>
  <c r="L1856" i="1"/>
  <c r="K1857" i="1"/>
  <c r="L1857" i="1"/>
  <c r="K1858" i="1"/>
  <c r="L1858" i="1"/>
  <c r="K1859" i="1"/>
  <c r="L1859" i="1"/>
  <c r="K1860" i="1"/>
  <c r="L1860" i="1"/>
  <c r="K1861" i="1"/>
  <c r="L1861" i="1"/>
  <c r="K1862" i="1"/>
  <c r="L1862" i="1"/>
  <c r="K1863" i="1"/>
  <c r="L1863" i="1"/>
  <c r="K1864" i="1"/>
  <c r="L1864" i="1"/>
  <c r="K1865" i="1"/>
  <c r="L1865" i="1"/>
  <c r="K1866" i="1"/>
  <c r="L1866" i="1"/>
  <c r="K1867" i="1"/>
  <c r="L1867" i="1"/>
  <c r="K1868" i="1"/>
  <c r="L1868" i="1"/>
  <c r="K1869" i="1"/>
  <c r="L1869" i="1"/>
  <c r="K1870" i="1"/>
  <c r="L1870" i="1"/>
  <c r="K1871" i="1"/>
  <c r="L1871" i="1"/>
  <c r="K1872" i="1"/>
  <c r="L1872" i="1"/>
  <c r="K1873" i="1"/>
  <c r="L1873" i="1"/>
  <c r="K1874" i="1"/>
  <c r="L1874" i="1"/>
  <c r="K1875" i="1"/>
  <c r="L1875" i="1"/>
  <c r="K1876" i="1"/>
  <c r="L1876" i="1"/>
  <c r="K1877" i="1"/>
  <c r="L1877" i="1"/>
  <c r="K1878" i="1"/>
  <c r="L1878" i="1"/>
  <c r="K1879" i="1"/>
  <c r="L1879" i="1"/>
  <c r="K1880" i="1"/>
  <c r="L1880" i="1"/>
  <c r="K1881" i="1"/>
  <c r="L1881" i="1"/>
  <c r="K1882" i="1"/>
  <c r="L1882" i="1"/>
  <c r="K1883" i="1"/>
  <c r="L1883" i="1"/>
  <c r="K1884" i="1"/>
  <c r="L1884" i="1"/>
  <c r="K1885" i="1"/>
  <c r="L1885" i="1"/>
  <c r="K1886" i="1"/>
  <c r="L1886" i="1"/>
  <c r="K1887" i="1"/>
  <c r="L1887" i="1"/>
  <c r="K1888" i="1"/>
  <c r="L1888" i="1"/>
  <c r="K1889" i="1"/>
  <c r="L1889" i="1"/>
  <c r="K1890" i="1"/>
  <c r="L1890" i="1"/>
  <c r="K1891" i="1"/>
  <c r="L1891" i="1"/>
  <c r="K1892" i="1"/>
  <c r="L1892" i="1"/>
  <c r="K1893" i="1"/>
  <c r="L1893" i="1"/>
  <c r="K1894" i="1"/>
  <c r="L1894" i="1"/>
  <c r="K1895" i="1"/>
  <c r="L1895" i="1"/>
  <c r="K1896" i="1"/>
  <c r="L1896" i="1"/>
  <c r="K1897" i="1"/>
  <c r="L1897" i="1"/>
  <c r="K1898" i="1"/>
  <c r="L1898" i="1"/>
  <c r="K1899" i="1"/>
  <c r="L1899" i="1"/>
  <c r="K1900" i="1"/>
  <c r="L1900" i="1"/>
  <c r="K1901" i="1"/>
  <c r="L1901" i="1"/>
  <c r="K1902" i="1"/>
  <c r="L1902" i="1"/>
  <c r="K1903" i="1"/>
  <c r="L1903" i="1"/>
  <c r="K1904" i="1"/>
  <c r="L1904" i="1"/>
  <c r="K1905" i="1"/>
  <c r="L1905" i="1"/>
  <c r="K1906" i="1"/>
  <c r="L1906" i="1"/>
  <c r="K1907" i="1"/>
  <c r="L1907" i="1"/>
  <c r="K1908" i="1"/>
  <c r="L1908" i="1"/>
  <c r="K1909" i="1"/>
  <c r="L1909" i="1"/>
  <c r="K1910" i="1"/>
  <c r="L1910" i="1"/>
  <c r="K1911" i="1"/>
  <c r="L1911" i="1"/>
  <c r="K1912" i="1"/>
  <c r="L1912" i="1"/>
  <c r="K1913" i="1"/>
  <c r="L1913" i="1"/>
  <c r="K1914" i="1"/>
  <c r="L1914" i="1"/>
  <c r="K1915" i="1"/>
  <c r="L1915" i="1"/>
  <c r="K1916" i="1"/>
  <c r="L1916" i="1"/>
  <c r="K1917" i="1"/>
  <c r="L1917" i="1"/>
  <c r="K1918" i="1"/>
  <c r="L1918" i="1"/>
  <c r="K1919" i="1"/>
  <c r="L1919" i="1"/>
  <c r="K1920" i="1"/>
  <c r="L1920" i="1"/>
  <c r="K1921" i="1"/>
  <c r="L1921" i="1"/>
  <c r="K1922" i="1"/>
  <c r="L1922" i="1"/>
  <c r="K1923" i="1"/>
  <c r="L1923" i="1"/>
  <c r="K1924" i="1"/>
  <c r="L1924" i="1"/>
  <c r="K1925" i="1"/>
  <c r="L1925" i="1"/>
  <c r="K1926" i="1"/>
  <c r="L1926" i="1"/>
  <c r="K1927" i="1"/>
  <c r="L1927" i="1"/>
  <c r="K1928" i="1"/>
  <c r="L1928" i="1"/>
  <c r="K1929" i="1"/>
  <c r="L1929" i="1"/>
  <c r="K1930" i="1"/>
  <c r="L1930" i="1"/>
  <c r="K1931" i="1"/>
  <c r="L1931" i="1"/>
  <c r="K1932" i="1"/>
  <c r="L1932" i="1"/>
  <c r="K1933" i="1"/>
  <c r="L1933" i="1"/>
  <c r="K1934" i="1"/>
  <c r="L1934" i="1"/>
  <c r="K1935" i="1"/>
  <c r="L1935" i="1"/>
  <c r="K1936" i="1"/>
  <c r="L1936" i="1"/>
  <c r="K1937" i="1"/>
  <c r="L1937" i="1"/>
  <c r="K1938" i="1"/>
  <c r="L1938" i="1"/>
  <c r="K1939" i="1"/>
  <c r="L1939" i="1"/>
  <c r="K1940" i="1"/>
  <c r="L1940" i="1"/>
  <c r="K1941" i="1"/>
  <c r="L1941" i="1"/>
  <c r="K1942" i="1"/>
  <c r="L1942" i="1"/>
  <c r="K1943" i="1"/>
  <c r="L1943" i="1"/>
  <c r="K1944" i="1"/>
  <c r="L1944" i="1"/>
  <c r="K1945" i="1"/>
  <c r="L1945" i="1"/>
  <c r="K1946" i="1"/>
  <c r="L1946" i="1"/>
  <c r="K1947" i="1"/>
  <c r="L1947" i="1"/>
  <c r="K1948" i="1"/>
  <c r="L1948" i="1"/>
  <c r="K1949" i="1"/>
  <c r="L1949" i="1"/>
  <c r="K1950" i="1"/>
  <c r="L1950" i="1"/>
  <c r="K1951" i="1"/>
  <c r="L1951" i="1"/>
  <c r="K1952" i="1"/>
  <c r="L1952" i="1"/>
  <c r="K1953" i="1"/>
  <c r="L1953" i="1"/>
  <c r="K1954" i="1"/>
  <c r="L1954" i="1"/>
  <c r="K1955" i="1"/>
  <c r="L1955" i="1"/>
  <c r="K1956" i="1"/>
  <c r="L1956" i="1"/>
  <c r="K1957" i="1"/>
  <c r="L1957" i="1"/>
  <c r="K1958" i="1"/>
  <c r="L1958" i="1"/>
  <c r="K1959" i="1"/>
  <c r="L1959" i="1"/>
  <c r="K1960" i="1"/>
  <c r="L1960" i="1"/>
  <c r="K1961" i="1"/>
  <c r="L1961" i="1"/>
  <c r="K1962" i="1"/>
  <c r="L1962" i="1"/>
  <c r="K1963" i="1"/>
  <c r="L1963" i="1"/>
  <c r="K1964" i="1"/>
  <c r="L1964" i="1"/>
  <c r="K1965" i="1"/>
  <c r="L1965" i="1"/>
  <c r="K1966" i="1"/>
  <c r="L1966" i="1"/>
  <c r="K1967" i="1"/>
  <c r="L1967" i="1"/>
  <c r="K1968" i="1"/>
  <c r="L1968" i="1"/>
  <c r="K1969" i="1"/>
  <c r="L1969" i="1"/>
  <c r="K1970" i="1"/>
  <c r="L1970" i="1"/>
  <c r="K1971" i="1"/>
  <c r="L1971" i="1"/>
  <c r="K1972" i="1"/>
  <c r="L1972" i="1"/>
  <c r="K1973" i="1"/>
  <c r="L1973" i="1"/>
  <c r="K1974" i="1"/>
  <c r="L1974" i="1"/>
  <c r="K1975" i="1"/>
  <c r="L1975" i="1"/>
  <c r="K1976" i="1"/>
  <c r="L1976" i="1"/>
  <c r="K1977" i="1"/>
  <c r="L1977" i="1"/>
  <c r="K1978" i="1"/>
  <c r="L1978" i="1"/>
  <c r="K1979" i="1"/>
  <c r="L1979" i="1"/>
  <c r="K1980" i="1"/>
  <c r="L1980" i="1"/>
  <c r="K1981" i="1"/>
  <c r="L1981" i="1"/>
  <c r="K1982" i="1"/>
  <c r="L1982" i="1"/>
  <c r="K1983" i="1"/>
  <c r="L1983" i="1"/>
  <c r="K1984" i="1"/>
  <c r="L1984" i="1"/>
  <c r="K1985" i="1"/>
  <c r="L1985" i="1"/>
  <c r="K1986" i="1"/>
  <c r="L1986" i="1"/>
  <c r="K1987" i="1"/>
  <c r="L1987" i="1"/>
  <c r="K1988" i="1"/>
  <c r="L1988" i="1"/>
  <c r="K1989" i="1"/>
  <c r="L1989" i="1"/>
  <c r="K1990" i="1"/>
  <c r="L1990" i="1"/>
  <c r="K1991" i="1"/>
  <c r="L1991" i="1"/>
  <c r="K1992" i="1"/>
  <c r="L1992" i="1"/>
  <c r="K1993" i="1"/>
  <c r="L1993" i="1"/>
  <c r="K1994" i="1"/>
  <c r="L1994" i="1"/>
  <c r="K1995" i="1"/>
  <c r="L1995" i="1"/>
  <c r="K1996" i="1"/>
  <c r="L1996" i="1"/>
  <c r="K1997" i="1"/>
  <c r="L1997" i="1"/>
  <c r="K1998" i="1"/>
  <c r="L1998" i="1"/>
  <c r="K1999" i="1"/>
  <c r="L1999" i="1"/>
  <c r="K2000" i="1"/>
  <c r="L2000" i="1"/>
  <c r="K2001" i="1"/>
  <c r="L2001" i="1"/>
  <c r="K2002" i="1"/>
  <c r="L2002" i="1"/>
  <c r="K2003" i="1"/>
  <c r="L2003" i="1"/>
  <c r="K2004" i="1"/>
  <c r="L2004" i="1"/>
  <c r="K2005" i="1"/>
  <c r="L2005" i="1"/>
  <c r="K2006" i="1"/>
  <c r="L2006" i="1"/>
  <c r="K2007" i="1"/>
  <c r="L2007" i="1"/>
  <c r="K2008" i="1"/>
  <c r="L2008" i="1"/>
  <c r="K2009" i="1"/>
  <c r="L2009" i="1"/>
  <c r="K2010" i="1"/>
  <c r="L2010" i="1"/>
  <c r="K2011" i="1"/>
  <c r="L2011" i="1"/>
  <c r="K2012" i="1"/>
  <c r="L2012" i="1"/>
  <c r="K2013" i="1"/>
  <c r="L2013" i="1"/>
  <c r="K2014" i="1"/>
  <c r="L2014" i="1"/>
  <c r="K2015" i="1"/>
  <c r="L2015" i="1"/>
  <c r="K2016" i="1"/>
  <c r="L2016" i="1"/>
  <c r="K2017" i="1"/>
  <c r="L2017" i="1"/>
  <c r="K2018" i="1"/>
  <c r="L2018" i="1"/>
  <c r="K2019" i="1"/>
  <c r="L2019" i="1"/>
  <c r="K2020" i="1"/>
  <c r="L2020" i="1"/>
  <c r="K2021" i="1"/>
  <c r="L2021" i="1"/>
  <c r="K2022" i="1"/>
  <c r="L2022" i="1"/>
  <c r="K2023" i="1"/>
  <c r="L2023" i="1"/>
  <c r="K2024" i="1"/>
  <c r="L2024" i="1"/>
  <c r="K2025" i="1"/>
  <c r="L2025" i="1"/>
  <c r="K2026" i="1"/>
  <c r="L2026" i="1"/>
  <c r="K2027" i="1"/>
  <c r="L2027" i="1"/>
  <c r="K2028" i="1"/>
  <c r="L2028" i="1"/>
  <c r="K2029" i="1"/>
  <c r="L2029" i="1"/>
  <c r="K2030" i="1"/>
  <c r="L2030" i="1"/>
  <c r="K2031" i="1"/>
  <c r="L2031" i="1"/>
  <c r="K2032" i="1"/>
  <c r="L2032" i="1"/>
  <c r="K2033" i="1"/>
  <c r="L2033" i="1"/>
  <c r="K2034" i="1"/>
  <c r="L2034" i="1"/>
  <c r="K2035" i="1"/>
  <c r="L2035" i="1"/>
  <c r="K2036" i="1"/>
  <c r="L2036" i="1"/>
  <c r="K2037" i="1"/>
  <c r="L2037" i="1"/>
  <c r="K2038" i="1"/>
  <c r="L2038" i="1"/>
  <c r="K2039" i="1"/>
  <c r="L2039" i="1"/>
  <c r="K2040" i="1"/>
  <c r="L2040" i="1"/>
  <c r="K2041" i="1"/>
  <c r="L2041" i="1"/>
  <c r="K2042" i="1"/>
  <c r="L2042" i="1"/>
  <c r="K2043" i="1"/>
  <c r="L2043" i="1"/>
  <c r="K2044" i="1"/>
  <c r="L2044" i="1"/>
  <c r="K2045" i="1"/>
  <c r="L2045" i="1"/>
  <c r="K2046" i="1"/>
  <c r="L2046" i="1"/>
  <c r="K2047" i="1"/>
  <c r="L2047" i="1"/>
  <c r="K2048" i="1"/>
  <c r="L2048" i="1"/>
  <c r="K2049" i="1"/>
  <c r="L2049" i="1"/>
  <c r="K2050" i="1"/>
  <c r="L2050" i="1"/>
  <c r="K2051" i="1"/>
  <c r="L2051" i="1"/>
  <c r="K2052" i="1"/>
  <c r="L2052" i="1"/>
  <c r="K2053" i="1"/>
  <c r="L2053" i="1"/>
  <c r="K2054" i="1"/>
  <c r="L2054" i="1"/>
  <c r="K2055" i="1"/>
  <c r="L2055" i="1"/>
  <c r="K2056" i="1"/>
  <c r="L2056" i="1"/>
  <c r="K2057" i="1"/>
  <c r="L2057" i="1"/>
  <c r="K2058" i="1"/>
  <c r="L2058" i="1"/>
  <c r="K2059" i="1"/>
  <c r="L2059" i="1"/>
  <c r="K2060" i="1"/>
  <c r="L2060" i="1"/>
  <c r="K2061" i="1"/>
  <c r="L2061" i="1"/>
  <c r="K2062" i="1"/>
  <c r="L2062" i="1"/>
  <c r="K2063" i="1"/>
  <c r="L2063" i="1"/>
  <c r="K2064" i="1"/>
  <c r="L2064" i="1"/>
  <c r="K2065" i="1"/>
  <c r="L2065" i="1"/>
  <c r="K2066" i="1"/>
  <c r="L2066" i="1"/>
  <c r="K2067" i="1"/>
  <c r="L2067" i="1"/>
  <c r="K2068" i="1"/>
  <c r="L2068" i="1"/>
  <c r="K2069" i="1"/>
  <c r="L2069" i="1"/>
  <c r="K2070" i="1"/>
  <c r="L2070" i="1"/>
  <c r="K2071" i="1"/>
  <c r="L2071" i="1"/>
  <c r="K2072" i="1"/>
  <c r="L2072" i="1"/>
  <c r="K2073" i="1"/>
  <c r="L2073" i="1"/>
  <c r="K2074" i="1"/>
  <c r="L2074" i="1"/>
  <c r="K2075" i="1"/>
  <c r="L2075" i="1"/>
  <c r="K2076" i="1"/>
  <c r="L2076" i="1"/>
  <c r="K2077" i="1"/>
  <c r="L2077" i="1"/>
  <c r="K2078" i="1"/>
  <c r="L2078" i="1"/>
  <c r="K2079" i="1"/>
  <c r="L2079" i="1"/>
  <c r="K2080" i="1"/>
  <c r="L2080" i="1"/>
  <c r="K2081" i="1"/>
  <c r="L2081" i="1"/>
  <c r="K2082" i="1"/>
  <c r="L2082" i="1"/>
  <c r="K2083" i="1"/>
  <c r="L2083" i="1"/>
  <c r="K2084" i="1"/>
  <c r="L2084" i="1"/>
  <c r="K2085" i="1"/>
  <c r="L2085" i="1"/>
  <c r="K2086" i="1"/>
  <c r="L2086" i="1"/>
  <c r="K2087" i="1"/>
  <c r="L2087" i="1"/>
  <c r="K2088" i="1"/>
  <c r="L2088" i="1"/>
  <c r="K2089" i="1"/>
  <c r="L2089" i="1"/>
  <c r="K2090" i="1"/>
  <c r="L2090" i="1"/>
  <c r="K2091" i="1"/>
  <c r="L2091" i="1"/>
  <c r="K2092" i="1"/>
  <c r="L2092" i="1"/>
  <c r="K2093" i="1"/>
  <c r="L2093" i="1"/>
  <c r="K2094" i="1"/>
  <c r="L2094" i="1"/>
  <c r="K2095" i="1"/>
  <c r="L2095" i="1"/>
  <c r="K2096" i="1"/>
  <c r="L2096" i="1"/>
  <c r="K2097" i="1"/>
  <c r="L2097" i="1"/>
  <c r="K2098" i="1"/>
  <c r="L2098" i="1"/>
  <c r="K2099" i="1"/>
  <c r="L2099" i="1"/>
  <c r="K2100" i="1"/>
  <c r="L2100" i="1"/>
  <c r="K2101" i="1"/>
  <c r="L2101" i="1"/>
  <c r="K2102" i="1"/>
  <c r="L2102" i="1"/>
  <c r="K2103" i="1"/>
  <c r="L2103" i="1"/>
  <c r="K2104" i="1"/>
  <c r="L2104" i="1"/>
  <c r="K2105" i="1"/>
  <c r="L2105" i="1"/>
  <c r="K2106" i="1"/>
  <c r="L2106" i="1"/>
  <c r="K2107" i="1"/>
  <c r="L2107" i="1"/>
  <c r="K2108" i="1"/>
  <c r="L2108" i="1"/>
  <c r="K2109" i="1"/>
  <c r="L2109" i="1"/>
  <c r="K2110" i="1"/>
  <c r="L2110" i="1"/>
  <c r="K2111" i="1"/>
  <c r="L2111" i="1"/>
  <c r="K2112" i="1"/>
  <c r="L2112" i="1"/>
  <c r="K2113" i="1"/>
  <c r="L2113" i="1"/>
  <c r="K2114" i="1"/>
  <c r="L2114" i="1"/>
  <c r="K2115" i="1"/>
  <c r="L2115" i="1"/>
  <c r="K2116" i="1"/>
  <c r="L2116" i="1"/>
  <c r="K2117" i="1"/>
  <c r="L2117" i="1"/>
  <c r="K2118" i="1"/>
  <c r="L2118" i="1"/>
  <c r="K2119" i="1"/>
  <c r="L2119" i="1"/>
  <c r="K2120" i="1"/>
  <c r="L2120" i="1"/>
  <c r="K2121" i="1"/>
  <c r="L2121" i="1"/>
  <c r="K2122" i="1"/>
  <c r="L2122" i="1"/>
  <c r="K2123" i="1"/>
  <c r="L2123" i="1"/>
  <c r="K2124" i="1"/>
  <c r="L2124" i="1"/>
  <c r="K2125" i="1"/>
  <c r="L2125" i="1"/>
  <c r="K2126" i="1"/>
  <c r="L2126" i="1"/>
  <c r="K2127" i="1"/>
  <c r="L2127" i="1"/>
  <c r="K2128" i="1"/>
  <c r="L2128" i="1"/>
  <c r="K2129" i="1"/>
  <c r="L2129" i="1"/>
  <c r="K2130" i="1"/>
  <c r="L2130" i="1"/>
  <c r="K2131" i="1"/>
  <c r="L2131" i="1"/>
  <c r="K2132" i="1"/>
  <c r="L2132" i="1"/>
  <c r="K2133" i="1"/>
  <c r="L2133" i="1"/>
  <c r="K2134" i="1"/>
  <c r="L2134" i="1"/>
  <c r="K2135" i="1"/>
  <c r="L2135" i="1"/>
  <c r="K2136" i="1"/>
  <c r="L2136" i="1"/>
  <c r="K2137" i="1"/>
  <c r="L2137" i="1"/>
  <c r="K2138" i="1"/>
  <c r="L2138" i="1"/>
  <c r="K2139" i="1"/>
  <c r="L2139" i="1"/>
  <c r="K2140" i="1"/>
  <c r="L2140" i="1"/>
  <c r="K2141" i="1"/>
  <c r="L2141" i="1"/>
  <c r="K2142" i="1"/>
  <c r="L2142" i="1"/>
  <c r="K2143" i="1"/>
  <c r="L2143" i="1"/>
  <c r="K2144" i="1"/>
  <c r="L2144" i="1"/>
  <c r="K2145" i="1"/>
  <c r="L2145" i="1"/>
  <c r="K2146" i="1"/>
  <c r="L2146" i="1"/>
  <c r="K2147" i="1"/>
  <c r="L2147" i="1"/>
  <c r="K2148" i="1"/>
  <c r="L2148" i="1"/>
  <c r="K2149" i="1"/>
  <c r="L2149" i="1"/>
  <c r="K2150" i="1"/>
  <c r="L2150" i="1"/>
  <c r="K2151" i="1"/>
  <c r="L2151" i="1"/>
  <c r="K2152" i="1"/>
  <c r="L2152" i="1"/>
  <c r="K2153" i="1"/>
  <c r="L2153" i="1"/>
  <c r="K2154" i="1"/>
  <c r="L2154" i="1"/>
  <c r="K2155" i="1"/>
  <c r="L2155" i="1"/>
  <c r="K2156" i="1"/>
  <c r="L2156" i="1"/>
  <c r="K2157" i="1"/>
  <c r="L2157" i="1"/>
  <c r="K2158" i="1"/>
  <c r="L2158" i="1"/>
  <c r="K2159" i="1"/>
  <c r="L2159" i="1"/>
  <c r="K2160" i="1"/>
  <c r="L2160" i="1"/>
  <c r="K2161" i="1"/>
  <c r="L2161" i="1"/>
  <c r="K2162" i="1"/>
  <c r="L2162" i="1"/>
  <c r="K2163" i="1"/>
  <c r="L2163" i="1"/>
  <c r="K2164" i="1"/>
  <c r="L2164" i="1"/>
  <c r="K2165" i="1"/>
  <c r="L2165" i="1"/>
  <c r="K2166" i="1"/>
  <c r="L2166" i="1"/>
  <c r="K2167" i="1"/>
  <c r="L2167" i="1"/>
  <c r="K2168" i="1"/>
  <c r="L2168" i="1"/>
  <c r="K2169" i="1"/>
  <c r="L2169" i="1"/>
  <c r="K2170" i="1"/>
  <c r="L2170" i="1"/>
  <c r="K2171" i="1"/>
  <c r="L2171" i="1"/>
  <c r="K2172" i="1"/>
  <c r="L2172" i="1"/>
  <c r="K2173" i="1"/>
  <c r="L2173" i="1"/>
  <c r="K2174" i="1"/>
  <c r="L2174" i="1"/>
  <c r="K2175" i="1"/>
  <c r="L2175" i="1"/>
  <c r="K2176" i="1"/>
  <c r="L2176" i="1"/>
  <c r="K2177" i="1"/>
  <c r="L2177" i="1"/>
  <c r="K2178" i="1"/>
  <c r="L2178" i="1"/>
  <c r="K2179" i="1"/>
  <c r="L2179" i="1"/>
  <c r="K2180" i="1"/>
  <c r="L2180" i="1"/>
  <c r="K2181" i="1"/>
  <c r="L2181" i="1"/>
  <c r="K2182" i="1"/>
  <c r="L2182" i="1"/>
  <c r="K2183" i="1"/>
  <c r="L2183" i="1"/>
  <c r="K2184" i="1"/>
  <c r="L2184" i="1"/>
  <c r="K2185" i="1"/>
  <c r="L2185" i="1"/>
  <c r="K2186" i="1"/>
  <c r="L2186" i="1"/>
  <c r="K2187" i="1"/>
  <c r="L2187" i="1"/>
  <c r="K2188" i="1"/>
  <c r="L2188" i="1"/>
  <c r="K2189" i="1"/>
  <c r="L2189" i="1"/>
  <c r="K2190" i="1"/>
  <c r="L2190" i="1"/>
  <c r="K2191" i="1"/>
  <c r="L2191" i="1"/>
  <c r="K2192" i="1"/>
  <c r="L2192" i="1"/>
  <c r="K2193" i="1"/>
  <c r="L2193" i="1"/>
  <c r="K2194" i="1"/>
  <c r="L2194" i="1"/>
  <c r="K2195" i="1"/>
  <c r="L2195" i="1"/>
  <c r="K2196" i="1"/>
  <c r="L2196" i="1"/>
  <c r="K2197" i="1"/>
  <c r="L2197" i="1"/>
  <c r="K2198" i="1"/>
  <c r="L2198" i="1"/>
  <c r="K2199" i="1"/>
  <c r="L2199" i="1"/>
  <c r="K2200" i="1"/>
  <c r="L2200" i="1"/>
  <c r="K2201" i="1"/>
  <c r="L2201" i="1"/>
  <c r="K2202" i="1"/>
  <c r="L2202" i="1"/>
  <c r="K2203" i="1"/>
  <c r="L2203" i="1"/>
  <c r="K2204" i="1"/>
  <c r="L2204" i="1"/>
  <c r="K2205" i="1"/>
  <c r="L2205" i="1"/>
  <c r="K2206" i="1"/>
  <c r="L2206" i="1"/>
  <c r="K2207" i="1"/>
  <c r="L2207" i="1"/>
  <c r="K2208" i="1"/>
  <c r="L2208" i="1"/>
  <c r="K2209" i="1"/>
  <c r="L2209" i="1"/>
  <c r="K2210" i="1"/>
  <c r="L2210" i="1"/>
  <c r="K2211" i="1"/>
  <c r="L2211" i="1"/>
  <c r="K2212" i="1"/>
  <c r="L2212" i="1"/>
  <c r="K2213" i="1"/>
  <c r="L2213" i="1"/>
  <c r="K2214" i="1"/>
  <c r="L2214" i="1"/>
  <c r="K2215" i="1"/>
  <c r="L2215" i="1"/>
  <c r="K2216" i="1"/>
  <c r="L2216" i="1"/>
  <c r="K2217" i="1"/>
  <c r="L2217" i="1"/>
  <c r="K2218" i="1"/>
  <c r="L2218" i="1"/>
  <c r="K2219" i="1"/>
  <c r="L2219" i="1"/>
  <c r="K2220" i="1"/>
  <c r="L2220" i="1"/>
  <c r="K2221" i="1"/>
  <c r="L2221" i="1"/>
  <c r="K2222" i="1"/>
  <c r="L2222" i="1"/>
  <c r="K2223" i="1"/>
  <c r="L2223" i="1"/>
  <c r="K2224" i="1"/>
  <c r="L2224" i="1"/>
  <c r="K2225" i="1"/>
  <c r="L2225" i="1"/>
  <c r="K2226" i="1"/>
  <c r="L2226" i="1"/>
  <c r="K2227" i="1"/>
  <c r="L2227" i="1"/>
  <c r="K2228" i="1"/>
  <c r="L2228" i="1"/>
  <c r="K2229" i="1"/>
  <c r="L2229" i="1"/>
  <c r="K2230" i="1"/>
  <c r="L2230" i="1"/>
  <c r="K2231" i="1"/>
  <c r="L2231" i="1"/>
  <c r="K2232" i="1"/>
  <c r="L2232" i="1"/>
  <c r="K2233" i="1"/>
  <c r="L2233" i="1"/>
  <c r="K2234" i="1"/>
  <c r="L2234" i="1"/>
  <c r="K2235" i="1"/>
  <c r="L2235" i="1"/>
  <c r="K2236" i="1"/>
  <c r="L2236" i="1"/>
  <c r="K2237" i="1"/>
  <c r="L2237" i="1"/>
  <c r="K2238" i="1"/>
  <c r="L2238" i="1"/>
  <c r="K2239" i="1"/>
  <c r="L2239" i="1"/>
  <c r="K2240" i="1"/>
  <c r="L2240" i="1"/>
  <c r="K2241" i="1"/>
  <c r="L2241" i="1"/>
  <c r="K2242" i="1"/>
  <c r="L2242" i="1"/>
  <c r="K2243" i="1"/>
  <c r="L2243" i="1"/>
  <c r="K2244" i="1"/>
  <c r="L2244" i="1"/>
  <c r="K2245" i="1"/>
  <c r="L2245" i="1"/>
  <c r="K2246" i="1"/>
  <c r="L2246" i="1"/>
  <c r="K2247" i="1"/>
  <c r="L2247" i="1"/>
  <c r="K2248" i="1"/>
  <c r="L2248" i="1"/>
  <c r="K2249" i="1"/>
  <c r="L2249" i="1"/>
  <c r="K2250" i="1"/>
  <c r="L2250" i="1"/>
  <c r="K2251" i="1"/>
  <c r="L2251" i="1"/>
  <c r="K2252" i="1"/>
  <c r="L2252" i="1"/>
  <c r="K2253" i="1"/>
  <c r="L2253" i="1"/>
  <c r="K2254" i="1"/>
  <c r="L2254" i="1"/>
  <c r="K2255" i="1"/>
  <c r="L2255" i="1"/>
  <c r="K2256" i="1"/>
  <c r="L2256" i="1"/>
  <c r="K2257" i="1"/>
  <c r="L2257" i="1"/>
  <c r="K2258" i="1"/>
  <c r="L2258" i="1"/>
  <c r="K2259" i="1"/>
  <c r="L2259" i="1"/>
  <c r="K2260" i="1"/>
  <c r="L2260" i="1"/>
  <c r="K2261" i="1"/>
  <c r="L2261" i="1"/>
  <c r="K2262" i="1"/>
  <c r="L2262" i="1"/>
  <c r="K2263" i="1"/>
  <c r="L2263" i="1"/>
  <c r="K2264" i="1"/>
  <c r="L2264" i="1"/>
  <c r="K2265" i="1"/>
  <c r="L2265" i="1"/>
  <c r="K2266" i="1"/>
  <c r="L2266" i="1"/>
  <c r="K2267" i="1"/>
  <c r="L2267" i="1"/>
  <c r="K2268" i="1"/>
  <c r="L2268" i="1"/>
  <c r="K2269" i="1"/>
  <c r="L2269" i="1"/>
  <c r="K2270" i="1"/>
  <c r="L2270" i="1"/>
  <c r="K2271" i="1"/>
  <c r="L2271" i="1"/>
  <c r="K2272" i="1"/>
  <c r="L2272" i="1"/>
  <c r="K2273" i="1"/>
  <c r="L2273" i="1"/>
  <c r="K2274" i="1"/>
  <c r="L2274" i="1"/>
  <c r="K2275" i="1"/>
  <c r="L2275" i="1"/>
  <c r="K2276" i="1"/>
  <c r="L2276" i="1"/>
  <c r="K2277" i="1"/>
  <c r="L2277" i="1"/>
  <c r="K2278" i="1"/>
  <c r="L2278" i="1"/>
  <c r="K2279" i="1"/>
  <c r="L2279" i="1"/>
  <c r="K2280" i="1"/>
  <c r="L2280" i="1"/>
  <c r="K2281" i="1"/>
  <c r="L2281" i="1"/>
  <c r="K2282" i="1"/>
  <c r="L2282" i="1"/>
  <c r="K2283" i="1"/>
  <c r="L2283" i="1"/>
  <c r="K2284" i="1"/>
  <c r="L2284" i="1"/>
  <c r="K2285" i="1"/>
  <c r="L2285" i="1"/>
  <c r="K2286" i="1"/>
  <c r="L2286" i="1"/>
  <c r="K2287" i="1"/>
  <c r="L2287" i="1"/>
  <c r="K2288" i="1"/>
  <c r="L2288" i="1"/>
  <c r="K2289" i="1"/>
  <c r="L2289" i="1"/>
  <c r="K2290" i="1"/>
  <c r="L2290" i="1"/>
  <c r="K2291" i="1"/>
  <c r="L2291" i="1"/>
  <c r="K2292" i="1"/>
  <c r="L2292" i="1"/>
  <c r="K2293" i="1"/>
  <c r="L2293" i="1"/>
  <c r="K2294" i="1"/>
  <c r="L2294" i="1"/>
  <c r="K2295" i="1"/>
  <c r="L2295" i="1"/>
  <c r="K2296" i="1"/>
  <c r="L2296" i="1"/>
  <c r="K2297" i="1"/>
  <c r="L2297" i="1"/>
  <c r="K2298" i="1"/>
  <c r="L2298" i="1"/>
  <c r="K2299" i="1"/>
  <c r="L2299" i="1"/>
  <c r="K2300" i="1"/>
  <c r="L2300" i="1"/>
  <c r="K2301" i="1"/>
  <c r="L2301" i="1"/>
  <c r="K2302" i="1"/>
  <c r="L2302" i="1"/>
  <c r="K2303" i="1"/>
  <c r="L2303" i="1"/>
  <c r="K2304" i="1"/>
  <c r="L2304" i="1"/>
  <c r="K2305" i="1"/>
  <c r="L2305" i="1"/>
  <c r="K2306" i="1"/>
  <c r="L2306" i="1"/>
  <c r="K2307" i="1"/>
  <c r="L2307" i="1"/>
  <c r="K2308" i="1"/>
  <c r="L2308" i="1"/>
  <c r="K2309" i="1"/>
  <c r="L2309" i="1"/>
  <c r="K2310" i="1"/>
  <c r="L2310" i="1"/>
  <c r="K2311" i="1"/>
  <c r="L2311" i="1"/>
  <c r="K2312" i="1"/>
  <c r="L2312" i="1"/>
  <c r="K2313" i="1"/>
  <c r="L2313" i="1"/>
  <c r="K2314" i="1"/>
  <c r="L2314" i="1"/>
  <c r="K2315" i="1"/>
  <c r="L2315" i="1"/>
  <c r="K2316" i="1"/>
  <c r="L2316" i="1"/>
  <c r="K2317" i="1"/>
  <c r="L2317" i="1"/>
  <c r="K2318" i="1"/>
  <c r="L2318" i="1"/>
  <c r="K2319" i="1"/>
  <c r="L2319" i="1"/>
  <c r="K2320" i="1"/>
  <c r="L2320" i="1"/>
  <c r="K2321" i="1"/>
  <c r="L2321" i="1"/>
  <c r="K2322" i="1"/>
  <c r="L2322" i="1"/>
  <c r="K2323" i="1"/>
  <c r="L2323" i="1"/>
  <c r="K2324" i="1"/>
  <c r="L2324" i="1"/>
  <c r="K2325" i="1"/>
  <c r="L2325" i="1"/>
  <c r="K2326" i="1"/>
  <c r="L2326" i="1"/>
  <c r="K2327" i="1"/>
  <c r="L2327" i="1"/>
  <c r="K2328" i="1"/>
  <c r="L2328" i="1"/>
  <c r="K2329" i="1"/>
  <c r="L2329" i="1"/>
  <c r="K2330" i="1"/>
  <c r="L2330" i="1"/>
  <c r="K2331" i="1"/>
  <c r="L2331" i="1"/>
  <c r="K2332" i="1"/>
  <c r="L2332" i="1"/>
  <c r="K2333" i="1"/>
  <c r="L2333" i="1"/>
  <c r="K2334" i="1"/>
  <c r="L2334" i="1"/>
  <c r="K2335" i="1"/>
  <c r="L2335" i="1"/>
  <c r="K2336" i="1"/>
  <c r="L2336" i="1"/>
  <c r="K2337" i="1"/>
  <c r="L2337" i="1"/>
  <c r="K2338" i="1"/>
  <c r="L2338" i="1"/>
  <c r="K2339" i="1"/>
  <c r="L2339" i="1"/>
  <c r="K2340" i="1"/>
  <c r="L2340" i="1"/>
  <c r="K2341" i="1"/>
  <c r="L2341" i="1"/>
  <c r="K2342" i="1"/>
  <c r="L2342" i="1"/>
  <c r="K2343" i="1"/>
  <c r="L2343" i="1"/>
  <c r="K2344" i="1"/>
  <c r="L2344" i="1"/>
  <c r="K2345" i="1"/>
  <c r="L2345" i="1"/>
  <c r="K2346" i="1"/>
  <c r="L2346" i="1"/>
  <c r="K2347" i="1"/>
  <c r="L2347" i="1"/>
  <c r="K2348" i="1"/>
  <c r="L2348" i="1"/>
  <c r="K2349" i="1"/>
  <c r="L2349" i="1"/>
  <c r="K2350" i="1"/>
  <c r="L2350" i="1"/>
  <c r="K2351" i="1"/>
  <c r="L2351" i="1"/>
  <c r="K2352" i="1"/>
  <c r="L2352" i="1"/>
  <c r="K2353" i="1"/>
  <c r="L2353" i="1"/>
  <c r="K2354" i="1"/>
  <c r="L2354" i="1"/>
  <c r="K2355" i="1"/>
  <c r="L2355" i="1"/>
  <c r="K2356" i="1"/>
  <c r="L2356" i="1"/>
  <c r="K2357" i="1"/>
  <c r="L2357" i="1"/>
  <c r="K2358" i="1"/>
  <c r="L2358" i="1"/>
  <c r="K2359" i="1"/>
  <c r="L2359" i="1"/>
  <c r="K2360" i="1"/>
  <c r="L2360" i="1"/>
  <c r="K2361" i="1"/>
  <c r="L2361" i="1"/>
  <c r="K2362" i="1"/>
  <c r="L2362" i="1"/>
  <c r="K2363" i="1"/>
  <c r="L2363" i="1"/>
  <c r="K2364" i="1"/>
  <c r="L2364" i="1"/>
  <c r="K2365" i="1"/>
  <c r="L2365" i="1"/>
  <c r="K2366" i="1"/>
  <c r="L2366" i="1"/>
  <c r="K2367" i="1"/>
  <c r="L2367" i="1"/>
  <c r="K2368" i="1"/>
  <c r="L2368" i="1"/>
  <c r="K2369" i="1"/>
  <c r="L2369" i="1"/>
  <c r="K2370" i="1"/>
  <c r="L2370" i="1"/>
  <c r="K2371" i="1"/>
  <c r="L2371" i="1"/>
  <c r="K2372" i="1"/>
  <c r="L2372" i="1"/>
  <c r="K2373" i="1"/>
  <c r="L2373" i="1"/>
  <c r="K2374" i="1"/>
  <c r="L2374" i="1"/>
  <c r="K2375" i="1"/>
  <c r="L2375" i="1"/>
  <c r="K2376" i="1"/>
  <c r="L2376" i="1"/>
  <c r="K2377" i="1"/>
  <c r="L2377" i="1"/>
  <c r="K2378" i="1"/>
  <c r="L2378" i="1"/>
  <c r="K2379" i="1"/>
  <c r="L2379" i="1"/>
  <c r="K2380" i="1"/>
  <c r="L2380" i="1"/>
  <c r="K2381" i="1"/>
  <c r="L2381" i="1"/>
  <c r="K2382" i="1"/>
  <c r="L2382" i="1"/>
  <c r="K2383" i="1"/>
  <c r="L2383" i="1"/>
  <c r="K2384" i="1"/>
  <c r="L2384" i="1"/>
  <c r="K2385" i="1"/>
  <c r="L2385" i="1"/>
  <c r="K2386" i="1"/>
  <c r="L2386" i="1"/>
  <c r="K2387" i="1"/>
  <c r="L2387" i="1"/>
  <c r="K2388" i="1"/>
  <c r="L2388" i="1"/>
  <c r="K2389" i="1"/>
  <c r="L2389" i="1"/>
  <c r="K2390" i="1"/>
  <c r="L2390" i="1"/>
  <c r="K2391" i="1"/>
  <c r="L2391" i="1"/>
  <c r="K2392" i="1"/>
  <c r="L2392" i="1"/>
  <c r="K2393" i="1"/>
  <c r="L2393" i="1"/>
  <c r="K2394" i="1"/>
  <c r="L2394" i="1"/>
  <c r="K2395" i="1"/>
  <c r="L2395" i="1"/>
  <c r="K2396" i="1"/>
  <c r="L2396" i="1"/>
  <c r="K2397" i="1"/>
  <c r="L2397" i="1"/>
  <c r="K2398" i="1"/>
  <c r="L2398" i="1"/>
  <c r="K2399" i="1"/>
  <c r="L2399" i="1"/>
  <c r="K2400" i="1"/>
  <c r="L2400" i="1"/>
  <c r="K2401" i="1"/>
  <c r="L2401" i="1"/>
  <c r="K2402" i="1"/>
  <c r="L2402" i="1"/>
  <c r="K2403" i="1"/>
  <c r="L2403" i="1"/>
  <c r="K2404" i="1"/>
  <c r="L2404" i="1"/>
  <c r="K2405" i="1"/>
  <c r="L2405" i="1"/>
  <c r="K2406" i="1"/>
  <c r="L2406" i="1"/>
  <c r="K2407" i="1"/>
  <c r="L2407" i="1"/>
  <c r="K2408" i="1"/>
  <c r="L2408" i="1"/>
  <c r="K2409" i="1"/>
  <c r="L2409" i="1"/>
  <c r="K2410" i="1"/>
  <c r="L2410" i="1"/>
  <c r="K2411" i="1"/>
  <c r="L2411" i="1"/>
  <c r="K2412" i="1"/>
  <c r="L2412" i="1"/>
  <c r="K2413" i="1"/>
  <c r="L2413" i="1"/>
  <c r="K2414" i="1"/>
  <c r="L2414" i="1"/>
  <c r="K2415" i="1"/>
  <c r="L2415" i="1"/>
  <c r="K2416" i="1"/>
  <c r="L2416" i="1"/>
  <c r="K2417" i="1"/>
  <c r="L2417" i="1"/>
  <c r="K2418" i="1"/>
  <c r="L2418" i="1"/>
  <c r="K2419" i="1"/>
  <c r="L2419" i="1"/>
  <c r="K2420" i="1"/>
  <c r="L2420" i="1"/>
  <c r="K2421" i="1"/>
  <c r="L2421" i="1"/>
  <c r="K2422" i="1"/>
  <c r="L2422" i="1"/>
  <c r="K2423" i="1"/>
  <c r="L2423" i="1"/>
  <c r="K2424" i="1"/>
  <c r="L2424" i="1"/>
  <c r="K2425" i="1"/>
  <c r="L2425" i="1"/>
  <c r="K2426" i="1"/>
  <c r="L2426" i="1"/>
  <c r="K2427" i="1"/>
  <c r="L2427" i="1"/>
  <c r="K2428" i="1"/>
  <c r="L2428" i="1"/>
  <c r="K2429" i="1"/>
  <c r="L2429" i="1"/>
  <c r="K2430" i="1"/>
  <c r="L2430" i="1"/>
  <c r="K2431" i="1"/>
  <c r="L2431" i="1"/>
  <c r="K2432" i="1"/>
  <c r="L2432" i="1"/>
  <c r="K2433" i="1"/>
  <c r="L2433" i="1"/>
  <c r="K2434" i="1"/>
  <c r="L2434" i="1"/>
  <c r="K2435" i="1"/>
  <c r="L2435" i="1"/>
  <c r="K2436" i="1"/>
  <c r="L2436" i="1"/>
  <c r="K2437" i="1"/>
  <c r="L2437" i="1"/>
  <c r="K2438" i="1"/>
  <c r="L2438" i="1"/>
  <c r="K2439" i="1"/>
  <c r="L2439" i="1"/>
  <c r="K2440" i="1"/>
  <c r="L2440" i="1"/>
  <c r="K2441" i="1"/>
  <c r="L2441" i="1"/>
  <c r="K2442" i="1"/>
  <c r="L2442" i="1"/>
  <c r="K2443" i="1"/>
  <c r="L2443" i="1"/>
  <c r="K2444" i="1"/>
  <c r="L2444" i="1"/>
  <c r="K2445" i="1"/>
  <c r="L2445" i="1"/>
  <c r="K2446" i="1"/>
  <c r="L2446" i="1"/>
  <c r="K2447" i="1"/>
  <c r="L2447" i="1"/>
  <c r="K2448" i="1"/>
  <c r="L2448" i="1"/>
  <c r="K2449" i="1"/>
  <c r="L2449" i="1"/>
  <c r="K2450" i="1"/>
  <c r="L2450" i="1"/>
  <c r="K2451" i="1"/>
  <c r="L2451" i="1"/>
  <c r="K2452" i="1"/>
  <c r="L2452" i="1"/>
  <c r="K2453" i="1"/>
  <c r="L2453" i="1"/>
  <c r="K2454" i="1"/>
  <c r="L2454" i="1"/>
  <c r="K2455" i="1"/>
  <c r="L2455" i="1"/>
  <c r="K2456" i="1"/>
  <c r="L2456" i="1"/>
  <c r="K2457" i="1"/>
  <c r="L2457" i="1"/>
  <c r="K2458" i="1"/>
  <c r="L2458" i="1"/>
  <c r="K2459" i="1"/>
  <c r="L2459" i="1"/>
  <c r="K2460" i="1"/>
  <c r="L2460" i="1"/>
  <c r="K2461" i="1"/>
  <c r="L2461" i="1"/>
  <c r="K2462" i="1"/>
  <c r="L2462" i="1"/>
  <c r="K2463" i="1"/>
  <c r="L2463" i="1"/>
  <c r="K2464" i="1"/>
  <c r="L2464" i="1"/>
  <c r="K2465" i="1"/>
  <c r="L2465" i="1"/>
  <c r="K2466" i="1"/>
  <c r="L2466" i="1"/>
  <c r="K2467" i="1"/>
  <c r="L2467" i="1"/>
  <c r="K2468" i="1"/>
  <c r="L2468" i="1"/>
  <c r="K2469" i="1"/>
  <c r="L2469" i="1"/>
  <c r="K2470" i="1"/>
  <c r="L2470" i="1"/>
  <c r="K2471" i="1"/>
  <c r="L2471" i="1"/>
  <c r="K2472" i="1"/>
  <c r="L2472" i="1"/>
  <c r="K2473" i="1"/>
  <c r="L2473" i="1"/>
  <c r="K2474" i="1"/>
  <c r="L2474" i="1"/>
  <c r="K2475" i="1"/>
  <c r="L2475" i="1"/>
  <c r="K2476" i="1"/>
  <c r="L2476" i="1"/>
  <c r="K2477" i="1"/>
  <c r="L2477" i="1"/>
  <c r="K2478" i="1"/>
  <c r="L2478" i="1"/>
  <c r="K2479" i="1"/>
  <c r="L2479" i="1"/>
  <c r="K2480" i="1"/>
  <c r="L2480" i="1"/>
  <c r="K2481" i="1"/>
  <c r="L2481" i="1"/>
  <c r="K2482" i="1"/>
  <c r="L2482" i="1"/>
  <c r="K2483" i="1"/>
  <c r="L2483" i="1"/>
  <c r="K2484" i="1"/>
  <c r="L2484" i="1"/>
  <c r="K2485" i="1"/>
  <c r="L2485" i="1"/>
  <c r="K2486" i="1"/>
  <c r="L2486" i="1"/>
  <c r="K2487" i="1"/>
  <c r="L2487" i="1"/>
  <c r="K2488" i="1"/>
  <c r="L2488" i="1"/>
  <c r="K2489" i="1"/>
  <c r="L2489" i="1"/>
  <c r="K2490" i="1"/>
  <c r="L2490" i="1"/>
  <c r="K2491" i="1"/>
  <c r="L2491" i="1"/>
  <c r="K2492" i="1"/>
  <c r="L2492" i="1"/>
  <c r="K2493" i="1"/>
  <c r="L2493" i="1"/>
  <c r="K2494" i="1"/>
  <c r="L2494" i="1"/>
  <c r="K2495" i="1"/>
  <c r="L2495" i="1"/>
  <c r="K2496" i="1"/>
  <c r="L2496" i="1"/>
  <c r="K2497" i="1"/>
  <c r="L2497" i="1"/>
  <c r="K2498" i="1"/>
  <c r="L2498" i="1"/>
  <c r="K2499" i="1"/>
  <c r="L2499" i="1"/>
  <c r="K2500" i="1"/>
  <c r="L2500" i="1"/>
  <c r="K2501" i="1"/>
  <c r="L2501" i="1"/>
  <c r="K2502" i="1"/>
  <c r="L2502" i="1"/>
  <c r="K2503" i="1"/>
  <c r="L2503" i="1"/>
  <c r="K2504" i="1"/>
  <c r="L2504" i="1"/>
  <c r="K2505" i="1"/>
  <c r="L2505" i="1"/>
  <c r="K2506" i="1"/>
  <c r="L2506" i="1"/>
  <c r="K2507" i="1"/>
  <c r="L2507" i="1"/>
  <c r="K2508" i="1"/>
  <c r="L2508" i="1"/>
  <c r="K2509" i="1"/>
  <c r="L2509" i="1"/>
  <c r="K2510" i="1"/>
  <c r="L2510" i="1"/>
  <c r="K2511" i="1"/>
  <c r="L2511" i="1"/>
  <c r="K2512" i="1"/>
  <c r="L2512" i="1"/>
  <c r="K2513" i="1"/>
  <c r="L2513" i="1"/>
  <c r="K2514" i="1"/>
  <c r="L2514" i="1"/>
  <c r="K2515" i="1"/>
  <c r="L2515" i="1"/>
  <c r="K2516" i="1"/>
  <c r="L2516" i="1"/>
  <c r="K2517" i="1"/>
  <c r="L2517" i="1"/>
  <c r="K2518" i="1"/>
  <c r="L2518" i="1"/>
  <c r="K2519" i="1"/>
  <c r="L2519" i="1"/>
  <c r="K2520" i="1"/>
  <c r="L2520" i="1"/>
  <c r="K2521" i="1"/>
  <c r="L2521" i="1"/>
  <c r="K2522" i="1"/>
  <c r="L2522" i="1"/>
  <c r="K2523" i="1"/>
  <c r="L2523" i="1"/>
  <c r="K2524" i="1"/>
  <c r="L2524" i="1"/>
  <c r="K2525" i="1"/>
  <c r="L2525" i="1"/>
  <c r="K2526" i="1"/>
  <c r="L2526" i="1"/>
  <c r="K2527" i="1"/>
  <c r="L2527" i="1"/>
  <c r="K2528" i="1"/>
  <c r="L2528" i="1"/>
  <c r="K2529" i="1"/>
  <c r="L2529" i="1"/>
  <c r="K2530" i="1"/>
  <c r="L2530" i="1"/>
  <c r="K2531" i="1"/>
  <c r="L2531" i="1"/>
  <c r="K2532" i="1"/>
  <c r="L2532" i="1"/>
  <c r="K2533" i="1"/>
  <c r="L2533" i="1"/>
  <c r="K2534" i="1"/>
  <c r="L2534" i="1"/>
  <c r="K2535" i="1"/>
  <c r="L2535" i="1"/>
  <c r="K2536" i="1"/>
  <c r="L2536" i="1"/>
  <c r="K2537" i="1"/>
  <c r="L2537" i="1"/>
  <c r="K2538" i="1"/>
  <c r="L2538" i="1"/>
  <c r="K2539" i="1"/>
  <c r="L2539" i="1"/>
  <c r="K2540" i="1"/>
  <c r="L2540" i="1"/>
  <c r="K2541" i="1"/>
  <c r="L2541" i="1"/>
  <c r="K2542" i="1"/>
  <c r="L2542" i="1"/>
  <c r="K2543" i="1"/>
  <c r="L2543" i="1"/>
  <c r="K2544" i="1"/>
  <c r="L2544" i="1"/>
  <c r="K2545" i="1"/>
  <c r="L2545" i="1"/>
  <c r="K2546" i="1"/>
  <c r="L2546" i="1"/>
  <c r="K2547" i="1"/>
  <c r="L2547" i="1"/>
  <c r="K2548" i="1"/>
  <c r="L2548" i="1"/>
  <c r="K2549" i="1"/>
  <c r="L2549" i="1"/>
  <c r="K2550" i="1"/>
  <c r="L2550" i="1"/>
  <c r="K2551" i="1"/>
  <c r="L2551" i="1"/>
  <c r="K2552" i="1"/>
  <c r="L2552" i="1"/>
  <c r="K2553" i="1"/>
  <c r="L2553" i="1"/>
  <c r="K2554" i="1"/>
  <c r="L2554" i="1"/>
  <c r="K2555" i="1"/>
  <c r="L2555" i="1"/>
  <c r="K2556" i="1"/>
  <c r="L2556" i="1"/>
  <c r="K2557" i="1"/>
  <c r="L2557" i="1"/>
  <c r="K2558" i="1"/>
  <c r="L2558" i="1"/>
  <c r="K2559" i="1"/>
  <c r="L2559" i="1"/>
  <c r="K2560" i="1"/>
  <c r="L2560" i="1"/>
  <c r="K2561" i="1"/>
  <c r="L2561" i="1"/>
  <c r="K2562" i="1"/>
  <c r="L2562" i="1"/>
  <c r="K2563" i="1"/>
  <c r="L2563" i="1"/>
  <c r="K2564" i="1"/>
  <c r="L2564" i="1"/>
  <c r="K2565" i="1"/>
  <c r="L2565" i="1"/>
  <c r="K2566" i="1"/>
  <c r="L2566" i="1"/>
  <c r="K2567" i="1"/>
  <c r="L2567" i="1"/>
  <c r="K2568" i="1"/>
  <c r="L2568" i="1"/>
  <c r="K2569" i="1"/>
  <c r="L2569" i="1"/>
  <c r="K2570" i="1"/>
  <c r="L2570" i="1"/>
  <c r="K2571" i="1"/>
  <c r="L2571" i="1"/>
  <c r="K2572" i="1"/>
  <c r="L2572" i="1"/>
  <c r="K2573" i="1"/>
  <c r="L2573" i="1"/>
  <c r="K2574" i="1"/>
  <c r="L2574" i="1"/>
  <c r="K2575" i="1"/>
  <c r="L2575" i="1"/>
  <c r="K2576" i="1"/>
  <c r="L2576" i="1"/>
  <c r="K2577" i="1"/>
  <c r="L2577" i="1"/>
  <c r="K2578" i="1"/>
  <c r="L2578" i="1"/>
  <c r="K2579" i="1"/>
  <c r="L2579" i="1"/>
  <c r="K2580" i="1"/>
  <c r="L2580" i="1"/>
  <c r="K2581" i="1"/>
  <c r="L2581" i="1"/>
  <c r="K2582" i="1"/>
  <c r="L2582" i="1"/>
  <c r="K2583" i="1"/>
  <c r="L2583" i="1"/>
  <c r="K2584" i="1"/>
  <c r="L2584" i="1"/>
  <c r="K2585" i="1"/>
  <c r="L2585" i="1"/>
  <c r="K2586" i="1"/>
  <c r="L2586" i="1"/>
  <c r="K2587" i="1"/>
  <c r="L2587" i="1"/>
  <c r="K2588" i="1"/>
  <c r="L2588" i="1"/>
  <c r="K2589" i="1"/>
  <c r="L2589" i="1"/>
  <c r="K2590" i="1"/>
  <c r="L2590" i="1"/>
  <c r="K2591" i="1"/>
  <c r="L2591" i="1"/>
  <c r="K2592" i="1"/>
  <c r="L2592" i="1"/>
  <c r="K2593" i="1"/>
  <c r="L2593" i="1"/>
  <c r="K2594" i="1"/>
  <c r="L2594" i="1"/>
  <c r="K2595" i="1"/>
  <c r="L2595" i="1"/>
  <c r="K2596" i="1"/>
  <c r="L2596" i="1"/>
  <c r="K2597" i="1"/>
  <c r="L2597" i="1"/>
  <c r="K2598" i="1"/>
  <c r="L2598" i="1"/>
  <c r="K2599" i="1"/>
  <c r="L2599" i="1"/>
  <c r="K2600" i="1"/>
  <c r="L2600" i="1"/>
  <c r="K2601" i="1"/>
  <c r="L2601" i="1"/>
  <c r="K2602" i="1"/>
  <c r="L2602" i="1"/>
  <c r="K2603" i="1"/>
  <c r="L2603" i="1"/>
  <c r="K2604" i="1"/>
  <c r="L2604" i="1"/>
  <c r="K2605" i="1"/>
  <c r="L2605" i="1"/>
  <c r="K2606" i="1"/>
  <c r="L2606" i="1"/>
  <c r="K2607" i="1"/>
  <c r="L2607" i="1"/>
  <c r="K2608" i="1"/>
  <c r="L2608" i="1"/>
  <c r="K2609" i="1"/>
  <c r="L2609" i="1"/>
  <c r="K2610" i="1"/>
  <c r="L2610" i="1"/>
  <c r="K2611" i="1"/>
  <c r="L2611" i="1"/>
  <c r="K2612" i="1"/>
  <c r="L2612" i="1"/>
  <c r="K2613" i="1"/>
  <c r="L2613" i="1"/>
  <c r="K2614" i="1"/>
  <c r="L2614" i="1"/>
  <c r="K2615" i="1"/>
  <c r="L2615" i="1"/>
  <c r="K2616" i="1"/>
  <c r="L2616" i="1"/>
  <c r="K2617" i="1"/>
  <c r="L2617" i="1"/>
  <c r="K2618" i="1"/>
  <c r="L2618" i="1"/>
  <c r="K2619" i="1"/>
  <c r="L2619" i="1"/>
  <c r="K2620" i="1"/>
  <c r="L2620" i="1"/>
  <c r="K2621" i="1"/>
  <c r="L2621" i="1"/>
  <c r="K2622" i="1"/>
  <c r="L2622" i="1"/>
  <c r="K2623" i="1"/>
  <c r="L2623" i="1"/>
  <c r="K2624" i="1"/>
  <c r="L2624" i="1"/>
  <c r="K2625" i="1"/>
  <c r="L2625" i="1"/>
  <c r="K2626" i="1"/>
  <c r="L2626" i="1"/>
  <c r="K2627" i="1"/>
  <c r="L2627" i="1"/>
  <c r="K2628" i="1"/>
  <c r="L2628" i="1"/>
  <c r="K2629" i="1"/>
  <c r="L2629" i="1"/>
  <c r="K2630" i="1"/>
  <c r="L2630" i="1"/>
  <c r="K2631" i="1"/>
  <c r="L2631" i="1"/>
  <c r="K2632" i="1"/>
  <c r="L2632" i="1"/>
  <c r="K2633" i="1"/>
  <c r="L2633" i="1"/>
  <c r="K2634" i="1"/>
  <c r="L2634" i="1"/>
  <c r="K2635" i="1"/>
  <c r="L2635" i="1"/>
  <c r="K2636" i="1"/>
  <c r="L2636" i="1"/>
  <c r="K2637" i="1"/>
  <c r="L2637" i="1"/>
  <c r="K2638" i="1"/>
  <c r="L2638" i="1"/>
  <c r="K2639" i="1"/>
  <c r="L2639" i="1"/>
  <c r="K2640" i="1"/>
  <c r="L2640" i="1"/>
  <c r="K2641" i="1"/>
  <c r="L2641" i="1"/>
  <c r="K2642" i="1"/>
  <c r="L2642" i="1"/>
  <c r="K2643" i="1"/>
  <c r="L2643" i="1"/>
  <c r="K2644" i="1"/>
  <c r="L2644" i="1"/>
  <c r="K2645" i="1"/>
  <c r="L2645" i="1"/>
  <c r="K2646" i="1"/>
  <c r="L2646" i="1"/>
  <c r="K2647" i="1"/>
  <c r="L2647" i="1"/>
  <c r="K2648" i="1"/>
  <c r="L2648" i="1"/>
  <c r="K2649" i="1"/>
  <c r="L2649" i="1"/>
  <c r="K2650" i="1"/>
  <c r="L2650" i="1"/>
  <c r="K2651" i="1"/>
  <c r="L2651" i="1"/>
  <c r="K2652" i="1"/>
  <c r="L2652" i="1"/>
  <c r="K2653" i="1"/>
  <c r="L2653" i="1"/>
  <c r="K2654" i="1"/>
  <c r="L2654" i="1"/>
  <c r="K2655" i="1"/>
  <c r="L2655" i="1"/>
  <c r="K2656" i="1"/>
  <c r="L2656" i="1"/>
  <c r="K2657" i="1"/>
  <c r="L2657" i="1"/>
  <c r="K2658" i="1"/>
  <c r="L2658" i="1"/>
  <c r="K2659" i="1"/>
  <c r="L2659" i="1"/>
  <c r="K2660" i="1"/>
  <c r="L2660" i="1"/>
  <c r="K2661" i="1"/>
  <c r="L2661" i="1"/>
  <c r="K2662" i="1"/>
  <c r="L2662" i="1"/>
  <c r="K2663" i="1"/>
  <c r="L2663" i="1"/>
  <c r="K2664" i="1"/>
  <c r="L2664" i="1"/>
  <c r="K2665" i="1"/>
  <c r="L2665" i="1"/>
  <c r="K2666" i="1"/>
  <c r="L2666" i="1"/>
  <c r="K2667" i="1"/>
  <c r="L2667" i="1"/>
  <c r="K2668" i="1"/>
  <c r="L2668" i="1"/>
  <c r="K2669" i="1"/>
  <c r="L2669" i="1"/>
  <c r="K2670" i="1"/>
  <c r="L2670" i="1"/>
  <c r="K2671" i="1"/>
  <c r="L2671" i="1"/>
  <c r="K2672" i="1"/>
  <c r="L2672" i="1"/>
  <c r="K2673" i="1"/>
  <c r="L2673" i="1"/>
  <c r="K2674" i="1"/>
  <c r="L2674" i="1"/>
  <c r="K2675" i="1"/>
  <c r="L2675" i="1"/>
  <c r="K2676" i="1"/>
  <c r="L2676" i="1"/>
  <c r="K2677" i="1"/>
  <c r="L2677" i="1"/>
  <c r="K2678" i="1"/>
  <c r="L2678" i="1"/>
  <c r="K2679" i="1"/>
  <c r="L2679" i="1"/>
  <c r="K2680" i="1"/>
  <c r="L2680" i="1"/>
  <c r="K2681" i="1"/>
  <c r="L2681" i="1"/>
  <c r="K2682" i="1"/>
  <c r="L2682" i="1"/>
  <c r="K2683" i="1"/>
  <c r="L2683" i="1"/>
  <c r="K2684" i="1"/>
  <c r="L2684" i="1"/>
  <c r="K2685" i="1"/>
  <c r="L2685" i="1"/>
  <c r="K2686" i="1"/>
  <c r="L2686" i="1"/>
  <c r="K2687" i="1"/>
  <c r="L2687" i="1"/>
  <c r="K2688" i="1"/>
  <c r="L2688" i="1"/>
  <c r="K2689" i="1"/>
  <c r="L2689" i="1"/>
  <c r="K2690" i="1"/>
  <c r="L2690" i="1"/>
  <c r="K2691" i="1"/>
  <c r="L2691" i="1"/>
  <c r="K2692" i="1"/>
  <c r="L2692" i="1"/>
  <c r="K2693" i="1"/>
  <c r="L2693" i="1"/>
  <c r="K2694" i="1"/>
  <c r="L2694" i="1"/>
  <c r="K2695" i="1"/>
  <c r="L2695" i="1"/>
  <c r="K2696" i="1"/>
  <c r="L2696" i="1"/>
  <c r="K2697" i="1"/>
  <c r="L2697" i="1"/>
  <c r="K2698" i="1"/>
  <c r="L2698" i="1"/>
  <c r="K2699" i="1"/>
  <c r="L2699" i="1"/>
  <c r="K2700" i="1"/>
  <c r="L2700" i="1"/>
  <c r="K2701" i="1"/>
  <c r="L2701" i="1"/>
  <c r="K2702" i="1"/>
  <c r="L2702" i="1"/>
  <c r="K2703" i="1"/>
  <c r="L2703" i="1"/>
  <c r="K2704" i="1"/>
  <c r="L2704" i="1"/>
  <c r="K2705" i="1"/>
  <c r="L2705" i="1"/>
  <c r="K2706" i="1"/>
  <c r="L2706" i="1"/>
  <c r="K2707" i="1"/>
  <c r="L2707" i="1"/>
  <c r="K2708" i="1"/>
  <c r="L2708" i="1"/>
  <c r="K2709" i="1"/>
  <c r="L2709" i="1"/>
  <c r="K2710" i="1"/>
  <c r="L2710" i="1"/>
  <c r="K2711" i="1"/>
  <c r="L2711" i="1"/>
  <c r="K2712" i="1"/>
  <c r="L2712" i="1"/>
  <c r="K2713" i="1"/>
  <c r="L2713" i="1"/>
  <c r="K2714" i="1"/>
  <c r="L2714" i="1"/>
  <c r="K2715" i="1"/>
  <c r="L2715" i="1"/>
  <c r="K2716" i="1"/>
  <c r="L2716" i="1"/>
  <c r="K2717" i="1"/>
  <c r="L2717" i="1"/>
  <c r="K2718" i="1"/>
  <c r="L2718" i="1"/>
  <c r="K2719" i="1"/>
  <c r="L2719" i="1"/>
  <c r="K2720" i="1"/>
  <c r="L2720" i="1"/>
  <c r="K2721" i="1"/>
  <c r="L2721" i="1"/>
  <c r="K2722" i="1"/>
  <c r="L2722" i="1"/>
  <c r="K2723" i="1"/>
  <c r="L2723" i="1"/>
  <c r="K2724" i="1"/>
  <c r="L2724" i="1"/>
  <c r="K2725" i="1"/>
  <c r="L2725" i="1"/>
  <c r="K2726" i="1"/>
  <c r="L2726" i="1"/>
  <c r="K2727" i="1"/>
  <c r="L2727" i="1"/>
  <c r="K2728" i="1"/>
  <c r="L2728" i="1"/>
  <c r="K2729" i="1"/>
  <c r="L2729" i="1"/>
  <c r="K2730" i="1"/>
  <c r="L2730" i="1"/>
  <c r="K2731" i="1"/>
  <c r="L2731" i="1"/>
  <c r="K2732" i="1"/>
  <c r="L2732" i="1"/>
  <c r="K2733" i="1"/>
  <c r="L2733" i="1"/>
  <c r="K2734" i="1"/>
  <c r="L2734" i="1"/>
  <c r="K2735" i="1"/>
  <c r="L2735" i="1"/>
  <c r="K2736" i="1"/>
  <c r="L2736" i="1"/>
  <c r="K2737" i="1"/>
  <c r="L2737" i="1"/>
  <c r="K2738" i="1"/>
  <c r="L2738" i="1"/>
  <c r="K2739" i="1"/>
  <c r="L2739" i="1"/>
  <c r="K2740" i="1"/>
  <c r="L2740" i="1"/>
  <c r="K2741" i="1"/>
  <c r="L2741" i="1"/>
  <c r="K2742" i="1"/>
  <c r="L2742" i="1"/>
  <c r="K2743" i="1"/>
  <c r="L2743" i="1"/>
  <c r="K2744" i="1"/>
  <c r="L2744" i="1"/>
  <c r="K2745" i="1"/>
  <c r="L2745" i="1"/>
  <c r="K2746" i="1"/>
  <c r="L2746" i="1"/>
  <c r="K2747" i="1"/>
  <c r="L2747" i="1"/>
  <c r="K2748" i="1"/>
  <c r="L2748" i="1"/>
  <c r="K2749" i="1"/>
  <c r="L2749" i="1"/>
  <c r="K2750" i="1"/>
  <c r="L2750" i="1"/>
  <c r="K2751" i="1"/>
  <c r="L2751" i="1"/>
  <c r="K2752" i="1"/>
  <c r="L2752" i="1"/>
  <c r="K2753" i="1"/>
  <c r="L2753" i="1"/>
  <c r="K2754" i="1"/>
  <c r="L2754" i="1"/>
  <c r="K2755" i="1"/>
  <c r="L2755" i="1"/>
  <c r="K2756" i="1"/>
  <c r="L2756" i="1"/>
  <c r="K2757" i="1"/>
  <c r="L2757" i="1"/>
  <c r="K2758" i="1"/>
  <c r="L2758" i="1"/>
  <c r="K2759" i="1"/>
  <c r="L2759" i="1"/>
  <c r="K2760" i="1"/>
  <c r="L2760" i="1"/>
  <c r="K2761" i="1"/>
  <c r="L2761" i="1"/>
  <c r="K2762" i="1"/>
  <c r="L2762" i="1"/>
  <c r="K2763" i="1"/>
  <c r="L2763" i="1"/>
  <c r="K2764" i="1"/>
  <c r="L2764" i="1"/>
  <c r="K2765" i="1"/>
  <c r="L2765" i="1"/>
  <c r="K2766" i="1"/>
  <c r="L2766" i="1"/>
  <c r="K2767" i="1"/>
  <c r="L2767" i="1"/>
  <c r="K2768" i="1"/>
  <c r="L2768" i="1"/>
  <c r="K2769" i="1"/>
  <c r="L2769" i="1"/>
  <c r="K2770" i="1"/>
  <c r="L2770" i="1"/>
  <c r="K2771" i="1"/>
  <c r="L2771" i="1"/>
  <c r="K2772" i="1"/>
  <c r="L2772" i="1"/>
  <c r="K2773" i="1"/>
  <c r="L2773" i="1"/>
  <c r="K2774" i="1"/>
  <c r="L2774" i="1"/>
  <c r="K2775" i="1"/>
  <c r="L2775" i="1"/>
  <c r="K2776" i="1"/>
  <c r="L2776" i="1"/>
  <c r="K2777" i="1"/>
  <c r="L2777" i="1"/>
  <c r="K2778" i="1"/>
  <c r="L2778" i="1"/>
  <c r="K2779" i="1"/>
  <c r="L2779" i="1"/>
  <c r="K2780" i="1"/>
  <c r="L2780" i="1"/>
  <c r="K2781" i="1"/>
  <c r="L2781" i="1"/>
  <c r="K2782" i="1"/>
  <c r="L2782" i="1"/>
  <c r="K2783" i="1"/>
  <c r="L2783" i="1"/>
  <c r="K2784" i="1"/>
  <c r="L2784" i="1"/>
  <c r="K2785" i="1"/>
  <c r="L2785" i="1"/>
  <c r="K2786" i="1"/>
  <c r="L2786" i="1"/>
  <c r="K2787" i="1"/>
  <c r="L2787" i="1"/>
  <c r="K2788" i="1"/>
  <c r="L2788" i="1"/>
  <c r="K2789" i="1"/>
  <c r="L2789" i="1"/>
  <c r="K2790" i="1"/>
  <c r="L2790" i="1"/>
  <c r="K2791" i="1"/>
  <c r="L2791" i="1"/>
  <c r="K2792" i="1"/>
  <c r="L2792" i="1"/>
  <c r="K2793" i="1"/>
  <c r="L2793" i="1"/>
  <c r="K2794" i="1"/>
  <c r="L2794" i="1"/>
  <c r="K2795" i="1"/>
  <c r="L2795" i="1"/>
  <c r="K2796" i="1"/>
  <c r="L2796" i="1"/>
  <c r="K2797" i="1"/>
  <c r="L2797" i="1"/>
  <c r="K2798" i="1"/>
  <c r="L2798" i="1"/>
  <c r="K2799" i="1"/>
  <c r="L2799" i="1"/>
  <c r="K2800" i="1"/>
  <c r="L2800" i="1"/>
  <c r="K2801" i="1"/>
  <c r="L2801" i="1"/>
  <c r="K2802" i="1"/>
  <c r="L2802" i="1"/>
  <c r="K2803" i="1"/>
  <c r="L2803" i="1"/>
  <c r="K2804" i="1"/>
  <c r="L2804" i="1"/>
  <c r="K2805" i="1"/>
  <c r="L2805" i="1"/>
  <c r="K2806" i="1"/>
  <c r="L2806" i="1"/>
  <c r="K2807" i="1"/>
  <c r="L2807" i="1"/>
  <c r="K2808" i="1"/>
  <c r="L2808" i="1"/>
  <c r="K2809" i="1"/>
  <c r="L2809" i="1"/>
  <c r="K2810" i="1"/>
  <c r="L2810" i="1"/>
  <c r="K2811" i="1"/>
  <c r="L2811" i="1"/>
  <c r="K2812" i="1"/>
  <c r="L2812" i="1"/>
  <c r="K2813" i="1"/>
  <c r="L2813" i="1"/>
  <c r="K2814" i="1"/>
  <c r="L2814" i="1"/>
  <c r="K2815" i="1"/>
  <c r="L2815" i="1"/>
  <c r="K2816" i="1"/>
  <c r="L2816" i="1"/>
  <c r="K2817" i="1"/>
  <c r="L2817" i="1"/>
  <c r="K2818" i="1"/>
  <c r="L2818" i="1"/>
  <c r="K2819" i="1"/>
  <c r="L2819" i="1"/>
  <c r="K2820" i="1"/>
  <c r="L2820" i="1"/>
  <c r="K2821" i="1"/>
  <c r="L2821" i="1"/>
  <c r="K2822" i="1"/>
  <c r="L2822" i="1"/>
  <c r="K2823" i="1"/>
  <c r="L2823" i="1"/>
  <c r="K2824" i="1"/>
  <c r="L2824" i="1"/>
  <c r="K2825" i="1"/>
  <c r="L2825" i="1"/>
  <c r="K2826" i="1"/>
  <c r="L2826" i="1"/>
  <c r="K2827" i="1"/>
  <c r="L2827" i="1"/>
  <c r="K2828" i="1"/>
  <c r="L2828" i="1"/>
  <c r="K2829" i="1"/>
  <c r="L2829" i="1"/>
  <c r="K2830" i="1"/>
  <c r="L2830" i="1"/>
  <c r="K2831" i="1"/>
  <c r="L2831" i="1"/>
  <c r="K2832" i="1"/>
  <c r="L2832" i="1"/>
  <c r="K2833" i="1"/>
  <c r="L2833" i="1"/>
  <c r="K2834" i="1"/>
  <c r="L2834" i="1"/>
  <c r="K2835" i="1"/>
  <c r="L2835" i="1"/>
  <c r="K2836" i="1"/>
  <c r="L2836" i="1"/>
  <c r="K2837" i="1"/>
  <c r="L2837" i="1"/>
  <c r="K2838" i="1"/>
  <c r="L2838" i="1"/>
  <c r="K2839" i="1"/>
  <c r="L2839" i="1"/>
  <c r="K2840" i="1"/>
  <c r="L2840" i="1"/>
  <c r="K2841" i="1"/>
  <c r="L2841" i="1"/>
  <c r="K2842" i="1"/>
  <c r="L2842" i="1"/>
  <c r="K2843" i="1"/>
  <c r="L2843" i="1"/>
  <c r="K2844" i="1"/>
  <c r="L2844" i="1"/>
  <c r="K2845" i="1"/>
  <c r="L2845" i="1"/>
  <c r="K2846" i="1"/>
  <c r="L2846" i="1"/>
  <c r="K2847" i="1"/>
  <c r="L2847" i="1"/>
  <c r="K2848" i="1"/>
  <c r="L2848" i="1"/>
  <c r="K2849" i="1"/>
  <c r="L2849" i="1"/>
  <c r="K2850" i="1"/>
  <c r="L2850" i="1"/>
  <c r="K2851" i="1"/>
  <c r="L2851" i="1"/>
  <c r="K2852" i="1"/>
  <c r="L2852" i="1"/>
  <c r="K2853" i="1"/>
  <c r="L2853" i="1"/>
  <c r="K2854" i="1"/>
  <c r="L2854" i="1"/>
  <c r="K2855" i="1"/>
  <c r="L2855" i="1"/>
  <c r="K2856" i="1"/>
  <c r="L2856" i="1"/>
  <c r="K2857" i="1"/>
  <c r="L2857" i="1"/>
  <c r="K2858" i="1"/>
  <c r="L2858" i="1"/>
  <c r="K2859" i="1"/>
  <c r="L2859" i="1"/>
  <c r="K2860" i="1"/>
  <c r="L2860" i="1"/>
  <c r="K2861" i="1"/>
  <c r="L2861" i="1"/>
  <c r="K2862" i="1"/>
  <c r="L2862" i="1"/>
  <c r="K2863" i="1"/>
  <c r="L2863" i="1"/>
  <c r="K2864" i="1"/>
  <c r="L2864" i="1"/>
  <c r="K2865" i="1"/>
  <c r="L2865" i="1"/>
  <c r="K2866" i="1"/>
  <c r="L2866" i="1"/>
  <c r="K2867" i="1"/>
  <c r="L2867" i="1"/>
  <c r="K2868" i="1"/>
  <c r="L2868" i="1"/>
  <c r="K2869" i="1"/>
  <c r="L2869" i="1"/>
  <c r="K2870" i="1"/>
  <c r="L2870" i="1"/>
  <c r="K2871" i="1"/>
  <c r="L2871" i="1"/>
  <c r="K2872" i="1"/>
  <c r="L2872" i="1"/>
  <c r="K2873" i="1"/>
  <c r="L2873" i="1"/>
  <c r="K2874" i="1"/>
  <c r="L2874" i="1"/>
  <c r="K2875" i="1"/>
  <c r="L2875" i="1"/>
  <c r="K2876" i="1"/>
  <c r="L2876" i="1"/>
  <c r="K2877" i="1"/>
  <c r="L2877" i="1"/>
  <c r="K2878" i="1"/>
  <c r="L2878" i="1"/>
  <c r="K2879" i="1"/>
  <c r="L2879" i="1"/>
  <c r="K2880" i="1"/>
  <c r="L2880" i="1"/>
  <c r="K2881" i="1"/>
  <c r="L2881" i="1"/>
  <c r="K2882" i="1"/>
  <c r="L2882" i="1"/>
  <c r="K2883" i="1"/>
  <c r="L2883" i="1"/>
  <c r="K2884" i="1"/>
  <c r="L2884" i="1"/>
  <c r="K2885" i="1"/>
  <c r="L2885" i="1"/>
  <c r="K2886" i="1"/>
  <c r="L2886" i="1"/>
  <c r="K2887" i="1"/>
  <c r="L2887" i="1"/>
  <c r="K2888" i="1"/>
  <c r="L2888" i="1"/>
  <c r="K2889" i="1"/>
  <c r="L2889" i="1"/>
  <c r="K2890" i="1"/>
  <c r="L2890" i="1"/>
  <c r="K2891" i="1"/>
  <c r="L2891" i="1"/>
  <c r="K2892" i="1"/>
  <c r="L2892" i="1"/>
  <c r="K2893" i="1"/>
  <c r="L2893" i="1"/>
  <c r="K2894" i="1"/>
  <c r="L2894" i="1"/>
  <c r="K2895" i="1"/>
  <c r="L2895" i="1"/>
  <c r="K2896" i="1"/>
  <c r="L2896" i="1"/>
  <c r="K2897" i="1"/>
  <c r="L2897" i="1"/>
  <c r="K2898" i="1"/>
  <c r="L2898" i="1"/>
  <c r="K2899" i="1"/>
  <c r="L2899" i="1"/>
  <c r="K2900" i="1"/>
  <c r="L2900" i="1"/>
  <c r="K2901" i="1"/>
  <c r="L2901" i="1"/>
  <c r="K2902" i="1"/>
  <c r="L2902" i="1"/>
  <c r="K2903" i="1"/>
  <c r="L2903" i="1"/>
  <c r="K2904" i="1"/>
  <c r="L2904" i="1"/>
  <c r="K2905" i="1"/>
  <c r="L2905" i="1"/>
  <c r="K2906" i="1"/>
  <c r="L2906" i="1"/>
  <c r="K2907" i="1"/>
  <c r="L2907" i="1"/>
  <c r="K2908" i="1"/>
  <c r="L2908" i="1"/>
  <c r="K2909" i="1"/>
  <c r="L2909" i="1"/>
  <c r="K2910" i="1"/>
  <c r="L2910" i="1"/>
  <c r="K2911" i="1"/>
  <c r="L2911" i="1"/>
  <c r="K2912" i="1"/>
  <c r="L2912" i="1"/>
  <c r="K2913" i="1"/>
  <c r="L2913" i="1"/>
  <c r="K2914" i="1"/>
  <c r="L2914" i="1"/>
  <c r="K2915" i="1"/>
  <c r="L2915" i="1"/>
  <c r="K2916" i="1"/>
  <c r="L2916" i="1"/>
  <c r="K2917" i="1"/>
  <c r="L2917" i="1"/>
  <c r="K2918" i="1"/>
  <c r="L2918" i="1"/>
  <c r="K2919" i="1"/>
  <c r="L2919" i="1"/>
  <c r="K2920" i="1"/>
  <c r="L2920" i="1"/>
  <c r="K2921" i="1"/>
  <c r="L2921" i="1"/>
  <c r="K2922" i="1"/>
  <c r="L2922" i="1"/>
  <c r="K2923" i="1"/>
  <c r="L2923" i="1"/>
  <c r="K2924" i="1"/>
  <c r="L2924" i="1"/>
  <c r="K2925" i="1"/>
  <c r="L2925" i="1"/>
  <c r="K2926" i="1"/>
  <c r="L2926" i="1"/>
  <c r="K2927" i="1"/>
  <c r="L2927" i="1"/>
  <c r="K2928" i="1"/>
  <c r="L2928" i="1"/>
  <c r="K2929" i="1"/>
  <c r="L2929" i="1"/>
  <c r="K2930" i="1"/>
  <c r="L2930" i="1"/>
  <c r="K2931" i="1"/>
  <c r="L2931" i="1"/>
  <c r="K2932" i="1"/>
  <c r="L2932" i="1"/>
  <c r="K2933" i="1"/>
  <c r="L2933" i="1"/>
  <c r="K2934" i="1"/>
  <c r="L2934" i="1"/>
  <c r="K2935" i="1"/>
  <c r="L2935" i="1"/>
  <c r="K2936" i="1"/>
  <c r="L2936" i="1"/>
  <c r="K2937" i="1"/>
  <c r="L2937" i="1"/>
  <c r="K2938" i="1"/>
  <c r="L2938" i="1"/>
  <c r="K2939" i="1"/>
  <c r="L2939" i="1"/>
  <c r="K2940" i="1"/>
  <c r="L2940" i="1"/>
  <c r="K2941" i="1"/>
  <c r="L2941" i="1"/>
  <c r="K2942" i="1"/>
  <c r="L2942" i="1"/>
  <c r="K2943" i="1"/>
  <c r="L2943" i="1"/>
  <c r="K2944" i="1"/>
  <c r="L2944" i="1"/>
  <c r="K2945" i="1"/>
  <c r="L2945" i="1"/>
  <c r="K2946" i="1"/>
  <c r="L2946" i="1"/>
  <c r="K2947" i="1"/>
  <c r="L2947" i="1"/>
  <c r="K2948" i="1"/>
  <c r="L2948" i="1"/>
  <c r="K2949" i="1"/>
  <c r="L2949" i="1"/>
  <c r="K2950" i="1"/>
  <c r="L2950" i="1"/>
  <c r="K2951" i="1"/>
  <c r="L2951" i="1"/>
  <c r="K2952" i="1"/>
  <c r="L2952" i="1"/>
  <c r="K2953" i="1"/>
  <c r="L2953" i="1"/>
  <c r="K2954" i="1"/>
  <c r="L2954" i="1"/>
  <c r="K2955" i="1"/>
  <c r="L2955" i="1"/>
  <c r="K2956" i="1"/>
  <c r="L2956" i="1"/>
  <c r="K2957" i="1"/>
  <c r="L2957" i="1"/>
  <c r="K2958" i="1"/>
  <c r="L2958" i="1"/>
  <c r="K2959" i="1"/>
  <c r="L2959" i="1"/>
  <c r="K2960" i="1"/>
  <c r="L2960" i="1"/>
  <c r="K2961" i="1"/>
  <c r="L2961" i="1"/>
  <c r="K2962" i="1"/>
  <c r="L2962" i="1"/>
  <c r="K2963" i="1"/>
  <c r="L2963" i="1"/>
  <c r="K2964" i="1"/>
  <c r="L2964" i="1"/>
  <c r="K2965" i="1"/>
  <c r="L2965" i="1"/>
  <c r="K2966" i="1"/>
  <c r="L2966" i="1"/>
  <c r="K2967" i="1"/>
  <c r="L2967" i="1"/>
  <c r="K2968" i="1"/>
  <c r="L2968" i="1"/>
  <c r="K2969" i="1"/>
  <c r="L2969" i="1"/>
  <c r="K2970" i="1"/>
  <c r="L2970" i="1"/>
  <c r="K2971" i="1"/>
  <c r="L2971" i="1"/>
  <c r="K2972" i="1"/>
  <c r="L2972" i="1"/>
  <c r="K2973" i="1"/>
  <c r="L2973" i="1"/>
  <c r="K2974" i="1"/>
  <c r="L2974" i="1"/>
  <c r="K2975" i="1"/>
  <c r="L2975" i="1"/>
  <c r="K2976" i="1"/>
  <c r="L2976" i="1"/>
  <c r="K2977" i="1"/>
  <c r="L2977" i="1"/>
  <c r="K2978" i="1"/>
  <c r="L2978" i="1"/>
  <c r="K2979" i="1"/>
  <c r="L2979" i="1"/>
  <c r="K2980" i="1"/>
  <c r="L2980" i="1"/>
  <c r="K2981" i="1"/>
  <c r="L2981" i="1"/>
  <c r="K2982" i="1"/>
  <c r="L2982" i="1"/>
  <c r="K2983" i="1"/>
  <c r="L2983" i="1"/>
  <c r="K2984" i="1"/>
  <c r="L2984" i="1"/>
  <c r="K2985" i="1"/>
  <c r="L2985" i="1"/>
  <c r="K2986" i="1"/>
  <c r="L2986" i="1"/>
  <c r="K2987" i="1"/>
  <c r="L2987" i="1"/>
  <c r="K2988" i="1"/>
  <c r="L2988" i="1"/>
  <c r="K2989" i="1"/>
  <c r="L2989" i="1"/>
  <c r="K2990" i="1"/>
  <c r="L2990" i="1"/>
  <c r="K2991" i="1"/>
  <c r="L2991" i="1"/>
  <c r="K2992" i="1"/>
  <c r="L2992" i="1"/>
  <c r="K2993" i="1"/>
  <c r="L2993" i="1"/>
  <c r="K2994" i="1"/>
  <c r="L2994" i="1"/>
  <c r="K2995" i="1"/>
  <c r="L2995" i="1"/>
  <c r="K2996" i="1"/>
  <c r="L2996" i="1"/>
  <c r="K2997" i="1"/>
  <c r="L2997" i="1"/>
  <c r="K2998" i="1"/>
  <c r="L2998" i="1"/>
  <c r="K2999" i="1"/>
  <c r="L2999" i="1"/>
  <c r="K3000" i="1"/>
  <c r="L3000" i="1"/>
  <c r="K3001" i="1"/>
  <c r="L3001" i="1"/>
  <c r="K3002" i="1"/>
  <c r="L3002" i="1"/>
  <c r="K3003" i="1"/>
  <c r="L3003" i="1"/>
  <c r="K3004" i="1"/>
  <c r="L3004" i="1"/>
  <c r="K3005" i="1"/>
  <c r="L3005" i="1"/>
  <c r="K3006" i="1"/>
  <c r="L3006" i="1"/>
  <c r="K3007" i="1"/>
  <c r="L3007" i="1"/>
  <c r="K3008" i="1"/>
  <c r="L3008" i="1"/>
  <c r="K3009" i="1"/>
  <c r="L3009" i="1"/>
  <c r="K3010" i="1"/>
  <c r="L3010" i="1"/>
  <c r="K3011" i="1"/>
  <c r="L3011" i="1"/>
  <c r="K3012" i="1"/>
  <c r="L3012" i="1"/>
  <c r="K3013" i="1"/>
  <c r="L3013" i="1"/>
  <c r="K3014" i="1"/>
  <c r="L3014" i="1"/>
  <c r="K3015" i="1"/>
  <c r="L3015" i="1"/>
  <c r="K3016" i="1"/>
  <c r="L3016" i="1"/>
  <c r="K3017" i="1"/>
  <c r="L3017" i="1"/>
  <c r="K3018" i="1"/>
  <c r="L3018" i="1"/>
  <c r="K3019" i="1"/>
  <c r="L3019" i="1"/>
  <c r="K3020" i="1"/>
  <c r="L3020" i="1"/>
  <c r="K3021" i="1"/>
  <c r="L3021" i="1"/>
  <c r="K3022" i="1"/>
  <c r="L3022" i="1"/>
  <c r="K3023" i="1"/>
  <c r="L3023" i="1"/>
  <c r="K3024" i="1"/>
  <c r="L3024" i="1"/>
  <c r="K3025" i="1"/>
  <c r="L3025" i="1"/>
  <c r="K3026" i="1"/>
  <c r="L3026" i="1"/>
  <c r="K3027" i="1"/>
  <c r="L3027" i="1"/>
  <c r="K3028" i="1"/>
  <c r="L3028" i="1"/>
  <c r="K3029" i="1"/>
  <c r="L3029" i="1"/>
  <c r="K3030" i="1"/>
  <c r="L3030" i="1"/>
  <c r="K3031" i="1"/>
  <c r="L3031" i="1"/>
  <c r="K3032" i="1"/>
  <c r="L3032" i="1"/>
  <c r="K3033" i="1"/>
  <c r="L3033" i="1"/>
  <c r="K3034" i="1"/>
  <c r="L3034" i="1"/>
  <c r="K3035" i="1"/>
  <c r="L3035" i="1"/>
  <c r="K3036" i="1"/>
  <c r="L3036" i="1"/>
  <c r="K3037" i="1"/>
  <c r="L3037" i="1"/>
  <c r="K3038" i="1"/>
  <c r="L3038" i="1"/>
  <c r="K3039" i="1"/>
  <c r="L3039" i="1"/>
  <c r="K3040" i="1"/>
  <c r="L3040" i="1"/>
  <c r="K3041" i="1"/>
  <c r="L3041" i="1"/>
  <c r="K3042" i="1"/>
  <c r="L3042" i="1"/>
  <c r="K3043" i="1"/>
  <c r="L3043" i="1"/>
  <c r="K3044" i="1"/>
  <c r="L3044" i="1"/>
  <c r="K3045" i="1"/>
  <c r="L3045" i="1"/>
  <c r="K3046" i="1"/>
  <c r="L3046" i="1"/>
  <c r="K3047" i="1"/>
  <c r="L3047" i="1"/>
  <c r="K3048" i="1"/>
  <c r="L3048" i="1"/>
  <c r="K3049" i="1"/>
  <c r="L3049" i="1"/>
  <c r="K3050" i="1"/>
  <c r="L3050" i="1"/>
  <c r="K3051" i="1"/>
  <c r="L3051" i="1"/>
  <c r="K3052" i="1"/>
  <c r="L3052" i="1"/>
  <c r="K3053" i="1"/>
  <c r="L3053" i="1"/>
  <c r="K3054" i="1"/>
  <c r="L3054" i="1"/>
  <c r="K3055" i="1"/>
  <c r="L3055" i="1"/>
  <c r="K3056" i="1"/>
  <c r="L3056" i="1"/>
  <c r="K3057" i="1"/>
  <c r="L3057" i="1"/>
  <c r="K3058" i="1"/>
  <c r="L3058" i="1"/>
  <c r="K3059" i="1"/>
  <c r="L3059" i="1"/>
  <c r="K3060" i="1"/>
  <c r="L3060" i="1"/>
  <c r="K3061" i="1"/>
  <c r="L3061" i="1"/>
  <c r="K3062" i="1"/>
  <c r="L3062" i="1"/>
  <c r="K3063" i="1"/>
  <c r="L3063" i="1"/>
  <c r="K3064" i="1"/>
  <c r="L3064" i="1"/>
  <c r="K3065" i="1"/>
  <c r="L3065" i="1"/>
  <c r="K3066" i="1"/>
  <c r="L3066" i="1"/>
  <c r="K3067" i="1"/>
  <c r="L3067" i="1"/>
  <c r="K3068" i="1"/>
  <c r="L3068" i="1"/>
  <c r="K3069" i="1"/>
  <c r="L3069" i="1"/>
  <c r="K3070" i="1"/>
  <c r="L3070" i="1"/>
  <c r="K3071" i="1"/>
  <c r="L3071" i="1"/>
  <c r="K3072" i="1"/>
  <c r="L3072" i="1"/>
  <c r="K3073" i="1"/>
  <c r="L3073" i="1"/>
  <c r="K3074" i="1"/>
  <c r="L3074" i="1"/>
  <c r="K3075" i="1"/>
  <c r="L3075" i="1"/>
  <c r="K3076" i="1"/>
  <c r="L3076" i="1"/>
  <c r="K3077" i="1"/>
  <c r="L3077" i="1"/>
  <c r="K3078" i="1"/>
  <c r="L3078" i="1"/>
  <c r="K3079" i="1"/>
  <c r="L3079" i="1"/>
  <c r="K3080" i="1"/>
  <c r="L3080" i="1"/>
  <c r="K3081" i="1"/>
  <c r="L3081" i="1"/>
  <c r="K3082" i="1"/>
  <c r="L3082" i="1"/>
  <c r="K3083" i="1"/>
  <c r="L3083" i="1"/>
  <c r="K3084" i="1"/>
  <c r="L3084" i="1"/>
  <c r="K3085" i="1"/>
  <c r="L3085" i="1"/>
  <c r="K3086" i="1"/>
  <c r="L3086" i="1"/>
  <c r="K3087" i="1"/>
  <c r="L3087" i="1"/>
  <c r="K3088" i="1"/>
  <c r="L3088" i="1"/>
  <c r="K3089" i="1"/>
  <c r="L3089" i="1"/>
  <c r="K3090" i="1"/>
  <c r="L3090" i="1"/>
  <c r="K3091" i="1"/>
  <c r="L3091" i="1"/>
  <c r="K3092" i="1"/>
  <c r="L3092" i="1"/>
  <c r="K3093" i="1"/>
  <c r="L3093" i="1"/>
  <c r="K3094" i="1"/>
  <c r="L3094" i="1"/>
  <c r="K3095" i="1"/>
  <c r="L3095" i="1"/>
  <c r="K3096" i="1"/>
  <c r="L3096" i="1"/>
  <c r="K3097" i="1"/>
  <c r="L3097" i="1"/>
  <c r="K3098" i="1"/>
  <c r="L3098" i="1"/>
  <c r="K3099" i="1"/>
  <c r="L3099" i="1"/>
  <c r="K3100" i="1"/>
  <c r="L3100" i="1"/>
  <c r="K3101" i="1"/>
  <c r="L3101" i="1"/>
  <c r="K3102" i="1"/>
  <c r="L3102" i="1"/>
  <c r="K3103" i="1"/>
  <c r="L3103" i="1"/>
  <c r="K3104" i="1"/>
  <c r="L3104" i="1"/>
  <c r="K3105" i="1"/>
  <c r="L3105" i="1"/>
  <c r="K3106" i="1"/>
  <c r="L3106" i="1"/>
  <c r="K3107" i="1"/>
  <c r="L3107" i="1"/>
  <c r="K3108" i="1"/>
  <c r="L3108" i="1"/>
  <c r="K3109" i="1"/>
  <c r="L3109" i="1"/>
  <c r="K3110" i="1"/>
  <c r="L3110" i="1"/>
  <c r="K3111" i="1"/>
  <c r="L3111" i="1"/>
  <c r="K3112" i="1"/>
  <c r="L3112" i="1"/>
  <c r="K3113" i="1"/>
  <c r="L3113" i="1"/>
  <c r="K3114" i="1"/>
  <c r="L3114" i="1"/>
  <c r="K3115" i="1"/>
  <c r="L3115" i="1"/>
  <c r="K3116" i="1"/>
  <c r="L3116" i="1"/>
  <c r="K3117" i="1"/>
  <c r="L3117" i="1"/>
  <c r="K3118" i="1"/>
  <c r="L3118" i="1"/>
  <c r="K3119" i="1"/>
  <c r="L3119" i="1"/>
  <c r="K3120" i="1"/>
  <c r="L3120" i="1"/>
  <c r="K3121" i="1"/>
  <c r="L3121" i="1"/>
  <c r="K3122" i="1"/>
  <c r="L3122" i="1"/>
  <c r="K3123" i="1"/>
  <c r="L3123" i="1"/>
  <c r="K3124" i="1"/>
  <c r="L3124" i="1"/>
  <c r="K3125" i="1"/>
  <c r="L3125" i="1"/>
  <c r="K3126" i="1"/>
  <c r="L3126" i="1"/>
  <c r="K3127" i="1"/>
  <c r="L3127" i="1"/>
  <c r="K3128" i="1"/>
  <c r="L3128" i="1"/>
  <c r="K3129" i="1"/>
  <c r="L3129" i="1"/>
  <c r="K3130" i="1"/>
  <c r="L3130" i="1"/>
  <c r="K3131" i="1"/>
  <c r="L3131" i="1"/>
  <c r="K3132" i="1"/>
  <c r="L3132" i="1"/>
  <c r="K3133" i="1"/>
  <c r="L3133" i="1"/>
  <c r="K3134" i="1"/>
  <c r="L3134" i="1"/>
  <c r="K3135" i="1"/>
  <c r="L3135" i="1"/>
  <c r="K3136" i="1"/>
  <c r="L3136" i="1"/>
  <c r="K3137" i="1"/>
  <c r="L3137" i="1"/>
  <c r="K3138" i="1"/>
  <c r="L3138" i="1"/>
  <c r="K3139" i="1"/>
  <c r="L3139" i="1"/>
  <c r="K3140" i="1"/>
  <c r="L3140" i="1"/>
  <c r="K3141" i="1"/>
  <c r="L3141" i="1"/>
  <c r="K3142" i="1"/>
  <c r="L3142" i="1"/>
  <c r="K3143" i="1"/>
  <c r="L3143" i="1"/>
  <c r="K3144" i="1"/>
  <c r="L3144" i="1"/>
  <c r="K3145" i="1"/>
  <c r="L3145" i="1"/>
  <c r="K3146" i="1"/>
  <c r="L3146" i="1"/>
  <c r="K3147" i="1"/>
  <c r="L3147" i="1"/>
  <c r="K3148" i="1"/>
  <c r="L3148" i="1"/>
  <c r="K3149" i="1"/>
  <c r="L3149" i="1"/>
  <c r="K3150" i="1"/>
  <c r="L3150" i="1"/>
  <c r="K3151" i="1"/>
  <c r="L3151" i="1"/>
  <c r="K3152" i="1"/>
  <c r="L3152" i="1"/>
  <c r="K3153" i="1"/>
  <c r="L3153" i="1"/>
  <c r="K3154" i="1"/>
  <c r="L3154" i="1"/>
  <c r="K3155" i="1"/>
  <c r="L3155" i="1"/>
  <c r="K3156" i="1"/>
  <c r="L3156" i="1"/>
  <c r="K3157" i="1"/>
  <c r="L3157" i="1"/>
  <c r="K3158" i="1"/>
  <c r="L3158" i="1"/>
  <c r="K3159" i="1"/>
  <c r="L3159" i="1"/>
  <c r="K3160" i="1"/>
  <c r="L3160" i="1"/>
  <c r="K3161" i="1"/>
  <c r="L3161" i="1"/>
  <c r="K3162" i="1"/>
  <c r="L3162" i="1"/>
  <c r="K3163" i="1"/>
  <c r="L3163" i="1"/>
  <c r="K3164" i="1"/>
  <c r="L3164" i="1"/>
  <c r="K3165" i="1"/>
  <c r="L3165" i="1"/>
  <c r="K3166" i="1"/>
  <c r="L3166" i="1"/>
  <c r="K3167" i="1"/>
  <c r="L3167" i="1"/>
  <c r="K3168" i="1"/>
  <c r="L3168" i="1"/>
  <c r="K3169" i="1"/>
  <c r="L3169" i="1"/>
  <c r="K3170" i="1"/>
  <c r="L3170" i="1"/>
  <c r="K3171" i="1"/>
  <c r="L3171" i="1"/>
  <c r="K3172" i="1"/>
  <c r="L3172" i="1"/>
  <c r="K3173" i="1"/>
  <c r="L3173" i="1"/>
  <c r="K3174" i="1"/>
  <c r="L3174" i="1"/>
  <c r="K3175" i="1"/>
  <c r="L3175" i="1"/>
  <c r="K3176" i="1"/>
  <c r="L3176" i="1"/>
  <c r="K3177" i="1"/>
  <c r="L3177" i="1"/>
  <c r="K3178" i="1"/>
  <c r="L3178" i="1"/>
  <c r="K3179" i="1"/>
  <c r="L3179" i="1"/>
  <c r="K3180" i="1"/>
  <c r="L3180" i="1"/>
  <c r="K3181" i="1"/>
  <c r="L3181" i="1"/>
  <c r="K3182" i="1"/>
  <c r="L3182" i="1"/>
  <c r="K3183" i="1"/>
  <c r="L3183" i="1"/>
  <c r="K3184" i="1"/>
  <c r="L3184" i="1"/>
  <c r="K3185" i="1"/>
  <c r="L3185" i="1"/>
  <c r="K3186" i="1"/>
  <c r="L3186" i="1"/>
  <c r="K3187" i="1"/>
  <c r="L3187" i="1"/>
  <c r="K3188" i="1"/>
  <c r="L3188" i="1"/>
  <c r="K3189" i="1"/>
  <c r="L3189" i="1"/>
  <c r="K3190" i="1"/>
  <c r="L3190" i="1"/>
  <c r="K3191" i="1"/>
  <c r="L3191" i="1"/>
  <c r="K3192" i="1"/>
  <c r="L3192" i="1"/>
  <c r="K3193" i="1"/>
  <c r="L3193" i="1"/>
  <c r="K3194" i="1"/>
  <c r="L3194" i="1"/>
  <c r="K3195" i="1"/>
  <c r="L3195" i="1"/>
  <c r="K3196" i="1"/>
  <c r="L3196" i="1"/>
  <c r="K3197" i="1"/>
  <c r="L3197" i="1"/>
  <c r="K3198" i="1"/>
  <c r="L3198" i="1"/>
  <c r="K3199" i="1"/>
  <c r="L3199" i="1"/>
  <c r="K3200" i="1"/>
  <c r="L3200" i="1"/>
  <c r="K3201" i="1"/>
  <c r="L3201" i="1"/>
  <c r="K3202" i="1"/>
  <c r="L3202" i="1"/>
  <c r="K3203" i="1"/>
  <c r="L3203" i="1"/>
  <c r="K3204" i="1"/>
  <c r="L3204" i="1"/>
  <c r="K3205" i="1"/>
  <c r="L3205" i="1"/>
  <c r="K3206" i="1"/>
  <c r="L3206" i="1"/>
  <c r="K3207" i="1"/>
  <c r="L3207" i="1"/>
  <c r="K3208" i="1"/>
  <c r="L3208" i="1"/>
  <c r="K3209" i="1"/>
  <c r="L3209" i="1"/>
  <c r="K3210" i="1"/>
  <c r="L3210" i="1"/>
  <c r="K3211" i="1"/>
  <c r="L3211" i="1"/>
  <c r="K3212" i="1"/>
  <c r="L3212" i="1"/>
  <c r="K3213" i="1"/>
  <c r="L3213" i="1"/>
  <c r="K3214" i="1"/>
  <c r="L3214" i="1"/>
  <c r="K3215" i="1"/>
  <c r="L3215" i="1"/>
  <c r="K3216" i="1"/>
  <c r="L3216" i="1"/>
  <c r="K3217" i="1"/>
  <c r="L3217" i="1"/>
  <c r="K3218" i="1"/>
  <c r="L3218" i="1"/>
  <c r="K3219" i="1"/>
  <c r="L3219" i="1"/>
  <c r="K3220" i="1"/>
  <c r="L3220" i="1"/>
  <c r="K3221" i="1"/>
  <c r="L3221" i="1"/>
  <c r="K3222" i="1"/>
  <c r="L3222" i="1"/>
  <c r="K3223" i="1"/>
  <c r="L3223" i="1"/>
  <c r="K3224" i="1"/>
  <c r="L3224" i="1"/>
  <c r="K3225" i="1"/>
  <c r="L3225" i="1"/>
  <c r="K3226" i="1"/>
  <c r="L3226" i="1"/>
  <c r="K3227" i="1"/>
  <c r="L3227" i="1"/>
  <c r="K3228" i="1"/>
  <c r="L3228" i="1"/>
  <c r="K3229" i="1"/>
  <c r="L3229" i="1"/>
  <c r="K3230" i="1"/>
  <c r="L3230" i="1"/>
  <c r="K3231" i="1"/>
  <c r="L3231" i="1"/>
  <c r="K3232" i="1"/>
  <c r="L3232" i="1"/>
  <c r="K3233" i="1"/>
  <c r="L3233" i="1"/>
  <c r="K3234" i="1"/>
  <c r="L3234" i="1"/>
  <c r="K3235" i="1"/>
  <c r="L3235" i="1"/>
  <c r="K3236" i="1"/>
  <c r="L3236" i="1"/>
  <c r="K3237" i="1"/>
  <c r="L3237" i="1"/>
  <c r="K3238" i="1"/>
  <c r="L3238" i="1"/>
  <c r="K3239" i="1"/>
  <c r="L3239" i="1"/>
  <c r="K3240" i="1"/>
  <c r="L3240" i="1"/>
  <c r="K3241" i="1"/>
  <c r="L3241" i="1"/>
  <c r="K3242" i="1"/>
  <c r="L3242" i="1"/>
  <c r="K3243" i="1"/>
  <c r="L3243" i="1"/>
  <c r="K3244" i="1"/>
  <c r="L3244" i="1"/>
  <c r="K3245" i="1"/>
  <c r="L3245" i="1"/>
  <c r="K3246" i="1"/>
  <c r="L3246" i="1"/>
  <c r="K3247" i="1"/>
  <c r="L3247" i="1"/>
  <c r="K3248" i="1"/>
  <c r="L3248" i="1"/>
  <c r="K3249" i="1"/>
  <c r="L3249" i="1"/>
  <c r="K3250" i="1"/>
  <c r="L3250" i="1"/>
  <c r="K3251" i="1"/>
  <c r="L3251" i="1"/>
  <c r="K3252" i="1"/>
  <c r="L3252" i="1"/>
  <c r="K3253" i="1"/>
  <c r="L3253" i="1"/>
  <c r="K3254" i="1"/>
  <c r="L3254" i="1"/>
  <c r="K3255" i="1"/>
  <c r="L3255" i="1"/>
  <c r="K3256" i="1"/>
  <c r="L3256" i="1"/>
  <c r="K3257" i="1"/>
  <c r="L3257" i="1"/>
  <c r="K3258" i="1"/>
  <c r="L3258" i="1"/>
  <c r="K3259" i="1"/>
  <c r="L3259" i="1"/>
  <c r="K3260" i="1"/>
  <c r="L3260" i="1"/>
  <c r="K3261" i="1"/>
  <c r="L3261" i="1"/>
  <c r="K3262" i="1"/>
  <c r="L3262" i="1"/>
  <c r="K3263" i="1"/>
  <c r="L3263" i="1"/>
  <c r="K3264" i="1"/>
  <c r="L3264" i="1"/>
  <c r="K3265" i="1"/>
  <c r="L3265" i="1"/>
  <c r="K3266" i="1"/>
  <c r="L3266" i="1"/>
  <c r="K3267" i="1"/>
  <c r="L3267" i="1"/>
  <c r="K3268" i="1"/>
  <c r="L3268" i="1"/>
  <c r="K3269" i="1"/>
  <c r="L3269" i="1"/>
  <c r="K3270" i="1"/>
  <c r="L3270" i="1"/>
  <c r="K3271" i="1"/>
  <c r="L3271" i="1"/>
  <c r="K3272" i="1"/>
  <c r="L3272" i="1"/>
  <c r="K3273" i="1"/>
  <c r="L3273" i="1"/>
  <c r="K3274" i="1"/>
  <c r="L3274" i="1"/>
  <c r="K3275" i="1"/>
  <c r="L3275" i="1"/>
  <c r="K3276" i="1"/>
  <c r="L3276" i="1"/>
  <c r="K3277" i="1"/>
  <c r="L3277" i="1"/>
  <c r="K3278" i="1"/>
  <c r="L3278" i="1"/>
  <c r="K3279" i="1"/>
  <c r="L3279" i="1"/>
  <c r="K3280" i="1"/>
  <c r="L3280" i="1"/>
  <c r="K3281" i="1"/>
  <c r="L3281" i="1"/>
  <c r="K3282" i="1"/>
  <c r="L3282" i="1"/>
  <c r="K3283" i="1"/>
  <c r="L3283" i="1"/>
  <c r="K3284" i="1"/>
  <c r="L3284" i="1"/>
  <c r="K3285" i="1"/>
  <c r="L3285" i="1"/>
  <c r="K3286" i="1"/>
  <c r="L3286" i="1"/>
  <c r="K3287" i="1"/>
  <c r="L3287" i="1"/>
  <c r="K3288" i="1"/>
  <c r="L3288" i="1"/>
  <c r="K3289" i="1"/>
  <c r="L3289" i="1"/>
  <c r="K3290" i="1"/>
  <c r="L3290" i="1"/>
  <c r="K3291" i="1"/>
  <c r="L3291" i="1"/>
  <c r="K3292" i="1"/>
  <c r="L3292" i="1"/>
  <c r="K3293" i="1"/>
  <c r="L3293" i="1"/>
  <c r="K3294" i="1"/>
  <c r="L3294" i="1"/>
  <c r="K3295" i="1"/>
  <c r="L3295" i="1"/>
  <c r="K3296" i="1"/>
  <c r="L3296" i="1"/>
  <c r="K3297" i="1"/>
  <c r="L3297" i="1"/>
  <c r="K3298" i="1"/>
  <c r="L3298" i="1"/>
  <c r="K3299" i="1"/>
  <c r="L3299" i="1"/>
  <c r="K3300" i="1"/>
  <c r="L3300" i="1"/>
  <c r="K3301" i="1"/>
  <c r="L3301" i="1"/>
  <c r="K3302" i="1"/>
  <c r="L3302" i="1"/>
  <c r="K3303" i="1"/>
  <c r="L3303" i="1"/>
  <c r="K3304" i="1"/>
  <c r="L3304" i="1"/>
  <c r="K3305" i="1"/>
  <c r="L3305" i="1"/>
  <c r="K3306" i="1"/>
  <c r="L3306" i="1"/>
  <c r="K3307" i="1"/>
  <c r="L3307" i="1"/>
  <c r="K3308" i="1"/>
  <c r="L3308" i="1"/>
  <c r="K3309" i="1"/>
  <c r="L3309" i="1"/>
  <c r="K3310" i="1"/>
  <c r="L3310" i="1"/>
  <c r="K3311" i="1"/>
  <c r="L3311" i="1"/>
  <c r="K3312" i="1"/>
  <c r="L3312" i="1"/>
  <c r="K3313" i="1"/>
  <c r="L3313" i="1"/>
  <c r="K3314" i="1"/>
  <c r="L3314" i="1"/>
  <c r="K3315" i="1"/>
  <c r="L3315" i="1"/>
  <c r="K3316" i="1"/>
  <c r="L3316" i="1"/>
  <c r="K3317" i="1"/>
  <c r="L3317" i="1"/>
  <c r="K3318" i="1"/>
  <c r="L3318" i="1"/>
  <c r="K3319" i="1"/>
  <c r="L3319" i="1"/>
  <c r="K3320" i="1"/>
  <c r="L3320" i="1"/>
  <c r="K3321" i="1"/>
  <c r="L3321" i="1"/>
  <c r="K3322" i="1"/>
  <c r="L3322" i="1"/>
  <c r="K3323" i="1"/>
  <c r="L3323" i="1"/>
  <c r="K3324" i="1"/>
  <c r="L3324" i="1"/>
  <c r="K3325" i="1"/>
  <c r="L3325" i="1"/>
  <c r="K3326" i="1"/>
  <c r="L3326" i="1"/>
  <c r="K3327" i="1"/>
  <c r="L3327" i="1"/>
  <c r="K3328" i="1"/>
  <c r="L3328" i="1"/>
  <c r="K3329" i="1"/>
  <c r="L3329" i="1"/>
  <c r="K3330" i="1"/>
  <c r="L3330" i="1"/>
  <c r="K3331" i="1"/>
  <c r="L3331" i="1"/>
  <c r="K3332" i="1"/>
  <c r="L3332" i="1"/>
  <c r="K3333" i="1"/>
  <c r="L3333" i="1"/>
  <c r="K3334" i="1"/>
  <c r="L3334" i="1"/>
  <c r="K3335" i="1"/>
  <c r="L3335" i="1"/>
  <c r="K3336" i="1"/>
  <c r="L3336" i="1"/>
  <c r="K3337" i="1"/>
  <c r="L3337" i="1"/>
  <c r="K3338" i="1"/>
  <c r="L3338" i="1"/>
  <c r="K3339" i="1"/>
  <c r="L3339" i="1"/>
  <c r="K3340" i="1"/>
  <c r="L3340" i="1"/>
  <c r="K3341" i="1"/>
  <c r="L3341" i="1"/>
  <c r="K3342" i="1"/>
  <c r="L3342" i="1"/>
  <c r="K3343" i="1"/>
  <c r="L3343" i="1"/>
  <c r="K3344" i="1"/>
  <c r="L3344" i="1"/>
  <c r="K3345" i="1"/>
  <c r="L3345" i="1"/>
  <c r="K3346" i="1"/>
  <c r="L3346" i="1"/>
  <c r="K3347" i="1"/>
  <c r="L3347" i="1"/>
  <c r="K3348" i="1"/>
  <c r="L3348" i="1"/>
  <c r="K3349" i="1"/>
  <c r="L3349" i="1"/>
  <c r="K3350" i="1"/>
  <c r="L3350" i="1"/>
  <c r="K3351" i="1"/>
  <c r="L3351" i="1"/>
  <c r="K3352" i="1"/>
  <c r="L3352" i="1"/>
  <c r="K3353" i="1"/>
  <c r="L3353" i="1"/>
  <c r="K3354" i="1"/>
  <c r="L3354" i="1"/>
  <c r="K3355" i="1"/>
  <c r="L3355" i="1"/>
  <c r="K3356" i="1"/>
  <c r="L3356" i="1"/>
  <c r="K3357" i="1"/>
  <c r="L3357" i="1"/>
  <c r="K3358" i="1"/>
  <c r="L3358" i="1"/>
  <c r="K3359" i="1"/>
  <c r="L3359" i="1"/>
  <c r="K3360" i="1"/>
  <c r="L3360" i="1"/>
  <c r="K3361" i="1"/>
  <c r="L3361" i="1"/>
  <c r="K3362" i="1"/>
  <c r="L3362" i="1"/>
  <c r="K3363" i="1"/>
  <c r="L3363" i="1"/>
  <c r="K3364" i="1"/>
  <c r="L3364" i="1"/>
  <c r="K3365" i="1"/>
  <c r="L3365" i="1"/>
  <c r="K3366" i="1"/>
  <c r="L3366" i="1"/>
  <c r="K3367" i="1"/>
  <c r="L3367" i="1"/>
  <c r="K3368" i="1"/>
  <c r="L3368" i="1"/>
  <c r="K3369" i="1"/>
  <c r="L3369" i="1"/>
  <c r="K3370" i="1"/>
  <c r="L3370" i="1"/>
  <c r="K3371" i="1"/>
  <c r="L3371" i="1"/>
  <c r="K3372" i="1"/>
  <c r="L3372" i="1"/>
  <c r="K3373" i="1"/>
  <c r="L3373" i="1"/>
  <c r="K3374" i="1"/>
  <c r="L3374" i="1"/>
  <c r="K3375" i="1"/>
  <c r="L3375" i="1"/>
  <c r="K3376" i="1"/>
  <c r="L3376" i="1"/>
  <c r="K3377" i="1"/>
  <c r="L3377" i="1"/>
  <c r="K3378" i="1"/>
  <c r="L3378" i="1"/>
  <c r="K3379" i="1"/>
  <c r="L3379" i="1"/>
  <c r="K3380" i="1"/>
  <c r="L3380" i="1"/>
  <c r="K3381" i="1"/>
  <c r="L3381" i="1"/>
  <c r="K3382" i="1"/>
  <c r="L3382" i="1"/>
  <c r="K3383" i="1"/>
  <c r="L3383" i="1"/>
  <c r="K3384" i="1"/>
  <c r="L3384" i="1"/>
  <c r="K3385" i="1"/>
  <c r="L3385" i="1"/>
  <c r="K3386" i="1"/>
  <c r="L3386" i="1"/>
  <c r="K3387" i="1"/>
  <c r="L3387" i="1"/>
  <c r="K3388" i="1"/>
  <c r="L3388" i="1"/>
  <c r="K3389" i="1"/>
  <c r="L3389" i="1"/>
  <c r="K3390" i="1"/>
  <c r="L3390" i="1"/>
  <c r="K3391" i="1"/>
  <c r="L3391" i="1"/>
  <c r="K3392" i="1"/>
  <c r="L3392" i="1"/>
  <c r="K3393" i="1"/>
  <c r="L3393" i="1"/>
  <c r="K3394" i="1"/>
  <c r="L3394" i="1"/>
  <c r="K3395" i="1"/>
  <c r="L3395" i="1"/>
  <c r="K3396" i="1"/>
  <c r="L3396" i="1"/>
  <c r="K3397" i="1"/>
  <c r="L3397" i="1"/>
  <c r="K3398" i="1"/>
  <c r="L3398" i="1"/>
  <c r="K3399" i="1"/>
  <c r="L3399" i="1"/>
  <c r="K3400" i="1"/>
  <c r="L3400" i="1"/>
  <c r="K3401" i="1"/>
  <c r="L3401" i="1"/>
  <c r="K3402" i="1"/>
  <c r="L3402" i="1"/>
  <c r="K3403" i="1"/>
  <c r="L3403" i="1"/>
  <c r="K3404" i="1"/>
  <c r="L3404" i="1"/>
  <c r="K3405" i="1"/>
  <c r="L3405" i="1"/>
  <c r="K3406" i="1"/>
  <c r="L3406" i="1"/>
  <c r="K3407" i="1"/>
  <c r="L3407" i="1"/>
  <c r="K3408" i="1"/>
  <c r="L3408" i="1"/>
  <c r="K3409" i="1"/>
  <c r="L3409" i="1"/>
  <c r="K3410" i="1"/>
  <c r="L3410" i="1"/>
  <c r="K3411" i="1"/>
  <c r="L3411" i="1"/>
  <c r="K3412" i="1"/>
  <c r="L3412" i="1"/>
  <c r="K3413" i="1"/>
  <c r="L3413" i="1"/>
  <c r="K3414" i="1"/>
  <c r="L3414" i="1"/>
  <c r="K3415" i="1"/>
  <c r="L3415" i="1"/>
  <c r="K3416" i="1"/>
  <c r="L3416" i="1"/>
  <c r="K3417" i="1"/>
  <c r="L3417" i="1"/>
  <c r="K3418" i="1"/>
  <c r="L3418" i="1"/>
  <c r="K3419" i="1"/>
  <c r="L3419" i="1"/>
  <c r="K3420" i="1"/>
  <c r="L3420" i="1"/>
  <c r="K3421" i="1"/>
  <c r="L3421" i="1"/>
  <c r="K3422" i="1"/>
  <c r="L3422" i="1"/>
  <c r="K3423" i="1"/>
  <c r="L3423" i="1"/>
  <c r="K3424" i="1"/>
  <c r="L3424" i="1"/>
  <c r="K3425" i="1"/>
  <c r="L3425" i="1"/>
  <c r="K3426" i="1"/>
  <c r="L3426" i="1"/>
  <c r="K3427" i="1"/>
  <c r="L3427" i="1"/>
  <c r="K3428" i="1"/>
  <c r="L3428" i="1"/>
  <c r="K3429" i="1"/>
  <c r="L3429" i="1"/>
  <c r="K3430" i="1"/>
  <c r="L3430" i="1"/>
  <c r="K3431" i="1"/>
  <c r="L3431" i="1"/>
  <c r="K3432" i="1"/>
  <c r="L3432" i="1"/>
  <c r="K3433" i="1"/>
  <c r="L3433" i="1"/>
  <c r="K3434" i="1"/>
  <c r="L3434" i="1"/>
  <c r="K3435" i="1"/>
  <c r="L3435" i="1"/>
  <c r="K3436" i="1"/>
  <c r="L3436" i="1"/>
  <c r="K3437" i="1"/>
  <c r="L3437" i="1"/>
  <c r="K3438" i="1"/>
  <c r="L3438" i="1"/>
  <c r="K3439" i="1"/>
  <c r="L3439" i="1"/>
  <c r="K3440" i="1"/>
  <c r="L3440" i="1"/>
  <c r="K3441" i="1"/>
  <c r="L3441" i="1"/>
  <c r="K3442" i="1"/>
  <c r="L3442" i="1"/>
  <c r="K3443" i="1"/>
  <c r="L3443" i="1"/>
  <c r="K3444" i="1"/>
  <c r="L3444" i="1"/>
  <c r="K3445" i="1"/>
  <c r="L3445" i="1"/>
  <c r="K3446" i="1"/>
  <c r="L3446" i="1"/>
  <c r="K3447" i="1"/>
  <c r="L3447" i="1"/>
  <c r="K3448" i="1"/>
  <c r="L3448" i="1"/>
  <c r="K3449" i="1"/>
  <c r="L3449" i="1"/>
  <c r="K3450" i="1"/>
  <c r="L3450" i="1"/>
  <c r="K3451" i="1"/>
  <c r="L3451" i="1"/>
  <c r="K3452" i="1"/>
  <c r="L3452" i="1"/>
  <c r="K3453" i="1"/>
  <c r="L3453" i="1"/>
  <c r="K3454" i="1"/>
  <c r="L3454" i="1"/>
  <c r="K3455" i="1"/>
  <c r="L3455" i="1"/>
  <c r="K3456" i="1"/>
  <c r="L3456" i="1"/>
  <c r="K3457" i="1"/>
  <c r="L3457" i="1"/>
  <c r="K3458" i="1"/>
  <c r="L3458" i="1"/>
  <c r="K3459" i="1"/>
  <c r="L3459" i="1"/>
  <c r="K3460" i="1"/>
  <c r="L3460" i="1"/>
  <c r="K3461" i="1"/>
  <c r="L3461" i="1"/>
  <c r="K3462" i="1"/>
  <c r="L3462" i="1"/>
  <c r="K3463" i="1"/>
  <c r="L3463" i="1"/>
  <c r="K3464" i="1"/>
  <c r="L3464" i="1"/>
  <c r="K3465" i="1"/>
  <c r="L3465" i="1"/>
  <c r="K3466" i="1"/>
  <c r="L3466" i="1"/>
  <c r="K3467" i="1"/>
  <c r="L3467" i="1"/>
  <c r="K3468" i="1"/>
  <c r="L3468" i="1"/>
  <c r="K3469" i="1"/>
  <c r="L3469" i="1"/>
  <c r="K3470" i="1"/>
  <c r="L3470" i="1"/>
  <c r="K3471" i="1"/>
  <c r="L3471" i="1"/>
  <c r="K3472" i="1"/>
  <c r="L3472" i="1"/>
  <c r="K3473" i="1"/>
  <c r="L3473" i="1"/>
  <c r="K3474" i="1"/>
  <c r="L3474" i="1"/>
  <c r="K3475" i="1"/>
  <c r="L3475" i="1"/>
  <c r="K3476" i="1"/>
  <c r="L3476" i="1"/>
  <c r="K3477" i="1"/>
  <c r="L3477" i="1"/>
  <c r="K3478" i="1"/>
  <c r="L3478" i="1"/>
  <c r="K3479" i="1"/>
  <c r="L3479" i="1"/>
  <c r="K3480" i="1"/>
  <c r="L3480" i="1"/>
  <c r="K3481" i="1"/>
  <c r="L3481" i="1"/>
  <c r="K3482" i="1"/>
  <c r="L3482" i="1"/>
  <c r="K3483" i="1"/>
  <c r="L3483" i="1"/>
  <c r="K3484" i="1"/>
  <c r="L3484" i="1"/>
  <c r="K3485" i="1"/>
  <c r="L3485" i="1"/>
  <c r="K3486" i="1"/>
  <c r="L3486" i="1"/>
  <c r="K3487" i="1"/>
  <c r="L3487" i="1"/>
  <c r="K3488" i="1"/>
  <c r="L3488" i="1"/>
  <c r="K3489" i="1"/>
  <c r="L3489" i="1"/>
  <c r="K3490" i="1"/>
  <c r="L3490" i="1"/>
  <c r="K3491" i="1"/>
  <c r="L3491" i="1"/>
  <c r="K3492" i="1"/>
  <c r="L3492" i="1"/>
  <c r="K3493" i="1"/>
  <c r="L3493" i="1"/>
  <c r="K3494" i="1"/>
  <c r="L3494" i="1"/>
  <c r="K3495" i="1"/>
  <c r="L3495" i="1"/>
  <c r="K3496" i="1"/>
  <c r="L3496" i="1"/>
  <c r="K3497" i="1"/>
  <c r="L3497" i="1"/>
  <c r="K3498" i="1"/>
  <c r="L3498" i="1"/>
  <c r="K3499" i="1"/>
  <c r="L3499" i="1"/>
  <c r="K3500" i="1"/>
  <c r="L3500" i="1"/>
  <c r="L9" i="1"/>
  <c r="K9" i="1"/>
  <c r="A8" i="6"/>
  <c r="B19" i="3"/>
  <c r="B9" i="3"/>
  <c r="B8" i="3"/>
  <c r="B23" i="3"/>
  <c r="B17" i="3"/>
  <c r="B10" i="3"/>
  <c r="B4" i="3"/>
  <c r="B5" i="3"/>
  <c r="B7" i="3"/>
  <c r="B20" i="3"/>
  <c r="B18" i="3"/>
  <c r="B6" i="3"/>
  <c r="B21" i="3"/>
  <c r="B12" i="3"/>
  <c r="B13" i="3"/>
  <c r="B15" i="3"/>
  <c r="B14" i="3"/>
  <c r="B24" i="3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</calcChain>
</file>

<file path=xl/sharedStrings.xml><?xml version="1.0" encoding="utf-8"?>
<sst xmlns="http://schemas.openxmlformats.org/spreadsheetml/2006/main" count="9861" uniqueCount="222">
  <si>
    <t>PEGID</t>
  </si>
  <si>
    <t>COMPANY</t>
  </si>
  <si>
    <t>Year</t>
  </si>
  <si>
    <t>lltd221</t>
  </si>
  <si>
    <t>lltd224</t>
  </si>
  <si>
    <t>AEP Generating Company</t>
  </si>
  <si>
    <t>Alabama Power Company</t>
  </si>
  <si>
    <t>Alaska Electric Light and Power Co.</t>
  </si>
  <si>
    <t>Alcoa Power Generating, Inc.</t>
  </si>
  <si>
    <t>Allegheny Generating Company</t>
  </si>
  <si>
    <t>Ameren Illinois Company</t>
  </si>
  <si>
    <t>Union Electric Company</t>
  </si>
  <si>
    <t>Appalachian Power Company</t>
  </si>
  <si>
    <t>Arizona Public Service Company</t>
  </si>
  <si>
    <t>Atlantic City Electric Company</t>
  </si>
  <si>
    <t>Avista Corporation</t>
  </si>
  <si>
    <t>Baltimore Gas and Electric Company</t>
  </si>
  <si>
    <t>Bangor Hydro-Electric Company</t>
  </si>
  <si>
    <t>Black Hills Power, Inc.</t>
  </si>
  <si>
    <t>NSTAR Electric Company</t>
  </si>
  <si>
    <t>Duke Energy Progress, Inc.</t>
  </si>
  <si>
    <t>Central Hudson Gas &amp; Electric Corp</t>
  </si>
  <si>
    <t>Central Maine Power Company</t>
  </si>
  <si>
    <t>AEP Texas Central Company</t>
  </si>
  <si>
    <t>Cheyenne Light, Fuel and Power Company</t>
  </si>
  <si>
    <t>Duke Energy Ohio, Inc.</t>
  </si>
  <si>
    <t>Cleco Power LLC</t>
  </si>
  <si>
    <t>Cleveland Electric Illuminating Company</t>
  </si>
  <si>
    <t>Commonwealth Edison Company</t>
  </si>
  <si>
    <t>Commonwealth Edison Company of Indiana, Inc.</t>
  </si>
  <si>
    <t>Connecticut Light and Power Company</t>
  </si>
  <si>
    <t>Connecticut Yankee Atomic Power Co.</t>
  </si>
  <si>
    <t>Consolidated Edison Company of New York, Inc.</t>
  </si>
  <si>
    <t>Consolidated Water Power Company</t>
  </si>
  <si>
    <t>Consumers Energy Company</t>
  </si>
  <si>
    <t>Dayton Power and Light Company</t>
  </si>
  <si>
    <t>Delmarva Power &amp; Light Company</t>
  </si>
  <si>
    <t>DTE Electric Company</t>
  </si>
  <si>
    <t>Duke Energy Carolinas, LLC</t>
  </si>
  <si>
    <t>Duquesne Light Company</t>
  </si>
  <si>
    <t>El Paso Electric Company</t>
  </si>
  <si>
    <t>Electric Energy Inc.</t>
  </si>
  <si>
    <t>Empire District Electric Company</t>
  </si>
  <si>
    <t>Entergy Arkansas, Inc.</t>
  </si>
  <si>
    <t>Entergy Gulf States Louisiana, L.L.C.</t>
  </si>
  <si>
    <t>Entergy Louisiana, LLC</t>
  </si>
  <si>
    <t>Entergy Mississippi, Inc.</t>
  </si>
  <si>
    <t>Entergy New Orleans, Inc.</t>
  </si>
  <si>
    <t>Entergy Power, Inc.</t>
  </si>
  <si>
    <t>Fitchburg Gas and Electric Light Company</t>
  </si>
  <si>
    <t>Florida Power &amp; Light Company</t>
  </si>
  <si>
    <t>Duke Energy Florida, Inc.</t>
  </si>
  <si>
    <t>Georgia Power Company</t>
  </si>
  <si>
    <t>Granite State Electric Company</t>
  </si>
  <si>
    <t>Green Mountain Power Corporation</t>
  </si>
  <si>
    <t>Gulf Power Company</t>
  </si>
  <si>
    <t>Hawaii Electric Light Company, Inc.</t>
  </si>
  <si>
    <t>Hawaiian Electric Company, Inc.</t>
  </si>
  <si>
    <t>Holyoke Power &amp; Electric Company</t>
  </si>
  <si>
    <t>Holyoke Water Power Company</t>
  </si>
  <si>
    <t>Idaho Power Co.</t>
  </si>
  <si>
    <t>IES Utilities Inc</t>
  </si>
  <si>
    <t>Indiana Michigan Power Company</t>
  </si>
  <si>
    <t>Indiana-Kentucky Electric Corp</t>
  </si>
  <si>
    <t>Indianapolis Power &amp; Light Company</t>
  </si>
  <si>
    <t>Interstate Power and Light Company</t>
  </si>
  <si>
    <t>Jersey Central Power &amp; Light Company</t>
  </si>
  <si>
    <t>Kanawha Valley Power Co</t>
  </si>
  <si>
    <t>Kansas City Power &amp; Light Company</t>
  </si>
  <si>
    <t>Kansas Gas and Electric Company</t>
  </si>
  <si>
    <t>Kentucky Power Company</t>
  </si>
  <si>
    <t>Kentucky Utilities Company</t>
  </si>
  <si>
    <t>Kingsport Power Company</t>
  </si>
  <si>
    <t>Lockhart Power Company</t>
  </si>
  <si>
    <t>Louisville Gas and Electric Company</t>
  </si>
  <si>
    <t>Madison Gas and Electric Company</t>
  </si>
  <si>
    <t>Maine Electric Power Co., Inc.</t>
  </si>
  <si>
    <t>Maine Public Service Company</t>
  </si>
  <si>
    <t>Maine Yankee Atomic Power Company</t>
  </si>
  <si>
    <t>Massachusetts Electric Company</t>
  </si>
  <si>
    <t>Maui Electric Company, Limited</t>
  </si>
  <si>
    <t>Metropolitan Edison Company</t>
  </si>
  <si>
    <t>MidAmerican Energy Company</t>
  </si>
  <si>
    <t>ALLETE (Minnesota Power)</t>
  </si>
  <si>
    <t>Mississippi Power Company</t>
  </si>
  <si>
    <t>Monongahela Power Company</t>
  </si>
  <si>
    <t>MDU Resources Group, Inc.</t>
  </si>
  <si>
    <t>Mt. Carmel Public Utility Company</t>
  </si>
  <si>
    <t>Nantucket Electric Co.</t>
  </si>
  <si>
    <t>Narragansett Electric Company</t>
  </si>
  <si>
    <t>Nevada Power Company</t>
  </si>
  <si>
    <t>New England Electric Transmission Corporation</t>
  </si>
  <si>
    <t>New England Hydro Trans Elec Co.</t>
  </si>
  <si>
    <t>New England Hydro-Transmission Corp</t>
  </si>
  <si>
    <t>New England Power Company</t>
  </si>
  <si>
    <t>New York State Electric &amp; Gas Corp</t>
  </si>
  <si>
    <t>Niagara Mohawk Power Corporation</t>
  </si>
  <si>
    <t>North Central Power Co Inc</t>
  </si>
  <si>
    <t>Northern Indiana Public Service Co.</t>
  </si>
  <si>
    <t>Northern States Power Company - MN</t>
  </si>
  <si>
    <t>Northern States Power Company - WI</t>
  </si>
  <si>
    <t>Northwestern Corporation</t>
  </si>
  <si>
    <t>Northwestern Wisconsin Electric Co.</t>
  </si>
  <si>
    <t>Ohio Edison Company</t>
  </si>
  <si>
    <t>Ohio Power Company</t>
  </si>
  <si>
    <t>Ohio Valley Electric Corporation</t>
  </si>
  <si>
    <t>Oklahoma Gas and Electric Company</t>
  </si>
  <si>
    <t>Orange and Rockland Utilities, Inc.</t>
  </si>
  <si>
    <t>Otter Tail Power Company</t>
  </si>
  <si>
    <t>Pacific Gas and Electric Company</t>
  </si>
  <si>
    <t>PacifiCorp</t>
  </si>
  <si>
    <t>PECO Energy Company</t>
  </si>
  <si>
    <t>Pennsylvania Electric Company</t>
  </si>
  <si>
    <t>Pennsylvania Power Company</t>
  </si>
  <si>
    <t>Pike County Light &amp; Power Company</t>
  </si>
  <si>
    <t>Portland General Electric Company</t>
  </si>
  <si>
    <t>Potomac Edison Company</t>
  </si>
  <si>
    <t>Potomac Electric Power Company</t>
  </si>
  <si>
    <t>PPL Electric Utilities Corporation</t>
  </si>
  <si>
    <t>Duke Energy Indiana, Inc.</t>
  </si>
  <si>
    <t>Public Service Company of Colorado</t>
  </si>
  <si>
    <t>Public Service Company of New Hampshire</t>
  </si>
  <si>
    <t>Public Service Company of New Mexico</t>
  </si>
  <si>
    <t>Public Service Company of Oklahoma</t>
  </si>
  <si>
    <t>Public Service Electric and Gas Company</t>
  </si>
  <si>
    <t>Puget Sound Energy, Inc.</t>
  </si>
  <si>
    <t>Rochester Gas and Electric Corp</t>
  </si>
  <si>
    <t>Rockland Electric Company</t>
  </si>
  <si>
    <t>Safe Harbor Water Power Corporation</t>
  </si>
  <si>
    <t>San Diego Gas &amp; Electric Co.</t>
  </si>
  <si>
    <t>Sierra Pacific Power Company</t>
  </si>
  <si>
    <t>South Carolina Electric &amp; Gas Co.</t>
  </si>
  <si>
    <t>South Carolina Generating Company, Inc.</t>
  </si>
  <si>
    <t>Southern California Edison Co.</t>
  </si>
  <si>
    <t>Southern Electric Generating Company</t>
  </si>
  <si>
    <t>Southern Indiana Gas and Electric Company, Inc.</t>
  </si>
  <si>
    <t>Southwestern Electric Power Company</t>
  </si>
  <si>
    <t>Southwestern Public Service Company</t>
  </si>
  <si>
    <t>Superior Water, Light and Power Company</t>
  </si>
  <si>
    <t>System Energy Resources, Inc.</t>
  </si>
  <si>
    <t>Tampa Electric Company</t>
  </si>
  <si>
    <t>Oncor Electric Delivery Company LLC</t>
  </si>
  <si>
    <t>Texas-New Mexico Power Company</t>
  </si>
  <si>
    <t>Toledo Edison Company</t>
  </si>
  <si>
    <t>Tucson Electric Power Company</t>
  </si>
  <si>
    <t>UGI Utilities, Inc.</t>
  </si>
  <si>
    <t>Duke Energy Kentucky, Inc.</t>
  </si>
  <si>
    <t>United Illuminating Company</t>
  </si>
  <si>
    <t>Unitil Power Corp.</t>
  </si>
  <si>
    <t>Upper Peninsula Power Company</t>
  </si>
  <si>
    <t>Vermont Electric Power Company, Inc.</t>
  </si>
  <si>
    <t>Vermont Electric Transmission Company, Inc.</t>
  </si>
  <si>
    <t>Vermont Yankee Nuclear Power Corp.</t>
  </si>
  <si>
    <t>Virginia Electric and Power Company</t>
  </si>
  <si>
    <t>West Penn Power Company</t>
  </si>
  <si>
    <t>AEP Texas North Company</t>
  </si>
  <si>
    <t>Western Massachusetts Electric Company</t>
  </si>
  <si>
    <t>Westar Energy (KPL)</t>
  </si>
  <si>
    <t>Wheeling Power Co</t>
  </si>
  <si>
    <t>Wisconsin Electric Power Company</t>
  </si>
  <si>
    <t>Wisconsin Power and Light Company</t>
  </si>
  <si>
    <t>Wisconsin Public Service Corp</t>
  </si>
  <si>
    <t>Wisconsin River Power Company</t>
  </si>
  <si>
    <t>Yankee Atomic Electric Company</t>
  </si>
  <si>
    <t>CenterPoint Energy Houston Electric, LLC</t>
  </si>
  <si>
    <t>Unitil Energy Systems, Inc.</t>
  </si>
  <si>
    <t>Pioneer Power &amp; Light Company</t>
  </si>
  <si>
    <t>Entergy Power Ventures LP</t>
  </si>
  <si>
    <t>Black Creek Hydro, Inc.</t>
  </si>
  <si>
    <t>National Grid Generation LLC</t>
  </si>
  <si>
    <t>Hermiston Generating Company, L.P.</t>
  </si>
  <si>
    <t>Mountainview Power Company, LLC</t>
  </si>
  <si>
    <t>Westar Generating, Inc.</t>
  </si>
  <si>
    <t>Omya Inc.</t>
  </si>
  <si>
    <t>Catalyst Old River Hydro LP</t>
  </si>
  <si>
    <t>Midwest Electric Power Inc.</t>
  </si>
  <si>
    <t>Golden State Water Company</t>
  </si>
  <si>
    <t>Black Hills Colorado Electric Utility Company, LP</t>
  </si>
  <si>
    <t>Entergy Texas, Inc.</t>
  </si>
  <si>
    <t>KCP&amp;L Greater Missouri Operations Company</t>
  </si>
  <si>
    <t>UNS Electric, Inc.</t>
  </si>
  <si>
    <t>Path Allegheny Transmission Company LLC</t>
  </si>
  <si>
    <t>Trans-Allegheny Interstate Line Company</t>
  </si>
  <si>
    <t>Atlantic Path 15, LLC</t>
  </si>
  <si>
    <t>Attala Transmission LLC</t>
  </si>
  <si>
    <t>Perryville Energy Partners, L.L.C.</t>
  </si>
  <si>
    <t>American Transmission Systems, Inc.</t>
  </si>
  <si>
    <t>ITC Midwest LLC</t>
  </si>
  <si>
    <t>American Transmission Company LLC</t>
  </si>
  <si>
    <t>Midwest Independent Transmission System Operator, Inc.</t>
  </si>
  <si>
    <t>New York Independent System Operator</t>
  </si>
  <si>
    <t>Path West Virginia Transmission Company LLC</t>
  </si>
  <si>
    <t>Southwest Power Pool Inc</t>
  </si>
  <si>
    <t>Vermont Transco LLC</t>
  </si>
  <si>
    <t>Sharyland Utilities LP</t>
  </si>
  <si>
    <t>EWO Marketing, LP</t>
  </si>
  <si>
    <t>Wabash Valley Energy Marketing Inc.</t>
  </si>
  <si>
    <t>California Independent System Operator</t>
  </si>
  <si>
    <t>ISO New England Inc.</t>
  </si>
  <si>
    <t>PJM Interconnection, LLC</t>
  </si>
  <si>
    <t>Startrans IO, LLC</t>
  </si>
  <si>
    <t>Midwest Energy, Inc.</t>
  </si>
  <si>
    <t>YEAR</t>
  </si>
  <si>
    <t>CINTLTD</t>
  </si>
  <si>
    <t>RINT</t>
  </si>
  <si>
    <t>Interest on LTD</t>
  </si>
  <si>
    <t>Long Term Debt</t>
  </si>
  <si>
    <t>bonds</t>
  </si>
  <si>
    <t>Other LTD</t>
  </si>
  <si>
    <t xml:space="preserve">Embedded </t>
  </si>
  <si>
    <t>interest rate</t>
  </si>
  <si>
    <t>yeapegid</t>
  </si>
  <si>
    <t>yearpegid</t>
  </si>
  <si>
    <t>no_zeros</t>
  </si>
  <si>
    <t>genco or trans</t>
  </si>
  <si>
    <t>Annual Interest Rates</t>
  </si>
  <si>
    <t>year</t>
  </si>
  <si>
    <t>rintavg</t>
  </si>
  <si>
    <t>Account 221</t>
  </si>
  <si>
    <t>Account 224</t>
  </si>
  <si>
    <t xml:space="preserve">Interest on </t>
  </si>
  <si>
    <t>Average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</si>
</sst>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0"/>
  </numFmts>
  <fonts count="4" x14ac:knownFonts="1">
    <font>
      <sz val="10"/>
      <name val="MS Sans Serif"/>
    </font>
    <font>
      <sz val="10"/>
      <name val="MS Sans Serif"/>
    </font>
    <font>
      <b/>
      <sz val="10"/>
      <name val="MS Sans Serif"/>
    </font>
    <font>
      <b/>
      <sz val="16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166" fontId="0" fillId="0" borderId="0" xfId="0" applyNumberFormat="1"/>
    <xf numFmtId="1" fontId="0" fillId="0" borderId="0" xfId="0" applyNumberFormat="1"/>
    <xf numFmtId="164" fontId="0" fillId="2" borderId="0" xfId="1" applyNumberFormat="1" applyFont="1" applyFill="1"/>
    <xf numFmtId="10" fontId="0" fillId="0" borderId="0" xfId="2" applyNumberFormat="1" applyFont="1"/>
    <xf numFmtId="0" fontId="0" fillId="0" borderId="0" xfId="0" applyAlignment="1">
      <alignment horizontal="center"/>
    </xf>
    <xf numFmtId="0" fontId="0" fillId="2" borderId="0" xfId="0" applyFill="1"/>
    <xf numFmtId="10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15" sqref="B14:B15"/>
    </sheetView>
  </sheetViews>
  <sheetFormatPr defaultRowHeight="12.75" x14ac:dyDescent="0.2"/>
  <cols>
    <col min="2" max="2" width="12" customWidth="1"/>
  </cols>
  <sheetData>
    <row r="1" spans="1:2" x14ac:dyDescent="0.2">
      <c r="A1" s="7" t="s">
        <v>216</v>
      </c>
      <c r="B1" s="10" t="s">
        <v>217</v>
      </c>
    </row>
    <row r="2" spans="1:2" x14ac:dyDescent="0.2">
      <c r="A2">
        <v>1994</v>
      </c>
      <c r="B2" s="9">
        <v>7.2438157540335529E-2</v>
      </c>
    </row>
    <row r="3" spans="1:2" x14ac:dyDescent="0.2">
      <c r="A3">
        <f>A2+1</f>
        <v>1995</v>
      </c>
      <c r="B3" s="9">
        <v>7.307744996327338E-2</v>
      </c>
    </row>
    <row r="4" spans="1:2" x14ac:dyDescent="0.2">
      <c r="A4">
        <f t="shared" ref="A4:A22" si="0">A3+1</f>
        <v>1996</v>
      </c>
      <c r="B4" s="9">
        <v>7.1244351110352419E-2</v>
      </c>
    </row>
    <row r="5" spans="1:2" x14ac:dyDescent="0.2">
      <c r="A5">
        <f t="shared" si="0"/>
        <v>1997</v>
      </c>
      <c r="B5" s="9">
        <v>7.104048866859683E-2</v>
      </c>
    </row>
    <row r="6" spans="1:2" x14ac:dyDescent="0.2">
      <c r="A6">
        <f t="shared" si="0"/>
        <v>1998</v>
      </c>
      <c r="B6" s="9">
        <v>6.9431939490687086E-2</v>
      </c>
    </row>
    <row r="7" spans="1:2" x14ac:dyDescent="0.2">
      <c r="A7">
        <f t="shared" si="0"/>
        <v>1999</v>
      </c>
      <c r="B7" s="9">
        <v>6.9661460105774078E-2</v>
      </c>
    </row>
    <row r="8" spans="1:2" x14ac:dyDescent="0.2">
      <c r="A8">
        <f t="shared" si="0"/>
        <v>2000</v>
      </c>
      <c r="B8" s="9">
        <v>7.1306371907717978E-2</v>
      </c>
    </row>
    <row r="9" spans="1:2" x14ac:dyDescent="0.2">
      <c r="A9">
        <f t="shared" si="0"/>
        <v>2001</v>
      </c>
      <c r="B9" s="9">
        <v>7.0040961488934239E-2</v>
      </c>
    </row>
    <row r="10" spans="1:2" x14ac:dyDescent="0.2">
      <c r="A10">
        <f t="shared" si="0"/>
        <v>2002</v>
      </c>
      <c r="B10" s="9">
        <v>6.5892119938911545E-2</v>
      </c>
    </row>
    <row r="11" spans="1:2" x14ac:dyDescent="0.2">
      <c r="A11">
        <f t="shared" si="0"/>
        <v>2003</v>
      </c>
      <c r="B11" s="9">
        <v>6.3542816281733944E-2</v>
      </c>
    </row>
    <row r="12" spans="1:2" x14ac:dyDescent="0.2">
      <c r="A12">
        <f t="shared" si="0"/>
        <v>2004</v>
      </c>
      <c r="B12" s="9">
        <v>6.0581959443583078E-2</v>
      </c>
    </row>
    <row r="13" spans="1:2" x14ac:dyDescent="0.2">
      <c r="A13">
        <f t="shared" si="0"/>
        <v>2005</v>
      </c>
      <c r="B13" s="9">
        <v>5.8838876337171019E-2</v>
      </c>
    </row>
    <row r="14" spans="1:2" x14ac:dyDescent="0.2">
      <c r="A14">
        <f>A13+1</f>
        <v>2006</v>
      </c>
      <c r="B14" s="9">
        <v>5.8104932771256577E-2</v>
      </c>
    </row>
    <row r="15" spans="1:2" x14ac:dyDescent="0.2">
      <c r="A15">
        <f t="shared" si="0"/>
        <v>2007</v>
      </c>
      <c r="B15" s="9">
        <v>5.6006775187996433E-2</v>
      </c>
    </row>
    <row r="16" spans="1:2" x14ac:dyDescent="0.2">
      <c r="A16">
        <f t="shared" si="0"/>
        <v>2008</v>
      </c>
      <c r="B16" s="9">
        <v>5.6198505144329398E-2</v>
      </c>
    </row>
    <row r="17" spans="1:2" x14ac:dyDescent="0.2">
      <c r="A17">
        <f t="shared" si="0"/>
        <v>2009</v>
      </c>
      <c r="B17" s="9">
        <v>5.4280138194018217E-2</v>
      </c>
    </row>
    <row r="18" spans="1:2" x14ac:dyDescent="0.2">
      <c r="A18">
        <f t="shared" si="0"/>
        <v>2010</v>
      </c>
      <c r="B18" s="9">
        <v>5.5571077333749476E-2</v>
      </c>
    </row>
    <row r="19" spans="1:2" x14ac:dyDescent="0.2">
      <c r="A19">
        <f t="shared" si="0"/>
        <v>2011</v>
      </c>
      <c r="B19" s="9">
        <v>5.3479594081114357E-2</v>
      </c>
    </row>
    <row r="20" spans="1:2" x14ac:dyDescent="0.2">
      <c r="A20">
        <f t="shared" si="0"/>
        <v>2012</v>
      </c>
      <c r="B20" s="9">
        <v>5.1457360618438752E-2</v>
      </c>
    </row>
    <row r="21" spans="1:2" x14ac:dyDescent="0.2">
      <c r="A21">
        <f t="shared" si="0"/>
        <v>2013</v>
      </c>
      <c r="B21" s="9">
        <v>5.0389128024445826E-2</v>
      </c>
    </row>
    <row r="22" spans="1:2" x14ac:dyDescent="0.2">
      <c r="A22">
        <f t="shared" si="0"/>
        <v>2014</v>
      </c>
      <c r="B22" s="9">
        <v>4.8789495893936372E-2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B5" sqref="B5"/>
    </sheetView>
  </sheetViews>
  <sheetFormatPr defaultRowHeight="12.75" x14ac:dyDescent="0.2"/>
  <cols>
    <col min="1" max="2" width="25.85546875" style="7" customWidth="1"/>
  </cols>
  <sheetData>
    <row r="1" spans="1:2" ht="55.5" customHeight="1" x14ac:dyDescent="0.3">
      <c r="A1" s="12" t="s">
        <v>215</v>
      </c>
      <c r="B1" s="12"/>
    </row>
    <row r="2" spans="1:2" ht="16.5" customHeight="1" x14ac:dyDescent="0.3">
      <c r="A2" s="11"/>
      <c r="B2" s="11"/>
    </row>
    <row r="3" spans="1:2" x14ac:dyDescent="0.2">
      <c r="B3" s="10" t="s">
        <v>221</v>
      </c>
    </row>
    <row r="4" spans="1:2" x14ac:dyDescent="0.2">
      <c r="A4" s="7">
        <v>1994</v>
      </c>
      <c r="B4" s="9">
        <f>AVERAGEIFS('by company'!$H$9:$H$3124,'by company'!$D$9:$D$3124,$A4,'by company'!$I$9:$I$3124,1,'by company'!$J$9:$J$3124,"")</f>
        <v>7.2438157540335529E-2</v>
      </c>
    </row>
    <row r="5" spans="1:2" x14ac:dyDescent="0.2">
      <c r="A5" s="7">
        <f>A4+1</f>
        <v>1995</v>
      </c>
      <c r="B5" s="9">
        <f>AVERAGEIFS('by company'!$H$9:$H$3124,'by company'!$D$9:$D$3124,$A5,'by company'!$I$9:$I$3124,1,'by company'!$J$9:$J$3124,"")</f>
        <v>7.307744996327338E-2</v>
      </c>
    </row>
    <row r="6" spans="1:2" x14ac:dyDescent="0.2">
      <c r="A6" s="7">
        <f t="shared" ref="A6:A24" si="0">A5+1</f>
        <v>1996</v>
      </c>
      <c r="B6" s="9">
        <f>AVERAGEIFS('by company'!$H$9:$H$3124,'by company'!$D$9:$D$3124,$A6,'by company'!$I$9:$I$3124,1,'by company'!$J$9:$J$3124,"")</f>
        <v>7.1244351110352419E-2</v>
      </c>
    </row>
    <row r="7" spans="1:2" x14ac:dyDescent="0.2">
      <c r="A7" s="7">
        <f t="shared" si="0"/>
        <v>1997</v>
      </c>
      <c r="B7" s="9">
        <f>AVERAGEIFS('by company'!$H$9:$H$3124,'by company'!$D$9:$D$3124,$A7,'by company'!$I$9:$I$3124,1,'by company'!$J$9:$J$3124,"")</f>
        <v>7.104048866859683E-2</v>
      </c>
    </row>
    <row r="8" spans="1:2" x14ac:dyDescent="0.2">
      <c r="A8" s="7">
        <f t="shared" si="0"/>
        <v>1998</v>
      </c>
      <c r="B8" s="9">
        <f>AVERAGEIFS('by company'!$H$9:$H$3124,'by company'!$D$9:$D$3124,$A8,'by company'!$I$9:$I$3124,1,'by company'!$J$9:$J$3124,"")</f>
        <v>6.9431939490687086E-2</v>
      </c>
    </row>
    <row r="9" spans="1:2" x14ac:dyDescent="0.2">
      <c r="A9" s="7">
        <f t="shared" si="0"/>
        <v>1999</v>
      </c>
      <c r="B9" s="9">
        <f>AVERAGEIFS('by company'!$H$9:$H$3124,'by company'!$D$9:$D$3124,$A9,'by company'!$I$9:$I$3124,1,'by company'!$J$9:$J$3124,"")</f>
        <v>6.9661460105774078E-2</v>
      </c>
    </row>
    <row r="10" spans="1:2" x14ac:dyDescent="0.2">
      <c r="A10" s="7">
        <f t="shared" si="0"/>
        <v>2000</v>
      </c>
      <c r="B10" s="9">
        <f>AVERAGEIFS('by company'!$H$9:$H$3124,'by company'!$D$9:$D$3124,$A10,'by company'!$I$9:$I$3124,1,'by company'!$J$9:$J$3124,"")</f>
        <v>7.1306371907717978E-2</v>
      </c>
    </row>
    <row r="11" spans="1:2" x14ac:dyDescent="0.2">
      <c r="A11" s="7">
        <f t="shared" si="0"/>
        <v>2001</v>
      </c>
      <c r="B11" s="9">
        <f>AVERAGEIFS('by company'!$H$9:$H$3124,'by company'!$D$9:$D$3124,$A11,'by company'!$I$9:$I$3124,1,'by company'!$J$9:$J$3124,"")</f>
        <v>7.0040961488934239E-2</v>
      </c>
    </row>
    <row r="12" spans="1:2" x14ac:dyDescent="0.2">
      <c r="A12" s="7">
        <f t="shared" si="0"/>
        <v>2002</v>
      </c>
      <c r="B12" s="9">
        <f>AVERAGEIFS('by company'!$H$9:$H$3124,'by company'!$D$9:$D$3124,$A12,'by company'!$I$9:$I$3124,1,'by company'!$J$9:$J$3124,"")</f>
        <v>6.5892119938911545E-2</v>
      </c>
    </row>
    <row r="13" spans="1:2" x14ac:dyDescent="0.2">
      <c r="A13" s="7">
        <f t="shared" si="0"/>
        <v>2003</v>
      </c>
      <c r="B13" s="9">
        <f>AVERAGEIFS('by company'!$H$9:$H$3124,'by company'!$D$9:$D$3124,$A13,'by company'!$I$9:$I$3124,1,'by company'!$J$9:$J$3124,"")</f>
        <v>6.3542816281733944E-2</v>
      </c>
    </row>
    <row r="14" spans="1:2" x14ac:dyDescent="0.2">
      <c r="A14" s="7">
        <f t="shared" si="0"/>
        <v>2004</v>
      </c>
      <c r="B14" s="9">
        <f>AVERAGEIFS('by company'!$H$9:$H$3124,'by company'!$D$9:$D$3124,$A14,'by company'!$I$9:$I$3124,1,'by company'!$J$9:$J$3124,"")</f>
        <v>6.0581959443583078E-2</v>
      </c>
    </row>
    <row r="15" spans="1:2" x14ac:dyDescent="0.2">
      <c r="A15" s="7">
        <f t="shared" si="0"/>
        <v>2005</v>
      </c>
      <c r="B15" s="9">
        <f>AVERAGEIFS('by company'!$H$9:$H$3124,'by company'!$D$9:$D$3124,$A15,'by company'!$I$9:$I$3124,1,'by company'!$J$9:$J$3124,"")</f>
        <v>5.8838876337171019E-2</v>
      </c>
    </row>
    <row r="16" spans="1:2" x14ac:dyDescent="0.2">
      <c r="A16" s="7">
        <f>A15+1</f>
        <v>2006</v>
      </c>
      <c r="B16" s="9">
        <f>AVERAGEIFS('by company'!$H$9:$H$3124,'by company'!$D$9:$D$3124,$A16,'by company'!$I$9:$I$3124,1,'by company'!$J$9:$J$3124,"")</f>
        <v>5.8104932771256577E-2</v>
      </c>
    </row>
    <row r="17" spans="1:2" x14ac:dyDescent="0.2">
      <c r="A17" s="7">
        <f t="shared" si="0"/>
        <v>2007</v>
      </c>
      <c r="B17" s="9">
        <f>AVERAGEIFS('by company'!$H$9:$H$3124,'by company'!$D$9:$D$3124,$A17,'by company'!$I$9:$I$3124,1,'by company'!$J$9:$J$3124,"")</f>
        <v>5.6006775187996433E-2</v>
      </c>
    </row>
    <row r="18" spans="1:2" x14ac:dyDescent="0.2">
      <c r="A18" s="7">
        <f t="shared" si="0"/>
        <v>2008</v>
      </c>
      <c r="B18" s="9">
        <f>AVERAGEIFS('by company'!$H$9:$H$3124,'by company'!$D$9:$D$3124,$A18,'by company'!$I$9:$I$3124,1,'by company'!$J$9:$J$3124,"")</f>
        <v>5.6198505144329398E-2</v>
      </c>
    </row>
    <row r="19" spans="1:2" x14ac:dyDescent="0.2">
      <c r="A19" s="7">
        <f t="shared" si="0"/>
        <v>2009</v>
      </c>
      <c r="B19" s="9">
        <f>AVERAGEIFS('by company'!$H$9:$H$3124,'by company'!$D$9:$D$3124,$A19,'by company'!$I$9:$I$3124,1,'by company'!$J$9:$J$3124,"")</f>
        <v>5.4280138194018217E-2</v>
      </c>
    </row>
    <row r="20" spans="1:2" x14ac:dyDescent="0.2">
      <c r="A20" s="7">
        <f t="shared" si="0"/>
        <v>2010</v>
      </c>
      <c r="B20" s="9">
        <f>AVERAGEIFS('by company'!$H$9:$H$3124,'by company'!$D$9:$D$3124,$A20,'by company'!$I$9:$I$3124,1,'by company'!$J$9:$J$3124,"")</f>
        <v>5.5571077333749476E-2</v>
      </c>
    </row>
    <row r="21" spans="1:2" x14ac:dyDescent="0.2">
      <c r="A21" s="7">
        <f t="shared" si="0"/>
        <v>2011</v>
      </c>
      <c r="B21" s="9">
        <f>AVERAGEIFS('by company'!$H$9:$H$3124,'by company'!$D$9:$D$3124,$A21,'by company'!$I$9:$I$3124,1,'by company'!$J$9:$J$3124,"")</f>
        <v>5.3479594081114357E-2</v>
      </c>
    </row>
    <row r="22" spans="1:2" x14ac:dyDescent="0.2">
      <c r="A22" s="7">
        <f t="shared" si="0"/>
        <v>2012</v>
      </c>
      <c r="B22" s="9">
        <f>AVERAGEIFS('by company'!$H$9:$H$3124,'by company'!$D$9:$D$3124,$A22,'by company'!$I$9:$I$3124,1,'by company'!$J$9:$J$3124,"")</f>
        <v>5.1457360618438752E-2</v>
      </c>
    </row>
    <row r="23" spans="1:2" x14ac:dyDescent="0.2">
      <c r="A23" s="7">
        <f t="shared" si="0"/>
        <v>2013</v>
      </c>
      <c r="B23" s="9">
        <f>AVERAGEIFS('by company'!$H$9:$H$3124,'by company'!$D$9:$D$3124,$A23,'by company'!$I$9:$I$3124,1,'by company'!$J$9:$J$3124,"")</f>
        <v>5.0389128024445826E-2</v>
      </c>
    </row>
    <row r="24" spans="1:2" x14ac:dyDescent="0.2">
      <c r="A24" s="7">
        <f t="shared" si="0"/>
        <v>2014</v>
      </c>
      <c r="B24" s="9">
        <f>AVERAGEIFS('by company'!$H$9:$H$3124,'by company'!$D$9:$D$3124,$A24,'by company'!$I$9:$I$3124,1,'by company'!$J$9:$J$3124,"")</f>
        <v>4.8789495893936372E-2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124"/>
  <sheetViews>
    <sheetView zoomScale="110" zoomScaleNormal="11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2.75" x14ac:dyDescent="0.2"/>
  <cols>
    <col min="3" max="3" width="39" customWidth="1"/>
    <col min="5" max="5" width="17" style="1" bestFit="1" customWidth="1"/>
    <col min="6" max="7" width="17.28515625" style="1" customWidth="1"/>
    <col min="8" max="8" width="12.7109375" customWidth="1"/>
    <col min="9" max="9" width="13.28515625" style="8" customWidth="1"/>
    <col min="10" max="10" width="16.140625" style="8" customWidth="1"/>
  </cols>
  <sheetData>
    <row r="5" spans="1:10" ht="12.75" customHeight="1" x14ac:dyDescent="0.2"/>
    <row r="6" spans="1:10" ht="12.75" customHeight="1" x14ac:dyDescent="0.2">
      <c r="E6" s="1" t="s">
        <v>218</v>
      </c>
      <c r="F6" s="1" t="s">
        <v>219</v>
      </c>
      <c r="G6" s="1" t="s">
        <v>220</v>
      </c>
    </row>
    <row r="7" spans="1:10" x14ac:dyDescent="0.2">
      <c r="G7" s="1" t="s">
        <v>206</v>
      </c>
    </row>
    <row r="8" spans="1:10" x14ac:dyDescent="0.2">
      <c r="A8" t="s">
        <v>211</v>
      </c>
      <c r="B8" t="s">
        <v>0</v>
      </c>
      <c r="C8" t="s">
        <v>1</v>
      </c>
      <c r="D8" t="s">
        <v>2</v>
      </c>
      <c r="E8" s="1" t="s">
        <v>3</v>
      </c>
      <c r="F8" s="1" t="s">
        <v>4</v>
      </c>
      <c r="G8" s="1" t="s">
        <v>203</v>
      </c>
      <c r="H8" t="s">
        <v>204</v>
      </c>
      <c r="I8" s="8" t="s">
        <v>213</v>
      </c>
      <c r="J8" s="8" t="s">
        <v>214</v>
      </c>
    </row>
    <row r="9" spans="1:10" x14ac:dyDescent="0.2">
      <c r="A9" t="str">
        <f>B9&amp;D9</f>
        <v>11994</v>
      </c>
      <c r="B9">
        <v>1</v>
      </c>
      <c r="C9" t="s">
        <v>5</v>
      </c>
      <c r="D9">
        <v>1994</v>
      </c>
      <c r="E9" s="1">
        <f>VLOOKUP($A9,database!$A$9:$G$3143,6,FALSE)</f>
        <v>0</v>
      </c>
      <c r="F9" s="1">
        <f>VLOOKUP($A9,database!$A$9:$G$3143,7,FALSE)</f>
        <v>110000000</v>
      </c>
      <c r="G9" s="1">
        <f>VLOOKUP(A9,database!$M$9:$Q$3582,5,FALSE)</f>
        <v>9016774</v>
      </c>
      <c r="H9" s="6">
        <f>IF(I9=1,G9/(E9+F9),"")</f>
        <v>8.1970672727272723E-2</v>
      </c>
      <c r="I9" s="8">
        <f>IF(OR(AND(E9=0,F9=0),G9=0),0,1)</f>
        <v>1</v>
      </c>
      <c r="J9" s="8">
        <v>1</v>
      </c>
    </row>
    <row r="10" spans="1:10" x14ac:dyDescent="0.2">
      <c r="A10" t="str">
        <f t="shared" ref="A10:A73" si="0">B10&amp;D10</f>
        <v>11995</v>
      </c>
      <c r="B10">
        <v>1</v>
      </c>
      <c r="C10" t="s">
        <v>5</v>
      </c>
      <c r="D10">
        <v>1995</v>
      </c>
      <c r="E10" s="1">
        <f>VLOOKUP($A10,database!$A$9:$G$3143,6,FALSE)</f>
        <v>0</v>
      </c>
      <c r="F10" s="1">
        <f>VLOOKUP($A10,database!$A$9:$G$3143,7,FALSE)</f>
        <v>90000000</v>
      </c>
      <c r="G10" s="1">
        <f>VLOOKUP(A10,database!$M$9:$Q$3582,5,FALSE)</f>
        <v>7078144</v>
      </c>
      <c r="H10" s="6">
        <f>IF(I10=1,G10/(E10+F10),"")</f>
        <v>7.8646044444444438E-2</v>
      </c>
      <c r="I10" s="8">
        <f t="shared" ref="I10:I73" si="1">IF(OR(AND(E10=0,F10=0),G10=0),0,1)</f>
        <v>1</v>
      </c>
      <c r="J10" s="8">
        <v>1</v>
      </c>
    </row>
    <row r="11" spans="1:10" x14ac:dyDescent="0.2">
      <c r="A11" t="str">
        <f t="shared" si="0"/>
        <v>11996</v>
      </c>
      <c r="B11">
        <v>1</v>
      </c>
      <c r="C11" t="s">
        <v>5</v>
      </c>
      <c r="D11">
        <v>1996</v>
      </c>
      <c r="E11" s="1">
        <f>VLOOKUP($A11,database!$A$9:$G$3143,6,FALSE)</f>
        <v>0</v>
      </c>
      <c r="F11" s="1">
        <f>VLOOKUP($A11,database!$A$9:$G$3143,7,FALSE)</f>
        <v>90000000</v>
      </c>
      <c r="G11" s="1">
        <f>VLOOKUP(A11,database!$M$9:$Q$3582,5,FALSE)</f>
        <v>3159342</v>
      </c>
      <c r="H11" s="6">
        <f>IF(I11=1,G11/(E11+F11),"")</f>
        <v>3.5103799999999998E-2</v>
      </c>
      <c r="I11" s="8">
        <f t="shared" si="1"/>
        <v>1</v>
      </c>
      <c r="J11" s="8">
        <v>1</v>
      </c>
    </row>
    <row r="12" spans="1:10" x14ac:dyDescent="0.2">
      <c r="A12" t="str">
        <f t="shared" si="0"/>
        <v>11997</v>
      </c>
      <c r="B12">
        <v>1</v>
      </c>
      <c r="C12" t="s">
        <v>5</v>
      </c>
      <c r="D12">
        <v>1997</v>
      </c>
      <c r="E12" s="1">
        <f>VLOOKUP($A12,database!$A$9:$G$3143,6,FALSE)</f>
        <v>0</v>
      </c>
      <c r="F12" s="1">
        <f>VLOOKUP($A12,database!$A$9:$G$3143,7,FALSE)</f>
        <v>70000000</v>
      </c>
      <c r="G12" s="1">
        <f>VLOOKUP(A12,database!$M$9:$Q$3582,5,FALSE)</f>
        <v>2933357</v>
      </c>
      <c r="H12" s="6">
        <f>IF(I12=1,G12/(E12+F12),"")</f>
        <v>4.1905100000000001E-2</v>
      </c>
      <c r="I12" s="8">
        <f t="shared" si="1"/>
        <v>1</v>
      </c>
      <c r="J12" s="8">
        <v>1</v>
      </c>
    </row>
    <row r="13" spans="1:10" x14ac:dyDescent="0.2">
      <c r="A13" t="str">
        <f t="shared" si="0"/>
        <v>11998</v>
      </c>
      <c r="B13">
        <v>1</v>
      </c>
      <c r="C13" t="s">
        <v>5</v>
      </c>
      <c r="D13">
        <v>1998</v>
      </c>
      <c r="E13" s="1">
        <f>VLOOKUP($A13,database!$A$9:$G$3143,6,FALSE)</f>
        <v>0</v>
      </c>
      <c r="F13" s="1">
        <f>VLOOKUP($A13,database!$A$9:$G$3143,7,FALSE)</f>
        <v>45000000</v>
      </c>
      <c r="G13" s="1">
        <f>VLOOKUP(A13,database!$M$9:$Q$3582,5,FALSE)</f>
        <v>1716551</v>
      </c>
      <c r="H13" s="6">
        <f>IF(I13=1,G13/(E13+F13),"")</f>
        <v>3.814557777777778E-2</v>
      </c>
      <c r="I13" s="8">
        <f t="shared" si="1"/>
        <v>1</v>
      </c>
      <c r="J13" s="8">
        <v>1</v>
      </c>
    </row>
    <row r="14" spans="1:10" x14ac:dyDescent="0.2">
      <c r="A14" t="str">
        <f t="shared" si="0"/>
        <v>11999</v>
      </c>
      <c r="B14">
        <v>1</v>
      </c>
      <c r="C14" t="s">
        <v>5</v>
      </c>
      <c r="D14">
        <v>1999</v>
      </c>
      <c r="E14" s="1">
        <f>VLOOKUP($A14,database!$A$9:$G$3143,6,FALSE)</f>
        <v>0</v>
      </c>
      <c r="F14" s="1">
        <f>VLOOKUP($A14,database!$A$9:$G$3143,7,FALSE)</f>
        <v>45000000</v>
      </c>
      <c r="G14" s="1">
        <f>VLOOKUP(A14,database!$M$9:$Q$3582,5,FALSE)</f>
        <v>1514237</v>
      </c>
      <c r="H14" s="6">
        <f>IF(I14=1,G14/(E14+F14),"")</f>
        <v>3.3649711111111112E-2</v>
      </c>
      <c r="I14" s="8">
        <f t="shared" si="1"/>
        <v>1</v>
      </c>
      <c r="J14" s="8">
        <v>1</v>
      </c>
    </row>
    <row r="15" spans="1:10" x14ac:dyDescent="0.2">
      <c r="A15" t="str">
        <f t="shared" si="0"/>
        <v>12000</v>
      </c>
      <c r="B15">
        <v>1</v>
      </c>
      <c r="C15" t="s">
        <v>5</v>
      </c>
      <c r="D15">
        <v>2000</v>
      </c>
      <c r="E15" s="1">
        <f>VLOOKUP($A15,database!$A$9:$G$3143,6,FALSE)</f>
        <v>0</v>
      </c>
      <c r="F15" s="1">
        <f>VLOOKUP($A15,database!$A$9:$G$3143,7,FALSE)</f>
        <v>45000000</v>
      </c>
      <c r="G15" s="1">
        <f>VLOOKUP(A15,database!$M$9:$Q$3582,5,FALSE)</f>
        <v>1894691</v>
      </c>
      <c r="H15" s="6">
        <f>IF(I15=1,G15/(E15+F15),"")</f>
        <v>4.2104244444444446E-2</v>
      </c>
      <c r="I15" s="8">
        <f t="shared" si="1"/>
        <v>1</v>
      </c>
      <c r="J15" s="8">
        <v>1</v>
      </c>
    </row>
    <row r="16" spans="1:10" x14ac:dyDescent="0.2">
      <c r="A16" t="str">
        <f t="shared" si="0"/>
        <v>12001</v>
      </c>
      <c r="B16">
        <v>1</v>
      </c>
      <c r="C16" t="s">
        <v>5</v>
      </c>
      <c r="D16">
        <v>2001</v>
      </c>
      <c r="E16" s="1">
        <f>VLOOKUP($A16,database!$A$9:$G$3143,6,FALSE)</f>
        <v>0</v>
      </c>
      <c r="F16" s="1">
        <f>VLOOKUP($A16,database!$A$9:$G$3143,7,FALSE)</f>
        <v>45000000</v>
      </c>
      <c r="G16" s="1">
        <f>VLOOKUP(A16,database!$M$9:$Q$3582,5,FALSE)</f>
        <v>1577751</v>
      </c>
      <c r="H16" s="6">
        <f>IF(I16=1,G16/(E16+F16),"")</f>
        <v>3.5061133333333334E-2</v>
      </c>
      <c r="I16" s="8">
        <f t="shared" si="1"/>
        <v>1</v>
      </c>
      <c r="J16" s="8">
        <v>1</v>
      </c>
    </row>
    <row r="17" spans="1:10" x14ac:dyDescent="0.2">
      <c r="A17" t="str">
        <f t="shared" si="0"/>
        <v>12002</v>
      </c>
      <c r="B17">
        <v>1</v>
      </c>
      <c r="C17" t="s">
        <v>5</v>
      </c>
      <c r="D17">
        <v>2002</v>
      </c>
      <c r="E17" s="1">
        <f>VLOOKUP($A17,database!$A$9:$G$3143,6,FALSE)</f>
        <v>0</v>
      </c>
      <c r="F17" s="1">
        <f>VLOOKUP($A17,database!$A$9:$G$3143,7,FALSE)</f>
        <v>45000000</v>
      </c>
      <c r="G17" s="1">
        <f>VLOOKUP(A17,database!$M$9:$Q$3582,5,FALSE)</f>
        <v>1817638</v>
      </c>
      <c r="H17" s="6">
        <f>IF(I17=1,G17/(E17+F17),"")</f>
        <v>4.0391955555555553E-2</v>
      </c>
      <c r="I17" s="8">
        <f t="shared" si="1"/>
        <v>1</v>
      </c>
      <c r="J17" s="8">
        <v>1</v>
      </c>
    </row>
    <row r="18" spans="1:10" x14ac:dyDescent="0.2">
      <c r="A18" t="str">
        <f t="shared" si="0"/>
        <v>12003</v>
      </c>
      <c r="B18">
        <v>1</v>
      </c>
      <c r="C18" t="s">
        <v>5</v>
      </c>
      <c r="D18">
        <v>2003</v>
      </c>
      <c r="E18" s="1">
        <f>VLOOKUP($A18,database!$A$9:$G$3143,6,FALSE)</f>
        <v>0</v>
      </c>
      <c r="F18" s="1">
        <f>VLOOKUP($A18,database!$A$9:$G$3143,7,FALSE)</f>
        <v>45000000</v>
      </c>
      <c r="G18" s="1">
        <f>VLOOKUP(A18,database!$M$9:$Q$3582,5,FALSE)</f>
        <v>1822500</v>
      </c>
      <c r="H18" s="6">
        <f>IF(I18=1,G18/(E18+F18),"")</f>
        <v>4.0500000000000001E-2</v>
      </c>
      <c r="I18" s="8">
        <f t="shared" si="1"/>
        <v>1</v>
      </c>
      <c r="J18" s="8">
        <v>1</v>
      </c>
    </row>
    <row r="19" spans="1:10" x14ac:dyDescent="0.2">
      <c r="A19" t="str">
        <f t="shared" si="0"/>
        <v>12004</v>
      </c>
      <c r="B19">
        <v>1</v>
      </c>
      <c r="C19" t="s">
        <v>5</v>
      </c>
      <c r="D19">
        <v>2004</v>
      </c>
      <c r="E19" s="1">
        <f>VLOOKUP($A19,database!$A$9:$G$3143,6,FALSE)</f>
        <v>0</v>
      </c>
      <c r="F19" s="1">
        <f>VLOOKUP($A19,database!$A$9:$G$3143,7,FALSE)</f>
        <v>45000000</v>
      </c>
      <c r="G19" s="1">
        <f>VLOOKUP(A19,database!$M$9:$Q$3582,5,FALSE)</f>
        <v>1822500</v>
      </c>
      <c r="H19" s="6">
        <f>IF(I19=1,G19/(E19+F19),"")</f>
        <v>4.0500000000000001E-2</v>
      </c>
      <c r="I19" s="8">
        <f t="shared" si="1"/>
        <v>1</v>
      </c>
      <c r="J19" s="8">
        <v>1</v>
      </c>
    </row>
    <row r="20" spans="1:10" x14ac:dyDescent="0.2">
      <c r="A20" t="str">
        <f t="shared" si="0"/>
        <v>12005</v>
      </c>
      <c r="B20">
        <v>1</v>
      </c>
      <c r="C20" t="s">
        <v>5</v>
      </c>
      <c r="D20">
        <v>2005</v>
      </c>
      <c r="E20" s="1">
        <f>VLOOKUP($A20,database!$A$9:$G$3143,6,FALSE)</f>
        <v>0</v>
      </c>
      <c r="F20" s="1">
        <f>VLOOKUP($A20,database!$A$9:$G$3143,7,FALSE)</f>
        <v>45000000</v>
      </c>
      <c r="G20" s="1">
        <f>VLOOKUP(A20,database!$M$9:$Q$3582,5,FALSE)</f>
        <v>1822500</v>
      </c>
      <c r="H20" s="6">
        <f>IF(I20=1,G20/(E20+F20),"")</f>
        <v>4.0500000000000001E-2</v>
      </c>
      <c r="I20" s="8">
        <f t="shared" si="1"/>
        <v>1</v>
      </c>
      <c r="J20" s="8">
        <v>1</v>
      </c>
    </row>
    <row r="21" spans="1:10" x14ac:dyDescent="0.2">
      <c r="A21" t="str">
        <f t="shared" si="0"/>
        <v>12006</v>
      </c>
      <c r="B21">
        <v>1</v>
      </c>
      <c r="C21" t="s">
        <v>5</v>
      </c>
      <c r="D21">
        <v>2006</v>
      </c>
      <c r="E21" s="1">
        <f>VLOOKUP($A21,database!$A$9:$G$3143,6,FALSE)</f>
        <v>0</v>
      </c>
      <c r="F21" s="1">
        <f>VLOOKUP($A21,database!$A$9:$G$3143,7,FALSE)</f>
        <v>45000000</v>
      </c>
      <c r="G21" s="1">
        <f>VLOOKUP(A21,database!$M$9:$Q$3582,5,FALSE)</f>
        <v>1843500</v>
      </c>
      <c r="H21" s="6">
        <f>IF(I21=1,G21/(E21+F21),"")</f>
        <v>4.0966666666666665E-2</v>
      </c>
      <c r="I21" s="8">
        <f t="shared" si="1"/>
        <v>1</v>
      </c>
      <c r="J21" s="8">
        <v>1</v>
      </c>
    </row>
    <row r="22" spans="1:10" x14ac:dyDescent="0.2">
      <c r="A22" t="str">
        <f t="shared" si="0"/>
        <v>12007</v>
      </c>
      <c r="B22">
        <v>1</v>
      </c>
      <c r="C22" t="s">
        <v>5</v>
      </c>
      <c r="D22">
        <v>2007</v>
      </c>
      <c r="E22" s="1">
        <f>VLOOKUP($A22,database!$A$9:$G$3143,6,FALSE)</f>
        <v>0</v>
      </c>
      <c r="F22" s="1">
        <f>VLOOKUP($A22,database!$A$9:$G$3143,7,FALSE)</f>
        <v>263181900</v>
      </c>
      <c r="G22" s="1">
        <f>VLOOKUP(A22,database!$M$9:$Q$3582,5,FALSE)</f>
        <v>8916819</v>
      </c>
      <c r="H22" s="6">
        <f>IF(I22=1,G22/(E22+F22),"")</f>
        <v>3.3880821591454426E-2</v>
      </c>
      <c r="I22" s="8">
        <f t="shared" si="1"/>
        <v>1</v>
      </c>
      <c r="J22" s="8">
        <v>1</v>
      </c>
    </row>
    <row r="23" spans="1:10" x14ac:dyDescent="0.2">
      <c r="A23" t="str">
        <f t="shared" si="0"/>
        <v>12008</v>
      </c>
      <c r="B23">
        <v>1</v>
      </c>
      <c r="C23" t="s">
        <v>5</v>
      </c>
      <c r="D23">
        <v>2008</v>
      </c>
      <c r="E23" s="1">
        <f>VLOOKUP($A23,database!$A$9:$G$3143,6,FALSE)</f>
        <v>0</v>
      </c>
      <c r="F23" s="1">
        <f>VLOOKUP($A23,database!$A$9:$G$3143,7,FALSE)</f>
        <v>340909170</v>
      </c>
      <c r="G23" s="1">
        <f>VLOOKUP(A23,database!$M$9:$Q$3582,5,FALSE)</f>
        <v>15690036</v>
      </c>
      <c r="H23" s="6">
        <f>IF(I23=1,G23/(E23+F23),"")</f>
        <v>4.6024094922409976E-2</v>
      </c>
      <c r="I23" s="8">
        <f t="shared" si="1"/>
        <v>1</v>
      </c>
      <c r="J23" s="8">
        <v>1</v>
      </c>
    </row>
    <row r="24" spans="1:10" x14ac:dyDescent="0.2">
      <c r="A24" t="str">
        <f t="shared" si="0"/>
        <v>12009</v>
      </c>
      <c r="B24">
        <v>1</v>
      </c>
      <c r="C24" t="s">
        <v>5</v>
      </c>
      <c r="D24">
        <v>2009</v>
      </c>
      <c r="E24" s="1">
        <f>VLOOKUP($A24,database!$A$9:$G$3143,6,FALSE)</f>
        <v>0</v>
      </c>
      <c r="F24" s="1">
        <f>VLOOKUP($A24,database!$A$9:$G$3143,7,FALSE)</f>
        <v>333636440</v>
      </c>
      <c r="G24" s="1">
        <f>VLOOKUP(A24,database!$M$9:$Q$3582,5,FALSE)</f>
        <v>16674006</v>
      </c>
      <c r="H24" s="6">
        <f>IF(I24=1,G24/(E24+F24),"")</f>
        <v>4.9976573302364692E-2</v>
      </c>
      <c r="I24" s="8">
        <f t="shared" si="1"/>
        <v>1</v>
      </c>
      <c r="J24" s="8">
        <v>1</v>
      </c>
    </row>
    <row r="25" spans="1:10" x14ac:dyDescent="0.2">
      <c r="A25" t="str">
        <f t="shared" si="0"/>
        <v>12010</v>
      </c>
      <c r="B25">
        <v>1</v>
      </c>
      <c r="C25" t="s">
        <v>5</v>
      </c>
      <c r="D25">
        <v>2010</v>
      </c>
      <c r="E25" s="1">
        <f>VLOOKUP($A25,database!$A$9:$G$3143,6,FALSE)</f>
        <v>0</v>
      </c>
      <c r="F25" s="1">
        <f>VLOOKUP($A25,database!$A$9:$G$3143,7,FALSE)</f>
        <v>326363710</v>
      </c>
      <c r="G25" s="1">
        <f>VLOOKUP(A25,database!$M$9:$Q$3582,5,FALSE)</f>
        <v>15682826</v>
      </c>
      <c r="H25" s="6">
        <f>IF(I25=1,G25/(E25+F25),"")</f>
        <v>4.8053216455959516E-2</v>
      </c>
      <c r="I25" s="8">
        <f t="shared" si="1"/>
        <v>1</v>
      </c>
      <c r="J25" s="8">
        <v>1</v>
      </c>
    </row>
    <row r="26" spans="1:10" x14ac:dyDescent="0.2">
      <c r="A26" t="str">
        <f t="shared" si="0"/>
        <v>12011</v>
      </c>
      <c r="B26">
        <v>1</v>
      </c>
      <c r="C26" t="s">
        <v>5</v>
      </c>
      <c r="D26">
        <v>2011</v>
      </c>
      <c r="E26" s="1">
        <f>VLOOKUP($A26,database!$A$9:$G$3143,6,FALSE)</f>
        <v>0</v>
      </c>
      <c r="F26" s="1">
        <f>VLOOKUP($A26,database!$A$9:$G$3143,7,FALSE)</f>
        <v>234090980</v>
      </c>
      <c r="G26" s="1">
        <f>VLOOKUP(A26,database!$M$9:$Q$3582,5,FALSE)</f>
        <v>14000178</v>
      </c>
      <c r="H26" s="6">
        <f>IF(I26=1,G26/(E26+F26),"")</f>
        <v>5.9806567514903819E-2</v>
      </c>
      <c r="I26" s="8">
        <f t="shared" si="1"/>
        <v>1</v>
      </c>
      <c r="J26" s="8">
        <v>1</v>
      </c>
    </row>
    <row r="27" spans="1:10" x14ac:dyDescent="0.2">
      <c r="A27" t="str">
        <f t="shared" si="0"/>
        <v>12012</v>
      </c>
      <c r="B27">
        <v>1</v>
      </c>
      <c r="C27" t="s">
        <v>5</v>
      </c>
      <c r="D27">
        <v>2012</v>
      </c>
      <c r="E27" s="1">
        <f>VLOOKUP($A27,database!$A$9:$G$3143,6,FALSE)</f>
        <v>0</v>
      </c>
      <c r="F27" s="1">
        <f>VLOOKUP($A27,database!$A$9:$G$3143,7,FALSE)</f>
        <v>226818250</v>
      </c>
      <c r="G27" s="1">
        <f>VLOOKUP(A27,database!$M$9:$Q$3582,5,FALSE)</f>
        <v>11830797</v>
      </c>
      <c r="H27" s="6">
        <f>IF(I27=1,G27/(E27+F27),"")</f>
        <v>5.2159810773603973E-2</v>
      </c>
      <c r="I27" s="8">
        <f t="shared" si="1"/>
        <v>1</v>
      </c>
      <c r="J27" s="8">
        <v>1</v>
      </c>
    </row>
    <row r="28" spans="1:10" x14ac:dyDescent="0.2">
      <c r="A28" t="str">
        <f t="shared" si="0"/>
        <v>12013</v>
      </c>
      <c r="B28">
        <v>1</v>
      </c>
      <c r="C28" t="s">
        <v>5</v>
      </c>
      <c r="D28">
        <v>2013</v>
      </c>
      <c r="E28" s="1">
        <f>VLOOKUP($A28,database!$A$9:$G$3143,6,FALSE)</f>
        <v>0</v>
      </c>
      <c r="F28" s="1">
        <f>VLOOKUP($A28,database!$A$9:$G$3143,7,FALSE)</f>
        <v>219545520</v>
      </c>
      <c r="G28" s="1">
        <f>VLOOKUP(A28,database!$M$9:$Q$3582,5,FALSE)</f>
        <v>11317951</v>
      </c>
      <c r="H28" s="6">
        <f>IF(I28=1,G28/(E28+F28),"")</f>
        <v>5.1551728315840831E-2</v>
      </c>
      <c r="I28" s="8">
        <f t="shared" si="1"/>
        <v>1</v>
      </c>
      <c r="J28" s="8">
        <v>1</v>
      </c>
    </row>
    <row r="29" spans="1:10" x14ac:dyDescent="0.2">
      <c r="A29" t="str">
        <f t="shared" si="0"/>
        <v>12014</v>
      </c>
      <c r="B29">
        <v>1</v>
      </c>
      <c r="C29" t="s">
        <v>5</v>
      </c>
      <c r="D29">
        <v>2014</v>
      </c>
      <c r="E29" s="1">
        <f>VLOOKUP($A29,database!$A$9:$G$3143,6,FALSE)</f>
        <v>0</v>
      </c>
      <c r="F29" s="1">
        <f>VLOOKUP($A29,database!$A$9:$G$3143,7,FALSE)</f>
        <v>212272790</v>
      </c>
      <c r="G29" s="1">
        <f>VLOOKUP(A29,database!$M$9:$Q$3582,5,FALSE)</f>
        <v>10840391</v>
      </c>
      <c r="H29" s="6">
        <f>IF(I29=1,G29/(E29+F29),"")</f>
        <v>5.1068208035518828E-2</v>
      </c>
      <c r="I29" s="8">
        <f t="shared" si="1"/>
        <v>1</v>
      </c>
      <c r="J29" s="8">
        <v>1</v>
      </c>
    </row>
    <row r="30" spans="1:10" x14ac:dyDescent="0.2">
      <c r="A30" t="str">
        <f t="shared" si="0"/>
        <v>21994</v>
      </c>
      <c r="B30">
        <v>2</v>
      </c>
      <c r="C30" t="s">
        <v>6</v>
      </c>
      <c r="D30">
        <v>1994</v>
      </c>
      <c r="E30" s="1">
        <f>VLOOKUP($A30,database!$A$9:$G$3143,6,FALSE)</f>
        <v>1999856000</v>
      </c>
      <c r="F30" s="1">
        <f>VLOOKUP($A30,database!$A$9:$G$3143,7,FALSE)</f>
        <v>476140000</v>
      </c>
      <c r="G30" s="1">
        <f>VLOOKUP(A30,database!$M$9:$Q$3582,5,FALSE)</f>
        <v>178044324</v>
      </c>
      <c r="H30" s="6">
        <f>IF(I30=1,G30/(E30+F30),"")</f>
        <v>7.190816301803396E-2</v>
      </c>
      <c r="I30" s="8">
        <f t="shared" si="1"/>
        <v>1</v>
      </c>
    </row>
    <row r="31" spans="1:10" x14ac:dyDescent="0.2">
      <c r="A31" t="str">
        <f t="shared" si="0"/>
        <v>21995</v>
      </c>
      <c r="B31">
        <v>2</v>
      </c>
      <c r="C31" t="s">
        <v>6</v>
      </c>
      <c r="D31">
        <v>1995</v>
      </c>
      <c r="E31" s="1">
        <f>VLOOKUP($A31,database!$A$9:$G$3143,6,FALSE)</f>
        <v>1999856000</v>
      </c>
      <c r="F31" s="1">
        <f>VLOOKUP($A31,database!$A$9:$G$3143,7,FALSE)</f>
        <v>476140000</v>
      </c>
      <c r="G31" s="1">
        <f>VLOOKUP(A31,database!$M$9:$Q$3582,5,FALSE)</f>
        <v>180714382</v>
      </c>
      <c r="H31" s="6">
        <f>IF(I31=1,G31/(E31+F31),"")</f>
        <v>7.2986540365977973E-2</v>
      </c>
      <c r="I31" s="8">
        <f t="shared" si="1"/>
        <v>1</v>
      </c>
    </row>
    <row r="32" spans="1:10" x14ac:dyDescent="0.2">
      <c r="A32" t="str">
        <f t="shared" si="0"/>
        <v>21996</v>
      </c>
      <c r="B32">
        <v>2</v>
      </c>
      <c r="C32" t="s">
        <v>6</v>
      </c>
      <c r="D32">
        <v>1996</v>
      </c>
      <c r="E32" s="1">
        <f>VLOOKUP($A32,database!$A$9:$G$3143,6,FALSE)</f>
        <v>1916059000</v>
      </c>
      <c r="F32" s="1">
        <f>VLOOKUP($A32,database!$A$9:$G$3143,7,FALSE)</f>
        <v>576140000</v>
      </c>
      <c r="G32" s="1">
        <f>VLOOKUP(A32,database!$M$9:$Q$3582,5,FALSE)</f>
        <v>176106928</v>
      </c>
      <c r="H32" s="6">
        <f>IF(I32=1,G32/(E32+F32),"")</f>
        <v>7.0663268864163742E-2</v>
      </c>
      <c r="I32" s="8">
        <f t="shared" si="1"/>
        <v>1</v>
      </c>
    </row>
    <row r="33" spans="1:9" x14ac:dyDescent="0.2">
      <c r="A33" t="str">
        <f t="shared" si="0"/>
        <v>21997</v>
      </c>
      <c r="B33">
        <v>2</v>
      </c>
      <c r="C33" t="s">
        <v>6</v>
      </c>
      <c r="D33">
        <v>1997</v>
      </c>
      <c r="E33" s="1">
        <f>VLOOKUP($A33,database!$A$9:$G$3143,6,FALSE)</f>
        <v>1841108000</v>
      </c>
      <c r="F33" s="1">
        <f>VLOOKUP($A33,database!$A$9:$G$3143,7,FALSE)</f>
        <v>1041125575</v>
      </c>
      <c r="G33" s="1">
        <f>VLOOKUP(A33,database!$M$9:$Q$3582,5,FALSE)</f>
        <v>188935168</v>
      </c>
      <c r="H33" s="6">
        <f>IF(I33=1,G33/(E33+F33),"")</f>
        <v>6.5551650511183848E-2</v>
      </c>
      <c r="I33" s="8">
        <f t="shared" si="1"/>
        <v>1</v>
      </c>
    </row>
    <row r="34" spans="1:9" x14ac:dyDescent="0.2">
      <c r="A34" t="str">
        <f t="shared" si="0"/>
        <v>21998</v>
      </c>
      <c r="B34">
        <v>2</v>
      </c>
      <c r="C34" t="s">
        <v>6</v>
      </c>
      <c r="D34">
        <v>1998</v>
      </c>
      <c r="E34" s="1">
        <f>VLOOKUP($A34,database!$A$9:$G$3143,6,FALSE)</f>
        <v>1070000000</v>
      </c>
      <c r="F34" s="1">
        <f>VLOOKUP($A34,database!$A$9:$G$3143,7,FALSE)</f>
        <v>2397325575</v>
      </c>
      <c r="G34" s="1">
        <f>VLOOKUP(A34,database!$M$9:$Q$3582,5,FALSE)</f>
        <v>214779319</v>
      </c>
      <c r="H34" s="6">
        <f>IF(I34=1,G34/(E34+F34),"")</f>
        <v>6.19437991484258E-2</v>
      </c>
      <c r="I34" s="8">
        <f t="shared" si="1"/>
        <v>1</v>
      </c>
    </row>
    <row r="35" spans="1:9" x14ac:dyDescent="0.2">
      <c r="A35" t="str">
        <f t="shared" si="0"/>
        <v>21999</v>
      </c>
      <c r="B35">
        <v>2</v>
      </c>
      <c r="C35" t="s">
        <v>6</v>
      </c>
      <c r="D35">
        <v>1999</v>
      </c>
      <c r="E35" s="1">
        <f>VLOOKUP($A35,database!$A$9:$G$3143,6,FALSE)</f>
        <v>600000000</v>
      </c>
      <c r="F35" s="1">
        <f>VLOOKUP($A35,database!$A$9:$G$3143,7,FALSE)</f>
        <v>3096697575</v>
      </c>
      <c r="G35" s="1">
        <f>VLOOKUP(A35,database!$M$9:$Q$3582,5,FALSE)</f>
        <v>216557294</v>
      </c>
      <c r="H35" s="6">
        <f>IF(I35=1,G35/(E35+F35),"")</f>
        <v>5.8581284945929069E-2</v>
      </c>
      <c r="I35" s="8">
        <f t="shared" si="1"/>
        <v>1</v>
      </c>
    </row>
    <row r="36" spans="1:9" x14ac:dyDescent="0.2">
      <c r="A36" t="str">
        <f t="shared" si="0"/>
        <v>22000</v>
      </c>
      <c r="B36">
        <v>2</v>
      </c>
      <c r="C36" t="s">
        <v>6</v>
      </c>
      <c r="D36">
        <v>2000</v>
      </c>
      <c r="E36" s="1">
        <f>VLOOKUP($A36,database!$A$9:$G$3143,6,FALSE)</f>
        <v>488991000</v>
      </c>
      <c r="F36" s="1">
        <f>VLOOKUP($A36,database!$A$9:$G$3143,7,FALSE)</f>
        <v>3341656575</v>
      </c>
      <c r="G36" s="1">
        <f>VLOOKUP(A36,database!$M$9:$Q$3582,5,FALSE)</f>
        <v>245381692</v>
      </c>
      <c r="H36" s="6">
        <f>IF(I36=1,G36/(E36+F36),"")</f>
        <v>6.4057496074929318E-2</v>
      </c>
      <c r="I36" s="8">
        <f t="shared" si="1"/>
        <v>1</v>
      </c>
    </row>
    <row r="37" spans="1:9" x14ac:dyDescent="0.2">
      <c r="A37" t="str">
        <f t="shared" si="0"/>
        <v>22001</v>
      </c>
      <c r="B37">
        <v>2</v>
      </c>
      <c r="C37" t="s">
        <v>6</v>
      </c>
      <c r="D37">
        <v>2001</v>
      </c>
      <c r="E37" s="1">
        <f>VLOOKUP($A37,database!$A$9:$G$3143,6,FALSE)</f>
        <v>350000000</v>
      </c>
      <c r="F37" s="1">
        <f>VLOOKUP($A37,database!$A$9:$G$3143,7,FALSE)</f>
        <v>3800477575</v>
      </c>
      <c r="G37" s="1">
        <f>VLOOKUP(A37,database!$M$9:$Q$3582,5,FALSE)</f>
        <v>244418443</v>
      </c>
      <c r="H37" s="6">
        <f>IF(I37=1,G37/(E37+F37),"")</f>
        <v>5.8889233487787247E-2</v>
      </c>
      <c r="I37" s="8">
        <f t="shared" si="1"/>
        <v>1</v>
      </c>
    </row>
    <row r="38" spans="1:9" x14ac:dyDescent="0.2">
      <c r="A38" t="str">
        <f t="shared" si="0"/>
        <v>22002</v>
      </c>
      <c r="B38">
        <v>2</v>
      </c>
      <c r="C38" t="s">
        <v>6</v>
      </c>
      <c r="D38">
        <v>2002</v>
      </c>
      <c r="E38" s="1">
        <f>VLOOKUP($A38,database!$A$9:$G$3143,6,FALSE)</f>
        <v>0</v>
      </c>
      <c r="F38" s="1">
        <f>VLOOKUP($A38,database!$A$9:$G$3143,7,FALSE)</f>
        <v>4311419000</v>
      </c>
      <c r="G38" s="1">
        <f>VLOOKUP(A38,database!$M$9:$Q$3582,5,FALSE)</f>
        <v>232223111</v>
      </c>
      <c r="H38" s="6">
        <f>IF(I38=1,G38/(E38+F38),"")</f>
        <v>5.3862338826265781E-2</v>
      </c>
      <c r="I38" s="8">
        <f t="shared" si="1"/>
        <v>1</v>
      </c>
    </row>
    <row r="39" spans="1:9" x14ac:dyDescent="0.2">
      <c r="A39" t="str">
        <f t="shared" si="0"/>
        <v>22003</v>
      </c>
      <c r="B39">
        <v>2</v>
      </c>
      <c r="C39" t="s">
        <v>6</v>
      </c>
      <c r="D39">
        <v>2003</v>
      </c>
      <c r="E39" s="1">
        <f>VLOOKUP($A39,database!$A$9:$G$3143,6,FALSE)</f>
        <v>0</v>
      </c>
      <c r="F39" s="1">
        <f>VLOOKUP($A39,database!$A$9:$G$3143,7,FALSE)</f>
        <v>4219419000</v>
      </c>
      <c r="G39" s="1">
        <f>VLOOKUP(A39,database!$M$9:$Q$3582,5,FALSE)</f>
        <v>197959825</v>
      </c>
      <c r="H39" s="6">
        <f>IF(I39=1,G39/(E39+F39),"")</f>
        <v>4.6916370476598794E-2</v>
      </c>
      <c r="I39" s="8">
        <f t="shared" si="1"/>
        <v>1</v>
      </c>
    </row>
    <row r="40" spans="1:9" x14ac:dyDescent="0.2">
      <c r="A40" t="str">
        <f t="shared" si="0"/>
        <v>22004</v>
      </c>
      <c r="B40">
        <v>2</v>
      </c>
      <c r="C40" t="s">
        <v>6</v>
      </c>
      <c r="D40">
        <v>2004</v>
      </c>
      <c r="E40" s="1">
        <f>VLOOKUP($A40,database!$A$9:$G$3143,6,FALSE)</f>
        <v>0</v>
      </c>
      <c r="F40" s="1">
        <f>VLOOKUP($A40,database!$A$9:$G$3143,7,FALSE)</f>
        <v>4394419000</v>
      </c>
      <c r="G40" s="1">
        <f>VLOOKUP(A40,database!$M$9:$Q$3582,5,FALSE)</f>
        <v>187410264</v>
      </c>
      <c r="H40" s="6">
        <f>IF(I40=1,G40/(E40+F40),"")</f>
        <v>4.2647336086977593E-2</v>
      </c>
      <c r="I40" s="8">
        <f t="shared" si="1"/>
        <v>1</v>
      </c>
    </row>
    <row r="41" spans="1:9" x14ac:dyDescent="0.2">
      <c r="A41" t="str">
        <f t="shared" si="0"/>
        <v>22005</v>
      </c>
      <c r="B41">
        <v>2</v>
      </c>
      <c r="C41" t="s">
        <v>6</v>
      </c>
      <c r="D41">
        <v>2005</v>
      </c>
      <c r="E41" s="1">
        <f>VLOOKUP($A41,database!$A$9:$G$3143,6,FALSE)</f>
        <v>0</v>
      </c>
      <c r="F41" s="1">
        <f>VLOOKUP($A41,database!$A$9:$G$3143,7,FALSE)</f>
        <v>4419419000</v>
      </c>
      <c r="G41" s="1">
        <f>VLOOKUP(A41,database!$M$9:$Q$3582,5,FALSE)</f>
        <v>200677103</v>
      </c>
      <c r="H41" s="6">
        <f>IF(I41=1,G41/(E41+F41),"")</f>
        <v>4.5408028295122048E-2</v>
      </c>
      <c r="I41" s="8">
        <f t="shared" si="1"/>
        <v>1</v>
      </c>
    </row>
    <row r="42" spans="1:9" x14ac:dyDescent="0.2">
      <c r="A42" t="str">
        <f t="shared" si="0"/>
        <v>22006</v>
      </c>
      <c r="B42">
        <v>2</v>
      </c>
      <c r="C42" t="s">
        <v>6</v>
      </c>
      <c r="D42">
        <v>2006</v>
      </c>
      <c r="E42" s="1">
        <f>VLOOKUP($A42,database!$A$9:$G$3143,6,FALSE)</f>
        <v>0</v>
      </c>
      <c r="F42" s="1">
        <f>VLOOKUP($A42,database!$A$9:$G$3143,7,FALSE)</f>
        <v>4819969000</v>
      </c>
      <c r="G42" s="1">
        <f>VLOOKUP(A42,database!$M$9:$Q$3582,5,FALSE)</f>
        <v>245170642</v>
      </c>
      <c r="H42" s="6">
        <f>IF(I42=1,G42/(E42+F42),"")</f>
        <v>5.0865605567172734E-2</v>
      </c>
      <c r="I42" s="8">
        <f t="shared" si="1"/>
        <v>1</v>
      </c>
    </row>
    <row r="43" spans="1:9" x14ac:dyDescent="0.2">
      <c r="A43" t="str">
        <f t="shared" si="0"/>
        <v>22007</v>
      </c>
      <c r="B43">
        <v>2</v>
      </c>
      <c r="C43" t="s">
        <v>6</v>
      </c>
      <c r="D43">
        <v>2007</v>
      </c>
      <c r="E43" s="1">
        <f>VLOOKUP($A43,database!$A$9:$G$3143,6,FALSE)</f>
        <v>0</v>
      </c>
      <c r="F43" s="1">
        <f>VLOOKUP($A43,database!$A$9:$G$3143,7,FALSE)</f>
        <v>5163876000</v>
      </c>
      <c r="G43" s="1">
        <f>VLOOKUP(A43,database!$M$9:$Q$3582,5,FALSE)</f>
        <v>263416763</v>
      </c>
      <c r="H43" s="6">
        <f>IF(I43=1,G43/(E43+F43),"")</f>
        <v>5.1011442373906729E-2</v>
      </c>
      <c r="I43" s="8">
        <f t="shared" si="1"/>
        <v>1</v>
      </c>
    </row>
    <row r="44" spans="1:9" x14ac:dyDescent="0.2">
      <c r="A44" t="str">
        <f t="shared" si="0"/>
        <v>22008</v>
      </c>
      <c r="B44">
        <v>2</v>
      </c>
      <c r="C44" t="s">
        <v>6</v>
      </c>
      <c r="D44">
        <v>2008</v>
      </c>
      <c r="E44" s="1">
        <f>VLOOKUP($A44,database!$A$9:$G$3143,6,FALSE)</f>
        <v>0</v>
      </c>
      <c r="F44" s="1">
        <f>VLOOKUP($A44,database!$A$9:$G$3143,7,FALSE)</f>
        <v>5857876000</v>
      </c>
      <c r="G44" s="1">
        <f>VLOOKUP(A44,database!$M$9:$Q$3582,5,FALSE)</f>
        <v>273963279</v>
      </c>
      <c r="H44" s="6">
        <f>IF(I44=1,G44/(E44+F44),"")</f>
        <v>4.6768364335469034E-2</v>
      </c>
      <c r="I44" s="8">
        <f t="shared" si="1"/>
        <v>1</v>
      </c>
    </row>
    <row r="45" spans="1:9" x14ac:dyDescent="0.2">
      <c r="A45" t="str">
        <f t="shared" si="0"/>
        <v>22009</v>
      </c>
      <c r="B45">
        <v>2</v>
      </c>
      <c r="C45" t="s">
        <v>6</v>
      </c>
      <c r="D45">
        <v>2009</v>
      </c>
      <c r="E45" s="1">
        <f>VLOOKUP($A45,database!$A$9:$G$3143,6,FALSE)</f>
        <v>0</v>
      </c>
      <c r="F45" s="1">
        <f>VLOOKUP($A45,database!$A$9:$G$3143,7,FALSE)</f>
        <v>6186376000</v>
      </c>
      <c r="G45" s="1">
        <f>VLOOKUP(A45,database!$M$9:$Q$3582,5,FALSE)</f>
        <v>297048356</v>
      </c>
      <c r="H45" s="6">
        <f>IF(I45=1,G45/(E45+F45),"")</f>
        <v>4.8016537630431774E-2</v>
      </c>
      <c r="I45" s="8">
        <f t="shared" si="1"/>
        <v>1</v>
      </c>
    </row>
    <row r="46" spans="1:9" x14ac:dyDescent="0.2">
      <c r="A46" t="str">
        <f t="shared" si="0"/>
        <v>22010</v>
      </c>
      <c r="B46">
        <v>2</v>
      </c>
      <c r="C46" t="s">
        <v>6</v>
      </c>
      <c r="D46">
        <v>2010</v>
      </c>
      <c r="E46" s="1">
        <f>VLOOKUP($A46,database!$A$9:$G$3143,6,FALSE)</f>
        <v>0</v>
      </c>
      <c r="F46" s="1">
        <f>VLOOKUP($A46,database!$A$9:$G$3143,7,FALSE)</f>
        <v>6186376000</v>
      </c>
      <c r="G46" s="1">
        <f>VLOOKUP(A46,database!$M$9:$Q$3582,5,FALSE)</f>
        <v>294054726</v>
      </c>
      <c r="H46" s="6">
        <f>IF(I46=1,G46/(E46+F46),"")</f>
        <v>4.7532630735668185E-2</v>
      </c>
      <c r="I46" s="8">
        <f t="shared" si="1"/>
        <v>1</v>
      </c>
    </row>
    <row r="47" spans="1:9" x14ac:dyDescent="0.2">
      <c r="A47" t="str">
        <f t="shared" si="0"/>
        <v>22011</v>
      </c>
      <c r="B47">
        <v>2</v>
      </c>
      <c r="C47" t="s">
        <v>6</v>
      </c>
      <c r="D47">
        <v>2011</v>
      </c>
      <c r="E47" s="1">
        <f>VLOOKUP($A47,database!$A$9:$G$3143,6,FALSE)</f>
        <v>0</v>
      </c>
      <c r="F47" s="1">
        <f>VLOOKUP($A47,database!$A$9:$G$3143,7,FALSE)</f>
        <v>6132266000</v>
      </c>
      <c r="G47" s="1">
        <f>VLOOKUP(A47,database!$M$9:$Q$3582,5,FALSE)</f>
        <v>286786054</v>
      </c>
      <c r="H47" s="6">
        <f>IF(I47=1,G47/(E47+F47),"")</f>
        <v>4.6766734189286632E-2</v>
      </c>
      <c r="I47" s="8">
        <f t="shared" si="1"/>
        <v>1</v>
      </c>
    </row>
    <row r="48" spans="1:9" x14ac:dyDescent="0.2">
      <c r="A48" t="str">
        <f t="shared" si="0"/>
        <v>22012</v>
      </c>
      <c r="B48">
        <v>2</v>
      </c>
      <c r="C48" t="s">
        <v>6</v>
      </c>
      <c r="D48">
        <v>2012</v>
      </c>
      <c r="E48" s="1">
        <f>VLOOKUP($A48,database!$A$9:$G$3143,6,FALSE)</f>
        <v>0</v>
      </c>
      <c r="F48" s="1">
        <f>VLOOKUP($A48,database!$A$9:$G$3143,7,FALSE)</f>
        <v>6181521000</v>
      </c>
      <c r="G48" s="1">
        <f>VLOOKUP(A48,database!$M$9:$Q$3582,5,FALSE)</f>
        <v>273861708</v>
      </c>
      <c r="H48" s="6">
        <f>IF(I48=1,G48/(E48+F48),"")</f>
        <v>4.4303288462499764E-2</v>
      </c>
      <c r="I48" s="8">
        <f t="shared" si="1"/>
        <v>1</v>
      </c>
    </row>
    <row r="49" spans="1:9" x14ac:dyDescent="0.2">
      <c r="A49" t="str">
        <f t="shared" si="0"/>
        <v>22013</v>
      </c>
      <c r="B49">
        <v>2</v>
      </c>
      <c r="C49" t="s">
        <v>6</v>
      </c>
      <c r="D49">
        <v>2013</v>
      </c>
      <c r="E49" s="1">
        <f>VLOOKUP($A49,database!$A$9:$G$3143,6,FALSE)</f>
        <v>0</v>
      </c>
      <c r="F49" s="1">
        <f>VLOOKUP($A49,database!$A$9:$G$3143,7,FALSE)</f>
        <v>6231521000</v>
      </c>
      <c r="G49" s="1">
        <f>VLOOKUP(A49,database!$M$9:$Q$3582,5,FALSE)</f>
        <v>246550217</v>
      </c>
      <c r="H49" s="6">
        <f>IF(I49=1,G49/(E49+F49),"")</f>
        <v>3.9565014223654223E-2</v>
      </c>
      <c r="I49" s="8">
        <f t="shared" si="1"/>
        <v>1</v>
      </c>
    </row>
    <row r="50" spans="1:9" x14ac:dyDescent="0.2">
      <c r="A50" t="str">
        <f t="shared" si="0"/>
        <v>22014</v>
      </c>
      <c r="B50">
        <v>2</v>
      </c>
      <c r="C50" t="s">
        <v>6</v>
      </c>
      <c r="D50">
        <v>2014</v>
      </c>
      <c r="E50" s="1">
        <f>VLOOKUP($A50,database!$A$9:$G$3143,6,FALSE)</f>
        <v>0</v>
      </c>
      <c r="F50" s="1">
        <f>VLOOKUP($A50,database!$A$9:$G$3143,7,FALSE)</f>
        <v>6631371000</v>
      </c>
      <c r="G50" s="1">
        <f>VLOOKUP(A50,database!$M$9:$Q$3582,5,FALSE)</f>
        <v>248102523</v>
      </c>
      <c r="H50" s="6">
        <f>IF(I50=1,G50/(E50+F50),"")</f>
        <v>3.7413458393445335E-2</v>
      </c>
      <c r="I50" s="8">
        <f t="shared" si="1"/>
        <v>1</v>
      </c>
    </row>
    <row r="51" spans="1:9" x14ac:dyDescent="0.2">
      <c r="A51" t="str">
        <f t="shared" si="0"/>
        <v>31994</v>
      </c>
      <c r="B51">
        <v>3</v>
      </c>
      <c r="C51" t="s">
        <v>7</v>
      </c>
      <c r="D51">
        <v>1994</v>
      </c>
      <c r="E51" s="1">
        <f>VLOOKUP($A51,database!$A$9:$G$3143,6,FALSE)</f>
        <v>15600000</v>
      </c>
      <c r="F51" s="1">
        <f>VLOOKUP($A51,database!$A$9:$G$3143,7,FALSE)</f>
        <v>6104742</v>
      </c>
      <c r="G51" s="1">
        <f>VLOOKUP(A51,database!$M$9:$Q$3582,5,FALSE)</f>
        <v>1897774</v>
      </c>
      <c r="H51" s="6">
        <f>IF(I51=1,G51/(E51+F51),"")</f>
        <v>8.7435916077693993E-2</v>
      </c>
      <c r="I51" s="8">
        <f t="shared" si="1"/>
        <v>1</v>
      </c>
    </row>
    <row r="52" spans="1:9" x14ac:dyDescent="0.2">
      <c r="A52" t="str">
        <f t="shared" si="0"/>
        <v>31995</v>
      </c>
      <c r="B52">
        <v>3</v>
      </c>
      <c r="C52" t="s">
        <v>7</v>
      </c>
      <c r="D52">
        <v>1995</v>
      </c>
      <c r="E52" s="1">
        <f>VLOOKUP($A52,database!$A$9:$G$3143,6,FALSE)</f>
        <v>15150000</v>
      </c>
      <c r="F52" s="1">
        <f>VLOOKUP($A52,database!$A$9:$G$3143,7,FALSE)</f>
        <v>5816302</v>
      </c>
      <c r="G52" s="1">
        <f>VLOOKUP(A52,database!$M$9:$Q$3582,5,FALSE)</f>
        <v>1910862</v>
      </c>
      <c r="H52" s="6">
        <f>IF(I52=1,G52/(E52+F52),"")</f>
        <v>9.1139677373720931E-2</v>
      </c>
      <c r="I52" s="8">
        <f t="shared" si="1"/>
        <v>1</v>
      </c>
    </row>
    <row r="53" spans="1:9" x14ac:dyDescent="0.2">
      <c r="A53" t="str">
        <f t="shared" si="0"/>
        <v>31996</v>
      </c>
      <c r="B53">
        <v>3</v>
      </c>
      <c r="C53" t="s">
        <v>7</v>
      </c>
      <c r="D53">
        <v>1996</v>
      </c>
      <c r="E53" s="1">
        <f>VLOOKUP($A53,database!$A$9:$G$3143,6,FALSE)</f>
        <v>14700000</v>
      </c>
      <c r="F53" s="1">
        <f>VLOOKUP($A53,database!$A$9:$G$3143,7,FALSE)</f>
        <v>4128042</v>
      </c>
      <c r="G53" s="1">
        <f>VLOOKUP(A53,database!$M$9:$Q$3582,5,FALSE)</f>
        <v>1811202</v>
      </c>
      <c r="H53" s="6">
        <f>IF(I53=1,G53/(E53+F53),"")</f>
        <v>9.6197044812200871E-2</v>
      </c>
      <c r="I53" s="8">
        <f t="shared" si="1"/>
        <v>1</v>
      </c>
    </row>
    <row r="54" spans="1:9" x14ac:dyDescent="0.2">
      <c r="A54" t="str">
        <f t="shared" si="0"/>
        <v>31997</v>
      </c>
      <c r="B54">
        <v>3</v>
      </c>
      <c r="C54" t="s">
        <v>7</v>
      </c>
      <c r="D54">
        <v>1997</v>
      </c>
      <c r="E54" s="1">
        <f>VLOOKUP($A54,database!$A$9:$G$3143,6,FALSE)</f>
        <v>14250000</v>
      </c>
      <c r="F54" s="1">
        <f>VLOOKUP($A54,database!$A$9:$G$3143,7,FALSE)</f>
        <v>3000000</v>
      </c>
      <c r="G54" s="1">
        <f>VLOOKUP(A54,database!$M$9:$Q$3582,5,FALSE)</f>
        <v>1541512</v>
      </c>
      <c r="H54" s="6">
        <f>IF(I54=1,G54/(E54+F54),"")</f>
        <v>8.936301449275362E-2</v>
      </c>
      <c r="I54" s="8">
        <f t="shared" si="1"/>
        <v>1</v>
      </c>
    </row>
    <row r="55" spans="1:9" x14ac:dyDescent="0.2">
      <c r="A55" t="str">
        <f t="shared" si="0"/>
        <v>31998</v>
      </c>
      <c r="B55">
        <v>3</v>
      </c>
      <c r="C55" t="s">
        <v>7</v>
      </c>
      <c r="D55">
        <v>1998</v>
      </c>
      <c r="E55" s="1">
        <f>VLOOKUP($A55,database!$A$9:$G$3143,6,FALSE)</f>
        <v>13800000</v>
      </c>
      <c r="F55" s="1">
        <f>VLOOKUP($A55,database!$A$9:$G$3143,7,FALSE)</f>
        <v>102500000</v>
      </c>
      <c r="G55" s="1">
        <f>VLOOKUP(A55,database!$M$9:$Q$3582,5,FALSE)</f>
        <v>1410543</v>
      </c>
      <c r="H55" s="6">
        <f>IF(I55=1,G55/(E55+F55),"")</f>
        <v>1.2128486672398969E-2</v>
      </c>
      <c r="I55" s="8">
        <f t="shared" si="1"/>
        <v>1</v>
      </c>
    </row>
    <row r="56" spans="1:9" x14ac:dyDescent="0.2">
      <c r="A56" t="str">
        <f t="shared" si="0"/>
        <v>31999</v>
      </c>
      <c r="B56">
        <v>3</v>
      </c>
      <c r="C56" t="s">
        <v>7</v>
      </c>
      <c r="D56">
        <v>1999</v>
      </c>
      <c r="E56" s="1">
        <f>VLOOKUP($A56,database!$A$9:$G$3143,6,FALSE)</f>
        <v>12000000</v>
      </c>
      <c r="F56" s="1">
        <f>VLOOKUP($A56,database!$A$9:$G$3143,7,FALSE)</f>
        <v>94160000</v>
      </c>
      <c r="G56" s="1">
        <f>VLOOKUP(A56,database!$M$9:$Q$3582,5,FALSE)</f>
        <v>1270833</v>
      </c>
      <c r="H56" s="6">
        <f>IF(I56=1,G56/(E56+F56),"")</f>
        <v>1.1970921250941974E-2</v>
      </c>
      <c r="I56" s="8">
        <f t="shared" si="1"/>
        <v>1</v>
      </c>
    </row>
    <row r="57" spans="1:9" x14ac:dyDescent="0.2">
      <c r="A57" t="str">
        <f t="shared" si="0"/>
        <v>32000</v>
      </c>
      <c r="B57">
        <v>3</v>
      </c>
      <c r="C57" t="s">
        <v>7</v>
      </c>
      <c r="D57">
        <v>2000</v>
      </c>
      <c r="E57" s="1">
        <f>VLOOKUP($A57,database!$A$9:$G$3143,6,FALSE)</f>
        <v>10625000</v>
      </c>
      <c r="F57" s="1">
        <f>VLOOKUP($A57,database!$A$9:$G$3143,7,FALSE)</f>
        <v>91140000</v>
      </c>
      <c r="G57" s="1">
        <f>VLOOKUP(A57,database!$M$9:$Q$3582,5,FALSE)</f>
        <v>1072721</v>
      </c>
      <c r="H57" s="6">
        <f>IF(I57=1,G57/(E57+F57),"")</f>
        <v>1.0541158551564881E-2</v>
      </c>
      <c r="I57" s="8">
        <f t="shared" si="1"/>
        <v>1</v>
      </c>
    </row>
    <row r="58" spans="1:9" x14ac:dyDescent="0.2">
      <c r="A58" t="str">
        <f t="shared" si="0"/>
        <v>32001</v>
      </c>
      <c r="B58">
        <v>3</v>
      </c>
      <c r="C58" t="s">
        <v>7</v>
      </c>
      <c r="D58">
        <v>2001</v>
      </c>
      <c r="E58" s="1">
        <f>VLOOKUP($A58,database!$A$9:$G$3143,6,FALSE)</f>
        <v>10125000</v>
      </c>
      <c r="F58" s="1">
        <f>VLOOKUP($A58,database!$A$9:$G$3143,7,FALSE)</f>
        <v>90075000</v>
      </c>
      <c r="G58" s="1">
        <f>VLOOKUP(A58,database!$M$9:$Q$3582,5,FALSE)</f>
        <v>896067</v>
      </c>
      <c r="H58" s="6">
        <f>IF(I58=1,G58/(E58+F58),"")</f>
        <v>8.942784431137725E-3</v>
      </c>
      <c r="I58" s="8">
        <f t="shared" si="1"/>
        <v>1</v>
      </c>
    </row>
    <row r="59" spans="1:9" x14ac:dyDescent="0.2">
      <c r="A59" t="str">
        <f t="shared" si="0"/>
        <v>32002</v>
      </c>
      <c r="B59">
        <v>3</v>
      </c>
      <c r="C59" t="s">
        <v>7</v>
      </c>
      <c r="D59">
        <v>2002</v>
      </c>
      <c r="E59" s="1">
        <f>VLOOKUP($A59,database!$A$9:$G$3143,6,FALSE)</f>
        <v>9730000</v>
      </c>
      <c r="F59" s="1">
        <f>VLOOKUP($A59,database!$A$9:$G$3143,7,FALSE)</f>
        <v>88960000</v>
      </c>
      <c r="G59" s="1">
        <f>VLOOKUP(A59,database!$M$9:$Q$3582,5,FALSE)</f>
        <v>850282</v>
      </c>
      <c r="H59" s="6">
        <f>IF(I59=1,G59/(E59+F59),"")</f>
        <v>8.6156854797851852E-3</v>
      </c>
      <c r="I59" s="8">
        <f t="shared" si="1"/>
        <v>1</v>
      </c>
    </row>
    <row r="60" spans="1:9" x14ac:dyDescent="0.2">
      <c r="A60" t="str">
        <f t="shared" si="0"/>
        <v>32003</v>
      </c>
      <c r="B60">
        <v>3</v>
      </c>
      <c r="C60" t="s">
        <v>7</v>
      </c>
      <c r="D60">
        <v>2003</v>
      </c>
      <c r="E60" s="1">
        <f>VLOOKUP($A60,database!$A$9:$G$3143,6,FALSE)</f>
        <v>9340000</v>
      </c>
      <c r="F60" s="1">
        <f>VLOOKUP($A60,database!$A$9:$G$3143,7,FALSE)</f>
        <v>87790000</v>
      </c>
      <c r="G60" s="1">
        <f>VLOOKUP(A60,database!$M$9:$Q$3582,5,FALSE)</f>
        <v>813507</v>
      </c>
      <c r="H60" s="6">
        <f>IF(I60=1,G60/(E60+F60),"")</f>
        <v>8.3754452795222895E-3</v>
      </c>
      <c r="I60" s="8">
        <f t="shared" si="1"/>
        <v>1</v>
      </c>
    </row>
    <row r="61" spans="1:9" x14ac:dyDescent="0.2">
      <c r="A61" t="str">
        <f t="shared" si="0"/>
        <v>32004</v>
      </c>
      <c r="B61">
        <v>3</v>
      </c>
      <c r="C61" t="s">
        <v>7</v>
      </c>
      <c r="D61">
        <v>2004</v>
      </c>
      <c r="E61" s="1">
        <f>VLOOKUP($A61,database!$A$9:$G$3143,6,FALSE)</f>
        <v>8950000</v>
      </c>
      <c r="F61" s="1">
        <f>VLOOKUP($A61,database!$A$9:$G$3143,7,FALSE)</f>
        <v>86560000</v>
      </c>
      <c r="G61" s="1">
        <f>VLOOKUP(A61,database!$M$9:$Q$3582,5,FALSE)</f>
        <v>777159</v>
      </c>
      <c r="H61" s="6">
        <f>IF(I61=1,G61/(E61+F61),"")</f>
        <v>8.1369385404669661E-3</v>
      </c>
      <c r="I61" s="8">
        <f t="shared" si="1"/>
        <v>1</v>
      </c>
    </row>
    <row r="62" spans="1:9" x14ac:dyDescent="0.2">
      <c r="A62" t="str">
        <f t="shared" si="0"/>
        <v>32005</v>
      </c>
      <c r="B62">
        <v>3</v>
      </c>
      <c r="C62" t="s">
        <v>7</v>
      </c>
      <c r="D62">
        <v>2005</v>
      </c>
      <c r="E62" s="1">
        <f>VLOOKUP($A62,database!$A$9:$G$3143,6,FALSE)</f>
        <v>7860000</v>
      </c>
      <c r="F62" s="1">
        <f>VLOOKUP($A62,database!$A$9:$G$3143,7,FALSE)</f>
        <v>85265000</v>
      </c>
      <c r="G62" s="1">
        <f>VLOOKUP(A62,database!$M$9:$Q$3582,5,FALSE)</f>
        <v>708022</v>
      </c>
      <c r="H62" s="6">
        <f>IF(I62=1,G62/(E62+F62),"")</f>
        <v>7.6029208053691273E-3</v>
      </c>
      <c r="I62" s="8">
        <f t="shared" si="1"/>
        <v>1</v>
      </c>
    </row>
    <row r="63" spans="1:9" x14ac:dyDescent="0.2">
      <c r="A63" t="str">
        <f t="shared" si="0"/>
        <v>32006</v>
      </c>
      <c r="B63">
        <v>3</v>
      </c>
      <c r="C63" t="s">
        <v>7</v>
      </c>
      <c r="D63">
        <v>2006</v>
      </c>
      <c r="E63" s="1">
        <f>VLOOKUP($A63,database!$A$9:$G$3143,6,FALSE)</f>
        <v>46655000</v>
      </c>
      <c r="F63" s="1">
        <f>VLOOKUP($A63,database!$A$9:$G$3143,7,FALSE)</f>
        <v>83905000</v>
      </c>
      <c r="G63" s="1">
        <f>VLOOKUP(A63,database!$M$9:$Q$3582,5,FALSE)</f>
        <v>1694139</v>
      </c>
      <c r="H63" s="6">
        <f>IF(I63=1,G63/(E63+F63),"")</f>
        <v>1.2975942095588236E-2</v>
      </c>
      <c r="I63" s="8">
        <f t="shared" si="1"/>
        <v>1</v>
      </c>
    </row>
    <row r="64" spans="1:9" x14ac:dyDescent="0.2">
      <c r="A64" t="str">
        <f t="shared" si="0"/>
        <v>32007</v>
      </c>
      <c r="B64">
        <v>3</v>
      </c>
      <c r="C64" t="s">
        <v>7</v>
      </c>
      <c r="D64">
        <v>2007</v>
      </c>
      <c r="E64" s="1">
        <f>VLOOKUP($A64,database!$A$9:$G$3143,6,FALSE)</f>
        <v>46655000</v>
      </c>
      <c r="F64" s="1">
        <f>VLOOKUP($A64,database!$A$9:$G$3143,7,FALSE)</f>
        <v>83531093</v>
      </c>
      <c r="G64" s="1">
        <f>VLOOKUP(A64,database!$M$9:$Q$3582,5,FALSE)</f>
        <v>2357757</v>
      </c>
      <c r="H64" s="6">
        <f>IF(I64=1,G64/(E64+F64),"")</f>
        <v>1.8110667166269443E-2</v>
      </c>
      <c r="I64" s="8">
        <f t="shared" si="1"/>
        <v>1</v>
      </c>
    </row>
    <row r="65" spans="1:10" x14ac:dyDescent="0.2">
      <c r="A65" t="str">
        <f t="shared" si="0"/>
        <v>32008</v>
      </c>
      <c r="B65">
        <v>3</v>
      </c>
      <c r="C65" t="s">
        <v>7</v>
      </c>
      <c r="D65">
        <v>2008</v>
      </c>
      <c r="E65" s="1">
        <f>VLOOKUP($A65,database!$A$9:$G$3143,6,FALSE)</f>
        <v>46655000</v>
      </c>
      <c r="F65" s="1">
        <f>VLOOKUP($A65,database!$A$9:$G$3143,7,FALSE)</f>
        <v>85439866</v>
      </c>
      <c r="G65" s="1">
        <f>VLOOKUP(A65,database!$M$9:$Q$3582,5,FALSE)</f>
        <v>2391386</v>
      </c>
      <c r="H65" s="6">
        <f>IF(I65=1,G65/(E65+F65),"")</f>
        <v>1.8103549913892944E-2</v>
      </c>
      <c r="I65" s="8">
        <f t="shared" si="1"/>
        <v>1</v>
      </c>
    </row>
    <row r="66" spans="1:10" x14ac:dyDescent="0.2">
      <c r="A66" t="str">
        <f t="shared" si="0"/>
        <v>32009</v>
      </c>
      <c r="B66">
        <v>3</v>
      </c>
      <c r="C66" t="s">
        <v>7</v>
      </c>
      <c r="D66">
        <v>2009</v>
      </c>
      <c r="E66" s="1">
        <f>VLOOKUP($A66,database!$A$9:$G$3143,6,FALSE)</f>
        <v>46655000</v>
      </c>
      <c r="F66" s="1">
        <f>VLOOKUP($A66,database!$A$9:$G$3143,7,FALSE)</f>
        <v>95005505</v>
      </c>
      <c r="G66" s="1">
        <f>VLOOKUP(A66,database!$M$9:$Q$3582,5,FALSE)</f>
        <v>2401941</v>
      </c>
      <c r="H66" s="6">
        <f>IF(I66=1,G66/(E66+F66),"")</f>
        <v>1.6955615116577481E-2</v>
      </c>
      <c r="I66" s="8">
        <f t="shared" si="1"/>
        <v>1</v>
      </c>
    </row>
    <row r="67" spans="1:10" x14ac:dyDescent="0.2">
      <c r="A67" t="str">
        <f t="shared" si="0"/>
        <v>32010</v>
      </c>
      <c r="B67">
        <v>3</v>
      </c>
      <c r="C67" t="s">
        <v>7</v>
      </c>
      <c r="D67">
        <v>2010</v>
      </c>
      <c r="E67" s="1">
        <f>VLOOKUP($A67,database!$A$9:$G$3143,6,FALSE)</f>
        <v>46655000</v>
      </c>
      <c r="F67" s="1">
        <f>VLOOKUP($A67,database!$A$9:$G$3143,7,FALSE)</f>
        <v>92198734</v>
      </c>
      <c r="G67" s="1">
        <f>VLOOKUP(A67,database!$M$9:$Q$3582,5,FALSE)</f>
        <v>2795292</v>
      </c>
      <c r="H67" s="6">
        <f>IF(I67=1,G67/(E67+F67),"")</f>
        <v>2.0131197912185782E-2</v>
      </c>
      <c r="I67" s="8">
        <f t="shared" si="1"/>
        <v>1</v>
      </c>
    </row>
    <row r="68" spans="1:10" x14ac:dyDescent="0.2">
      <c r="A68" t="str">
        <f t="shared" si="0"/>
        <v>32011</v>
      </c>
      <c r="B68">
        <v>3</v>
      </c>
      <c r="C68" t="s">
        <v>7</v>
      </c>
      <c r="D68">
        <v>2011</v>
      </c>
      <c r="E68" s="1">
        <f>VLOOKUP($A68,database!$A$9:$G$3143,6,FALSE)</f>
        <v>40670000</v>
      </c>
      <c r="F68" s="1">
        <f>VLOOKUP($A68,database!$A$9:$G$3143,7,FALSE)</f>
        <v>87089260</v>
      </c>
      <c r="G68" s="1">
        <f>VLOOKUP(A68,database!$M$9:$Q$3582,5,FALSE)</f>
        <v>2735760</v>
      </c>
      <c r="H68" s="6">
        <f>IF(I68=1,G68/(E68+F68),"")</f>
        <v>2.1413398919185974E-2</v>
      </c>
      <c r="I68" s="8">
        <f t="shared" si="1"/>
        <v>1</v>
      </c>
    </row>
    <row r="69" spans="1:10" x14ac:dyDescent="0.2">
      <c r="A69" t="str">
        <f t="shared" si="0"/>
        <v>32012</v>
      </c>
      <c r="B69">
        <v>3</v>
      </c>
      <c r="C69" t="s">
        <v>7</v>
      </c>
      <c r="D69">
        <v>2012</v>
      </c>
      <c r="E69" s="1">
        <f>VLOOKUP($A69,database!$A$9:$G$3143,6,FALSE)</f>
        <v>29640000</v>
      </c>
      <c r="F69" s="1">
        <f>VLOOKUP($A69,database!$A$9:$G$3143,7,FALSE)</f>
        <v>84783553</v>
      </c>
      <c r="G69" s="1">
        <f>VLOOKUP(A69,database!$M$9:$Q$3582,5,FALSE)</f>
        <v>2389623</v>
      </c>
      <c r="H69" s="6">
        <f>IF(I69=1,G69/(E69+F69),"")</f>
        <v>2.0884013276532325E-2</v>
      </c>
      <c r="I69" s="8">
        <f t="shared" si="1"/>
        <v>1</v>
      </c>
    </row>
    <row r="70" spans="1:10" x14ac:dyDescent="0.2">
      <c r="A70" t="str">
        <f t="shared" si="0"/>
        <v>32013</v>
      </c>
      <c r="B70">
        <v>3</v>
      </c>
      <c r="C70" t="s">
        <v>7</v>
      </c>
      <c r="D70">
        <v>2013</v>
      </c>
      <c r="E70" s="1">
        <f>VLOOKUP($A70,database!$A$9:$G$3143,6,FALSE)</f>
        <v>28565000</v>
      </c>
      <c r="F70" s="1">
        <f>VLOOKUP($A70,database!$A$9:$G$3143,7,FALSE)</f>
        <v>82344845</v>
      </c>
      <c r="G70" s="1">
        <f>VLOOKUP(A70,database!$M$9:$Q$3582,5,FALSE)</f>
        <v>1760315</v>
      </c>
      <c r="H70" s="6">
        <f>IF(I70=1,G70/(E70+F70),"")</f>
        <v>1.5871584709184292E-2</v>
      </c>
      <c r="I70" s="8">
        <f t="shared" si="1"/>
        <v>1</v>
      </c>
    </row>
    <row r="71" spans="1:10" x14ac:dyDescent="0.2">
      <c r="A71" t="str">
        <f t="shared" si="0"/>
        <v>32014</v>
      </c>
      <c r="B71">
        <v>3</v>
      </c>
      <c r="C71" t="s">
        <v>7</v>
      </c>
      <c r="D71">
        <v>2014</v>
      </c>
      <c r="E71" s="1">
        <f>VLOOKUP($A71,database!$A$9:$G$3143,6,FALSE)</f>
        <v>75000000</v>
      </c>
      <c r="F71" s="1">
        <f>VLOOKUP($A71,database!$A$9:$G$3143,7,FALSE)</f>
        <v>0</v>
      </c>
      <c r="G71" s="1">
        <f>VLOOKUP(A71,database!$M$9:$Q$3582,5,FALSE)</f>
        <v>2148902</v>
      </c>
      <c r="H71" s="6">
        <f>IF(I71=1,G71/(E71+F71),"")</f>
        <v>2.8652026666666667E-2</v>
      </c>
      <c r="I71" s="8">
        <f t="shared" si="1"/>
        <v>1</v>
      </c>
    </row>
    <row r="72" spans="1:10" x14ac:dyDescent="0.2">
      <c r="A72" t="str">
        <f t="shared" si="0"/>
        <v>41994</v>
      </c>
      <c r="B72">
        <v>4</v>
      </c>
      <c r="C72" t="s">
        <v>8</v>
      </c>
      <c r="D72">
        <v>1994</v>
      </c>
      <c r="E72" s="1">
        <f>VLOOKUP($A72,database!$A$9:$G$3143,6,FALSE)</f>
        <v>0</v>
      </c>
      <c r="F72" s="1">
        <f>VLOOKUP($A72,database!$A$9:$G$3143,7,FALSE)</f>
        <v>0</v>
      </c>
      <c r="G72" s="1">
        <f>VLOOKUP(A72,database!$M$9:$Q$3582,5,FALSE)</f>
        <v>0</v>
      </c>
      <c r="H72" s="6" t="str">
        <f>IF(I72=1,G72/(E72+F72),"")</f>
        <v/>
      </c>
      <c r="I72" s="8">
        <f t="shared" si="1"/>
        <v>0</v>
      </c>
      <c r="J72" s="8">
        <v>1</v>
      </c>
    </row>
    <row r="73" spans="1:10" x14ac:dyDescent="0.2">
      <c r="A73" t="str">
        <f t="shared" si="0"/>
        <v>41995</v>
      </c>
      <c r="B73">
        <v>4</v>
      </c>
      <c r="C73" t="s">
        <v>8</v>
      </c>
      <c r="D73">
        <v>1995</v>
      </c>
      <c r="E73" s="1">
        <f>VLOOKUP($A73,database!$A$9:$G$3143,6,FALSE)</f>
        <v>0</v>
      </c>
      <c r="F73" s="1">
        <f>VLOOKUP($A73,database!$A$9:$G$3143,7,FALSE)</f>
        <v>0</v>
      </c>
      <c r="G73" s="1">
        <f>VLOOKUP(A73,database!$M$9:$Q$3582,5,FALSE)</f>
        <v>0</v>
      </c>
      <c r="H73" s="6" t="str">
        <f>IF(I73=1,G73/(E73+F73),"")</f>
        <v/>
      </c>
      <c r="I73" s="8">
        <f t="shared" si="1"/>
        <v>0</v>
      </c>
      <c r="J73" s="8">
        <v>1</v>
      </c>
    </row>
    <row r="74" spans="1:10" x14ac:dyDescent="0.2">
      <c r="A74" t="str">
        <f t="shared" ref="A74:A137" si="2">B74&amp;D74</f>
        <v>41996</v>
      </c>
      <c r="B74">
        <v>4</v>
      </c>
      <c r="C74" t="s">
        <v>8</v>
      </c>
      <c r="D74">
        <v>1996</v>
      </c>
      <c r="E74" s="1">
        <f>VLOOKUP($A74,database!$A$9:$G$3143,6,FALSE)</f>
        <v>0</v>
      </c>
      <c r="F74" s="1">
        <f>VLOOKUP($A74,database!$A$9:$G$3143,7,FALSE)</f>
        <v>0</v>
      </c>
      <c r="G74" s="1">
        <f>VLOOKUP(A74,database!$M$9:$Q$3582,5,FALSE)</f>
        <v>0</v>
      </c>
      <c r="H74" s="6" t="str">
        <f>IF(I74=1,G74/(E74+F74),"")</f>
        <v/>
      </c>
      <c r="I74" s="8">
        <f t="shared" ref="I74:I137" si="3">IF(OR(AND(E74=0,F74=0),G74=0),0,1)</f>
        <v>0</v>
      </c>
      <c r="J74" s="8">
        <v>1</v>
      </c>
    </row>
    <row r="75" spans="1:10" x14ac:dyDescent="0.2">
      <c r="A75" t="str">
        <f t="shared" si="2"/>
        <v>41997</v>
      </c>
      <c r="B75">
        <v>4</v>
      </c>
      <c r="C75" t="s">
        <v>8</v>
      </c>
      <c r="D75">
        <v>1997</v>
      </c>
      <c r="E75" s="1">
        <f>VLOOKUP($A75,database!$A$9:$G$3143,6,FALSE)</f>
        <v>0</v>
      </c>
      <c r="F75" s="1">
        <f>VLOOKUP($A75,database!$A$9:$G$3143,7,FALSE)</f>
        <v>0</v>
      </c>
      <c r="G75" s="1">
        <f>VLOOKUP(A75,database!$M$9:$Q$3582,5,FALSE)</f>
        <v>0</v>
      </c>
      <c r="H75" s="6" t="str">
        <f>IF(I75=1,G75/(E75+F75),"")</f>
        <v/>
      </c>
      <c r="I75" s="8">
        <f t="shared" si="3"/>
        <v>0</v>
      </c>
      <c r="J75" s="8">
        <v>1</v>
      </c>
    </row>
    <row r="76" spans="1:10" x14ac:dyDescent="0.2">
      <c r="A76" t="str">
        <f t="shared" si="2"/>
        <v>41998</v>
      </c>
      <c r="B76">
        <v>4</v>
      </c>
      <c r="C76" t="s">
        <v>8</v>
      </c>
      <c r="D76">
        <v>1998</v>
      </c>
      <c r="E76" s="1">
        <f>VLOOKUP($A76,database!$A$9:$G$3143,6,FALSE)</f>
        <v>0</v>
      </c>
      <c r="F76" s="1">
        <f>VLOOKUP($A76,database!$A$9:$G$3143,7,FALSE)</f>
        <v>0</v>
      </c>
      <c r="G76" s="1">
        <f>VLOOKUP(A76,database!$M$9:$Q$3582,5,FALSE)</f>
        <v>0</v>
      </c>
      <c r="H76" s="6" t="str">
        <f>IF(I76=1,G76/(E76+F76),"")</f>
        <v/>
      </c>
      <c r="I76" s="8">
        <f t="shared" si="3"/>
        <v>0</v>
      </c>
      <c r="J76" s="8">
        <v>1</v>
      </c>
    </row>
    <row r="77" spans="1:10" x14ac:dyDescent="0.2">
      <c r="A77" t="str">
        <f t="shared" si="2"/>
        <v>41999</v>
      </c>
      <c r="B77">
        <v>4</v>
      </c>
      <c r="C77" t="s">
        <v>8</v>
      </c>
      <c r="D77">
        <v>1999</v>
      </c>
      <c r="E77" s="1">
        <f>VLOOKUP($A77,database!$A$9:$G$3143,6,FALSE)</f>
        <v>0</v>
      </c>
      <c r="F77" s="1">
        <f>VLOOKUP($A77,database!$A$9:$G$3143,7,FALSE)</f>
        <v>0</v>
      </c>
      <c r="G77" s="1">
        <f>VLOOKUP(A77,database!$M$9:$Q$3582,5,FALSE)</f>
        <v>0</v>
      </c>
      <c r="H77" s="6" t="str">
        <f>IF(I77=1,G77/(E77+F77),"")</f>
        <v/>
      </c>
      <c r="I77" s="8">
        <f t="shared" si="3"/>
        <v>0</v>
      </c>
      <c r="J77" s="8">
        <v>1</v>
      </c>
    </row>
    <row r="78" spans="1:10" x14ac:dyDescent="0.2">
      <c r="A78" t="str">
        <f t="shared" si="2"/>
        <v>42000</v>
      </c>
      <c r="B78">
        <v>4</v>
      </c>
      <c r="C78" t="s">
        <v>8</v>
      </c>
      <c r="D78">
        <v>2000</v>
      </c>
      <c r="E78" s="1">
        <f>VLOOKUP($A78,database!$A$9:$G$3143,6,FALSE)</f>
        <v>0</v>
      </c>
      <c r="F78" s="1">
        <f>VLOOKUP($A78,database!$A$9:$G$3143,7,FALSE)</f>
        <v>0</v>
      </c>
      <c r="G78" s="1">
        <f>VLOOKUP(A78,database!$M$9:$Q$3582,5,FALSE)</f>
        <v>0</v>
      </c>
      <c r="H78" s="6" t="str">
        <f>IF(I78=1,G78/(E78+F78),"")</f>
        <v/>
      </c>
      <c r="I78" s="8">
        <f t="shared" si="3"/>
        <v>0</v>
      </c>
      <c r="J78" s="8">
        <v>1</v>
      </c>
    </row>
    <row r="79" spans="1:10" x14ac:dyDescent="0.2">
      <c r="A79" t="str">
        <f t="shared" si="2"/>
        <v>42001</v>
      </c>
      <c r="B79">
        <v>4</v>
      </c>
      <c r="C79" t="s">
        <v>8</v>
      </c>
      <c r="D79">
        <v>2001</v>
      </c>
      <c r="E79" s="1">
        <f>VLOOKUP($A79,database!$A$9:$G$3143,6,FALSE)</f>
        <v>0</v>
      </c>
      <c r="F79" s="1">
        <f>VLOOKUP($A79,database!$A$9:$G$3143,7,FALSE)</f>
        <v>0</v>
      </c>
      <c r="G79" s="1">
        <f>VLOOKUP(A79,database!$M$9:$Q$3582,5,FALSE)</f>
        <v>0</v>
      </c>
      <c r="H79" s="6" t="str">
        <f>IF(I79=1,G79/(E79+F79),"")</f>
        <v/>
      </c>
      <c r="I79" s="8">
        <f t="shared" si="3"/>
        <v>0</v>
      </c>
      <c r="J79" s="8">
        <v>1</v>
      </c>
    </row>
    <row r="80" spans="1:10" x14ac:dyDescent="0.2">
      <c r="A80" t="str">
        <f t="shared" si="2"/>
        <v>42002</v>
      </c>
      <c r="B80">
        <v>4</v>
      </c>
      <c r="C80" t="s">
        <v>8</v>
      </c>
      <c r="D80">
        <v>2002</v>
      </c>
      <c r="E80" s="1">
        <f>VLOOKUP($A80,database!$A$9:$G$3143,6,FALSE)</f>
        <v>0</v>
      </c>
      <c r="F80" s="1">
        <f>VLOOKUP($A80,database!$A$9:$G$3143,7,FALSE)</f>
        <v>0</v>
      </c>
      <c r="G80" s="1">
        <f>VLOOKUP(A80,database!$M$9:$Q$3582,5,FALSE)</f>
        <v>0</v>
      </c>
      <c r="H80" s="6" t="str">
        <f>IF(I80=1,G80/(E80+F80),"")</f>
        <v/>
      </c>
      <c r="I80" s="8">
        <f t="shared" si="3"/>
        <v>0</v>
      </c>
      <c r="J80" s="8">
        <v>1</v>
      </c>
    </row>
    <row r="81" spans="1:10" x14ac:dyDescent="0.2">
      <c r="A81" t="str">
        <f t="shared" si="2"/>
        <v>42003</v>
      </c>
      <c r="B81">
        <v>4</v>
      </c>
      <c r="C81" t="s">
        <v>8</v>
      </c>
      <c r="D81">
        <v>2003</v>
      </c>
      <c r="E81" s="1">
        <f>VLOOKUP($A81,database!$A$9:$G$3143,6,FALSE)</f>
        <v>0</v>
      </c>
      <c r="F81" s="1">
        <f>VLOOKUP($A81,database!$A$9:$G$3143,7,FALSE)</f>
        <v>0</v>
      </c>
      <c r="G81" s="1">
        <f>VLOOKUP(A81,database!$M$9:$Q$3582,5,FALSE)</f>
        <v>0</v>
      </c>
      <c r="H81" s="6" t="str">
        <f>IF(I81=1,G81/(E81+F81),"")</f>
        <v/>
      </c>
      <c r="I81" s="8">
        <f t="shared" si="3"/>
        <v>0</v>
      </c>
      <c r="J81" s="8">
        <v>1</v>
      </c>
    </row>
    <row r="82" spans="1:10" x14ac:dyDescent="0.2">
      <c r="A82" t="str">
        <f t="shared" si="2"/>
        <v>42004</v>
      </c>
      <c r="B82">
        <v>4</v>
      </c>
      <c r="C82" t="s">
        <v>8</v>
      </c>
      <c r="D82">
        <v>2004</v>
      </c>
      <c r="E82" s="1">
        <f>VLOOKUP($A82,database!$A$9:$G$3143,6,FALSE)</f>
        <v>0</v>
      </c>
      <c r="F82" s="1">
        <f>VLOOKUP($A82,database!$A$9:$G$3143,7,FALSE)</f>
        <v>0</v>
      </c>
      <c r="G82" s="1">
        <f>VLOOKUP(A82,database!$M$9:$Q$3582,5,FALSE)</f>
        <v>0</v>
      </c>
      <c r="H82" s="6" t="str">
        <f>IF(I82=1,G82/(E82+F82),"")</f>
        <v/>
      </c>
      <c r="I82" s="8">
        <f t="shared" si="3"/>
        <v>0</v>
      </c>
      <c r="J82" s="8">
        <v>1</v>
      </c>
    </row>
    <row r="83" spans="1:10" x14ac:dyDescent="0.2">
      <c r="A83" t="str">
        <f t="shared" si="2"/>
        <v>42005</v>
      </c>
      <c r="B83">
        <v>4</v>
      </c>
      <c r="C83" t="s">
        <v>8</v>
      </c>
      <c r="D83">
        <v>2005</v>
      </c>
      <c r="E83" s="1">
        <f>VLOOKUP($A83,database!$A$9:$G$3143,6,FALSE)</f>
        <v>0</v>
      </c>
      <c r="F83" s="1">
        <f>VLOOKUP($A83,database!$A$9:$G$3143,7,FALSE)</f>
        <v>0</v>
      </c>
      <c r="G83" s="1">
        <f>VLOOKUP(A83,database!$M$9:$Q$3582,5,FALSE)</f>
        <v>0</v>
      </c>
      <c r="H83" s="6" t="str">
        <f>IF(I83=1,G83/(E83+F83),"")</f>
        <v/>
      </c>
      <c r="I83" s="8">
        <f t="shared" si="3"/>
        <v>0</v>
      </c>
      <c r="J83" s="8">
        <v>1</v>
      </c>
    </row>
    <row r="84" spans="1:10" x14ac:dyDescent="0.2">
      <c r="A84" t="str">
        <f t="shared" si="2"/>
        <v>42006</v>
      </c>
      <c r="B84">
        <v>4</v>
      </c>
      <c r="C84" t="s">
        <v>8</v>
      </c>
      <c r="D84">
        <v>2006</v>
      </c>
      <c r="E84" s="1">
        <f>VLOOKUP($A84,database!$A$9:$G$3143,6,FALSE)</f>
        <v>0</v>
      </c>
      <c r="F84" s="1">
        <f>VLOOKUP($A84,database!$A$9:$G$3143,7,FALSE)</f>
        <v>0</v>
      </c>
      <c r="G84" s="1">
        <f>VLOOKUP(A84,database!$M$9:$Q$3582,5,FALSE)</f>
        <v>0</v>
      </c>
      <c r="H84" s="6" t="str">
        <f>IF(I84=1,G84/(E84+F84),"")</f>
        <v/>
      </c>
      <c r="I84" s="8">
        <f t="shared" si="3"/>
        <v>0</v>
      </c>
      <c r="J84" s="8">
        <v>1</v>
      </c>
    </row>
    <row r="85" spans="1:10" x14ac:dyDescent="0.2">
      <c r="A85" t="str">
        <f t="shared" si="2"/>
        <v>42007</v>
      </c>
      <c r="B85">
        <v>4</v>
      </c>
      <c r="C85" t="s">
        <v>8</v>
      </c>
      <c r="D85">
        <v>2007</v>
      </c>
      <c r="E85" s="1">
        <f>VLOOKUP($A85,database!$A$9:$G$3143,6,FALSE)</f>
        <v>0</v>
      </c>
      <c r="F85" s="1">
        <f>VLOOKUP($A85,database!$A$9:$G$3143,7,FALSE)</f>
        <v>0</v>
      </c>
      <c r="G85" s="1">
        <f>VLOOKUP(A85,database!$M$9:$Q$3582,5,FALSE)</f>
        <v>0</v>
      </c>
      <c r="H85" s="6" t="str">
        <f>IF(I85=1,G85/(E85+F85),"")</f>
        <v/>
      </c>
      <c r="I85" s="8">
        <f t="shared" si="3"/>
        <v>0</v>
      </c>
      <c r="J85" s="8">
        <v>1</v>
      </c>
    </row>
    <row r="86" spans="1:10" x14ac:dyDescent="0.2">
      <c r="A86" t="str">
        <f t="shared" si="2"/>
        <v>42008</v>
      </c>
      <c r="B86">
        <v>4</v>
      </c>
      <c r="C86" t="s">
        <v>8</v>
      </c>
      <c r="D86">
        <v>2008</v>
      </c>
      <c r="E86" s="1">
        <f>VLOOKUP($A86,database!$A$9:$G$3143,6,FALSE)</f>
        <v>0</v>
      </c>
      <c r="F86" s="1">
        <f>VLOOKUP($A86,database!$A$9:$G$3143,7,FALSE)</f>
        <v>0</v>
      </c>
      <c r="G86" s="1">
        <f>VLOOKUP(A86,database!$M$9:$Q$3582,5,FALSE)</f>
        <v>0</v>
      </c>
      <c r="H86" s="6" t="str">
        <f>IF(I86=1,G86/(E86+F86),"")</f>
        <v/>
      </c>
      <c r="I86" s="8">
        <f t="shared" si="3"/>
        <v>0</v>
      </c>
      <c r="J86" s="8">
        <v>1</v>
      </c>
    </row>
    <row r="87" spans="1:10" x14ac:dyDescent="0.2">
      <c r="A87" t="str">
        <f t="shared" si="2"/>
        <v>42009</v>
      </c>
      <c r="B87">
        <v>4</v>
      </c>
      <c r="C87" t="s">
        <v>8</v>
      </c>
      <c r="D87">
        <v>2009</v>
      </c>
      <c r="E87" s="1">
        <f>VLOOKUP($A87,database!$A$9:$G$3143,6,FALSE)</f>
        <v>0</v>
      </c>
      <c r="F87" s="1">
        <f>VLOOKUP($A87,database!$A$9:$G$3143,7,FALSE)</f>
        <v>0</v>
      </c>
      <c r="G87" s="1">
        <f>VLOOKUP(A87,database!$M$9:$Q$3582,5,FALSE)</f>
        <v>0</v>
      </c>
      <c r="H87" s="6" t="str">
        <f>IF(I87=1,G87/(E87+F87),"")</f>
        <v/>
      </c>
      <c r="I87" s="8">
        <f t="shared" si="3"/>
        <v>0</v>
      </c>
      <c r="J87" s="8">
        <v>1</v>
      </c>
    </row>
    <row r="88" spans="1:10" x14ac:dyDescent="0.2">
      <c r="A88" t="str">
        <f t="shared" si="2"/>
        <v>42010</v>
      </c>
      <c r="B88">
        <v>4</v>
      </c>
      <c r="C88" t="s">
        <v>8</v>
      </c>
      <c r="D88">
        <v>2010</v>
      </c>
      <c r="E88" s="1">
        <f>VLOOKUP($A88,database!$A$9:$G$3143,6,FALSE)</f>
        <v>0</v>
      </c>
      <c r="F88" s="1">
        <f>VLOOKUP($A88,database!$A$9:$G$3143,7,FALSE)</f>
        <v>0</v>
      </c>
      <c r="G88" s="1">
        <f>VLOOKUP(A88,database!$M$9:$Q$3582,5,FALSE)</f>
        <v>0</v>
      </c>
      <c r="H88" s="6" t="str">
        <f>IF(I88=1,G88/(E88+F88),"")</f>
        <v/>
      </c>
      <c r="I88" s="8">
        <f t="shared" si="3"/>
        <v>0</v>
      </c>
      <c r="J88" s="8">
        <v>1</v>
      </c>
    </row>
    <row r="89" spans="1:10" x14ac:dyDescent="0.2">
      <c r="A89" t="str">
        <f t="shared" si="2"/>
        <v>42011</v>
      </c>
      <c r="B89">
        <v>4</v>
      </c>
      <c r="C89" t="s">
        <v>8</v>
      </c>
      <c r="D89">
        <v>2011</v>
      </c>
      <c r="E89" s="1">
        <f>VLOOKUP($A89,database!$A$9:$G$3143,6,FALSE)</f>
        <v>0</v>
      </c>
      <c r="F89" s="1">
        <f>VLOOKUP($A89,database!$A$9:$G$3143,7,FALSE)</f>
        <v>0</v>
      </c>
      <c r="G89" s="1">
        <f>VLOOKUP(A89,database!$M$9:$Q$3582,5,FALSE)</f>
        <v>0</v>
      </c>
      <c r="H89" s="6" t="str">
        <f>IF(I89=1,G89/(E89+F89),"")</f>
        <v/>
      </c>
      <c r="I89" s="8">
        <f t="shared" si="3"/>
        <v>0</v>
      </c>
      <c r="J89" s="8">
        <v>1</v>
      </c>
    </row>
    <row r="90" spans="1:10" x14ac:dyDescent="0.2">
      <c r="A90" t="str">
        <f t="shared" si="2"/>
        <v>42012</v>
      </c>
      <c r="B90">
        <v>4</v>
      </c>
      <c r="C90" t="s">
        <v>8</v>
      </c>
      <c r="D90">
        <v>2012</v>
      </c>
      <c r="E90" s="1">
        <f>VLOOKUP($A90,database!$A$9:$G$3143,6,FALSE)</f>
        <v>0</v>
      </c>
      <c r="F90" s="1">
        <f>VLOOKUP($A90,database!$A$9:$G$3143,7,FALSE)</f>
        <v>0</v>
      </c>
      <c r="G90" s="1">
        <f>VLOOKUP(A90,database!$M$9:$Q$3582,5,FALSE)</f>
        <v>0</v>
      </c>
      <c r="H90" s="6" t="str">
        <f>IF(I90=1,G90/(E90+F90),"")</f>
        <v/>
      </c>
      <c r="I90" s="8">
        <f t="shared" si="3"/>
        <v>0</v>
      </c>
      <c r="J90" s="8">
        <v>1</v>
      </c>
    </row>
    <row r="91" spans="1:10" x14ac:dyDescent="0.2">
      <c r="A91" t="str">
        <f t="shared" si="2"/>
        <v>42013</v>
      </c>
      <c r="B91">
        <v>4</v>
      </c>
      <c r="C91" t="s">
        <v>8</v>
      </c>
      <c r="D91">
        <v>2013</v>
      </c>
      <c r="E91" s="1">
        <f>VLOOKUP($A91,database!$A$9:$G$3143,6,FALSE)</f>
        <v>0</v>
      </c>
      <c r="F91" s="1">
        <f>VLOOKUP($A91,database!$A$9:$G$3143,7,FALSE)</f>
        <v>0</v>
      </c>
      <c r="G91" s="1">
        <f>VLOOKUP(A91,database!$M$9:$Q$3582,5,FALSE)</f>
        <v>0</v>
      </c>
      <c r="H91" s="6" t="str">
        <f>IF(I91=1,G91/(E91+F91),"")</f>
        <v/>
      </c>
      <c r="I91" s="8">
        <f t="shared" si="3"/>
        <v>0</v>
      </c>
      <c r="J91" s="8">
        <v>1</v>
      </c>
    </row>
    <row r="92" spans="1:10" x14ac:dyDescent="0.2">
      <c r="A92" t="str">
        <f t="shared" si="2"/>
        <v>42014</v>
      </c>
      <c r="B92">
        <v>4</v>
      </c>
      <c r="C92" t="s">
        <v>8</v>
      </c>
      <c r="D92">
        <v>2014</v>
      </c>
      <c r="E92" s="1">
        <f>VLOOKUP($A92,database!$A$9:$G$3143,6,FALSE)</f>
        <v>0</v>
      </c>
      <c r="F92" s="1">
        <f>VLOOKUP($A92,database!$A$9:$G$3143,7,FALSE)</f>
        <v>0</v>
      </c>
      <c r="G92" s="1">
        <f>VLOOKUP(A92,database!$M$9:$Q$3582,5,FALSE)</f>
        <v>0</v>
      </c>
      <c r="H92" s="6" t="str">
        <f>IF(I92=1,G92/(E92+F92),"")</f>
        <v/>
      </c>
      <c r="I92" s="8">
        <f t="shared" si="3"/>
        <v>0</v>
      </c>
      <c r="J92" s="8">
        <v>1</v>
      </c>
    </row>
    <row r="93" spans="1:10" x14ac:dyDescent="0.2">
      <c r="A93" t="str">
        <f t="shared" si="2"/>
        <v>81994</v>
      </c>
      <c r="B93">
        <v>8</v>
      </c>
      <c r="C93" t="s">
        <v>11</v>
      </c>
      <c r="D93">
        <v>1994</v>
      </c>
      <c r="E93" s="1">
        <f>VLOOKUP($A93,database!$A$9:$G$3143,6,FALSE)</f>
        <v>1407000000</v>
      </c>
      <c r="F93" s="1">
        <f>VLOOKUP($A93,database!$A$9:$G$3143,7,FALSE)</f>
        <v>376585000</v>
      </c>
      <c r="G93" s="1">
        <f>VLOOKUP(A93,database!$M$9:$Q$3582,5,FALSE)</f>
        <v>112593256</v>
      </c>
      <c r="H93" s="6">
        <f>IF(I93=1,G93/(E93+F93),"")</f>
        <v>6.312749658693026E-2</v>
      </c>
      <c r="I93" s="8">
        <f t="shared" si="3"/>
        <v>1</v>
      </c>
    </row>
    <row r="94" spans="1:10" x14ac:dyDescent="0.2">
      <c r="A94" t="str">
        <f t="shared" si="2"/>
        <v>81995</v>
      </c>
      <c r="B94">
        <v>8</v>
      </c>
      <c r="C94" t="s">
        <v>11</v>
      </c>
      <c r="D94">
        <v>1995</v>
      </c>
      <c r="E94" s="1">
        <f>VLOOKUP($A94,database!$A$9:$G$3143,6,FALSE)</f>
        <v>1369000000</v>
      </c>
      <c r="F94" s="1">
        <f>VLOOKUP($A94,database!$A$9:$G$3143,7,FALSE)</f>
        <v>376585000</v>
      </c>
      <c r="G94" s="1">
        <f>VLOOKUP(A94,database!$M$9:$Q$3582,5,FALSE)</f>
        <v>115988044</v>
      </c>
      <c r="H94" s="6">
        <f>IF(I94=1,G94/(E94+F94),"")</f>
        <v>6.6446517356645474E-2</v>
      </c>
      <c r="I94" s="8">
        <f t="shared" si="3"/>
        <v>1</v>
      </c>
    </row>
    <row r="95" spans="1:10" x14ac:dyDescent="0.2">
      <c r="A95" t="str">
        <f t="shared" si="2"/>
        <v>81996</v>
      </c>
      <c r="B95">
        <v>8</v>
      </c>
      <c r="C95" t="s">
        <v>11</v>
      </c>
      <c r="D95">
        <v>1996</v>
      </c>
      <c r="E95" s="1">
        <f>VLOOKUP($A95,database!$A$9:$G$3143,6,FALSE)</f>
        <v>1334000000</v>
      </c>
      <c r="F95" s="1">
        <f>VLOOKUP($A95,database!$A$9:$G$3143,7,FALSE)</f>
        <v>442085000</v>
      </c>
      <c r="G95" s="1">
        <f>VLOOKUP(A95,database!$M$9:$Q$3582,5,FALSE)</f>
        <v>114730509</v>
      </c>
      <c r="H95" s="6">
        <f>IF(I95=1,G95/(E95+F95),"")</f>
        <v>6.4597420168516703E-2</v>
      </c>
      <c r="I95" s="8">
        <f t="shared" si="3"/>
        <v>1</v>
      </c>
    </row>
    <row r="96" spans="1:10" x14ac:dyDescent="0.2">
      <c r="A96" t="str">
        <f t="shared" si="2"/>
        <v>81997</v>
      </c>
      <c r="B96">
        <v>8</v>
      </c>
      <c r="C96" t="s">
        <v>11</v>
      </c>
      <c r="D96">
        <v>1997</v>
      </c>
      <c r="E96" s="1">
        <f>VLOOKUP($A96,database!$A$9:$G$3143,6,FALSE)</f>
        <v>1289000000</v>
      </c>
      <c r="F96" s="1">
        <f>VLOOKUP($A96,database!$A$9:$G$3143,7,FALSE)</f>
        <v>477085000</v>
      </c>
      <c r="G96" s="1">
        <f>VLOOKUP(A96,database!$M$9:$Q$3582,5,FALSE)</f>
        <v>119278906</v>
      </c>
      <c r="H96" s="6">
        <f>IF(I96=1,G96/(E96+F96),"")</f>
        <v>6.753859865182027E-2</v>
      </c>
      <c r="I96" s="8">
        <f t="shared" si="3"/>
        <v>1</v>
      </c>
    </row>
    <row r="97" spans="1:9" x14ac:dyDescent="0.2">
      <c r="A97" t="str">
        <f t="shared" si="2"/>
        <v>81998</v>
      </c>
      <c r="B97">
        <v>8</v>
      </c>
      <c r="C97" t="s">
        <v>11</v>
      </c>
      <c r="D97">
        <v>1998</v>
      </c>
      <c r="E97" s="1">
        <f>VLOOKUP($A97,database!$A$9:$G$3143,6,FALSE)</f>
        <v>1289000000</v>
      </c>
      <c r="F97" s="1">
        <f>VLOOKUP($A97,database!$A$9:$G$3143,7,FALSE)</f>
        <v>442085000</v>
      </c>
      <c r="G97" s="1">
        <f>VLOOKUP(A97,database!$M$9:$Q$3582,5,FALSE)</f>
        <v>119855698</v>
      </c>
      <c r="H97" s="6">
        <f>IF(I97=1,G97/(E97+F97),"")</f>
        <v>6.9237326878807223E-2</v>
      </c>
      <c r="I97" s="8">
        <f t="shared" si="3"/>
        <v>1</v>
      </c>
    </row>
    <row r="98" spans="1:9" x14ac:dyDescent="0.2">
      <c r="A98" t="str">
        <f t="shared" si="2"/>
        <v>81999</v>
      </c>
      <c r="B98">
        <v>8</v>
      </c>
      <c r="C98" t="s">
        <v>11</v>
      </c>
      <c r="D98">
        <v>1999</v>
      </c>
      <c r="E98" s="1">
        <f>VLOOKUP($A98,database!$A$9:$G$3143,6,FALSE)</f>
        <v>1189000000</v>
      </c>
      <c r="F98" s="1">
        <f>VLOOKUP($A98,database!$A$9:$G$3143,7,FALSE)</f>
        <v>594235000</v>
      </c>
      <c r="G98" s="1">
        <f>VLOOKUP(A98,database!$M$9:$Q$3582,5,FALSE)</f>
        <v>112900703</v>
      </c>
      <c r="H98" s="6">
        <f>IF(I98=1,G98/(E98+F98),"")</f>
        <v>6.3312296472422314E-2</v>
      </c>
      <c r="I98" s="8">
        <f t="shared" si="3"/>
        <v>1</v>
      </c>
    </row>
    <row r="99" spans="1:9" x14ac:dyDescent="0.2">
      <c r="A99" t="str">
        <f t="shared" si="2"/>
        <v>82000</v>
      </c>
      <c r="B99">
        <v>8</v>
      </c>
      <c r="C99" t="s">
        <v>11</v>
      </c>
      <c r="D99">
        <v>2000</v>
      </c>
      <c r="E99" s="1">
        <f>VLOOKUP($A99,database!$A$9:$G$3143,6,FALSE)</f>
        <v>1129000000</v>
      </c>
      <c r="F99" s="1">
        <f>VLOOKUP($A99,database!$A$9:$G$3143,7,FALSE)</f>
        <v>521185000</v>
      </c>
      <c r="G99" s="1">
        <f>VLOOKUP(A99,database!$M$9:$Q$3582,5,FALSE)</f>
        <v>114009082</v>
      </c>
      <c r="H99" s="6">
        <f>IF(I99=1,G99/(E99+F99),"")</f>
        <v>6.908866702824229E-2</v>
      </c>
      <c r="I99" s="8">
        <f t="shared" si="3"/>
        <v>1</v>
      </c>
    </row>
    <row r="100" spans="1:9" x14ac:dyDescent="0.2">
      <c r="A100" t="str">
        <f t="shared" si="2"/>
        <v>82001</v>
      </c>
      <c r="B100">
        <v>8</v>
      </c>
      <c r="C100" t="s">
        <v>11</v>
      </c>
      <c r="D100">
        <v>2001</v>
      </c>
      <c r="E100" s="1">
        <f>VLOOKUP($A100,database!$A$9:$G$3143,6,FALSE)</f>
        <v>1129000000</v>
      </c>
      <c r="F100" s="1">
        <f>VLOOKUP($A100,database!$A$9:$G$3143,7,FALSE)</f>
        <v>502085000</v>
      </c>
      <c r="G100" s="1">
        <f>VLOOKUP(A100,database!$M$9:$Q$3582,5,FALSE)</f>
        <v>105350178</v>
      </c>
      <c r="H100" s="6">
        <f>IF(I100=1,G100/(E100+F100),"")</f>
        <v>6.4589017739725391E-2</v>
      </c>
      <c r="I100" s="8">
        <f t="shared" si="3"/>
        <v>1</v>
      </c>
    </row>
    <row r="101" spans="1:9" x14ac:dyDescent="0.2">
      <c r="A101" t="str">
        <f t="shared" si="2"/>
        <v>82002</v>
      </c>
      <c r="B101">
        <v>8</v>
      </c>
      <c r="C101" t="s">
        <v>11</v>
      </c>
      <c r="D101">
        <v>2002</v>
      </c>
      <c r="E101" s="1">
        <f>VLOOKUP($A101,database!$A$9:$G$3143,6,FALSE)</f>
        <v>1102000000</v>
      </c>
      <c r="F101" s="1">
        <f>VLOOKUP($A101,database!$A$9:$G$3143,7,FALSE)</f>
        <v>502085000</v>
      </c>
      <c r="G101" s="1">
        <f>VLOOKUP(A101,database!$M$9:$Q$3582,5,FALSE)</f>
        <v>96023834</v>
      </c>
      <c r="H101" s="6">
        <f>IF(I101=1,G101/(E101+F101),"")</f>
        <v>5.9862060925699075E-2</v>
      </c>
      <c r="I101" s="8">
        <f t="shared" si="3"/>
        <v>1</v>
      </c>
    </row>
    <row r="102" spans="1:9" x14ac:dyDescent="0.2">
      <c r="A102" t="str">
        <f t="shared" si="2"/>
        <v>82003</v>
      </c>
      <c r="B102">
        <v>8</v>
      </c>
      <c r="C102" t="s">
        <v>11</v>
      </c>
      <c r="D102">
        <v>2003</v>
      </c>
      <c r="E102" s="1">
        <f>VLOOKUP($A102,database!$A$9:$G$3143,6,FALSE)</f>
        <v>1436000000</v>
      </c>
      <c r="F102" s="1">
        <f>VLOOKUP($A102,database!$A$9:$G$3143,7,FALSE)</f>
        <v>502085000</v>
      </c>
      <c r="G102" s="1">
        <f>VLOOKUP(A102,database!$M$9:$Q$3582,5,FALSE)</f>
        <v>91323251</v>
      </c>
      <c r="H102" s="6">
        <f>IF(I102=1,G102/(E102+F102),"")</f>
        <v>4.7120353854449105E-2</v>
      </c>
      <c r="I102" s="8">
        <f t="shared" si="3"/>
        <v>1</v>
      </c>
    </row>
    <row r="103" spans="1:9" x14ac:dyDescent="0.2">
      <c r="A103" t="str">
        <f t="shared" si="2"/>
        <v>82004</v>
      </c>
      <c r="B103">
        <v>8</v>
      </c>
      <c r="C103" t="s">
        <v>11</v>
      </c>
      <c r="D103">
        <v>2004</v>
      </c>
      <c r="E103" s="1">
        <f>VLOOKUP($A103,database!$A$9:$G$3143,6,FALSE)</f>
        <v>1903585000</v>
      </c>
      <c r="F103" s="1">
        <f>VLOOKUP($A103,database!$A$9:$G$3143,7,FALSE)</f>
        <v>65500000</v>
      </c>
      <c r="G103" s="1">
        <f>VLOOKUP(A103,database!$M$9:$Q$3582,5,FALSE)</f>
        <v>91543046</v>
      </c>
      <c r="H103" s="6">
        <f>IF(I103=1,G103/(E103+F103),"")</f>
        <v>4.6490144407173889E-2</v>
      </c>
      <c r="I103" s="8">
        <f t="shared" si="3"/>
        <v>1</v>
      </c>
    </row>
    <row r="104" spans="1:9" x14ac:dyDescent="0.2">
      <c r="A104" t="str">
        <f t="shared" si="2"/>
        <v>82005</v>
      </c>
      <c r="B104">
        <v>8</v>
      </c>
      <c r="C104" t="s">
        <v>11</v>
      </c>
      <c r="D104">
        <v>2005</v>
      </c>
      <c r="E104" s="1">
        <f>VLOOKUP($A104,database!$A$9:$G$3143,6,FALSE)</f>
        <v>2548585000</v>
      </c>
      <c r="F104" s="1">
        <f>VLOOKUP($A104,database!$A$9:$G$3143,7,FALSE)</f>
        <v>65500000</v>
      </c>
      <c r="G104" s="1">
        <f>VLOOKUP(A104,database!$M$9:$Q$3582,5,FALSE)</f>
        <v>104733877</v>
      </c>
      <c r="H104" s="6">
        <f>IF(I104=1,G104/(E104+F104),"")</f>
        <v>4.0065214788348506E-2</v>
      </c>
      <c r="I104" s="8">
        <f t="shared" si="3"/>
        <v>1</v>
      </c>
    </row>
    <row r="105" spans="1:9" x14ac:dyDescent="0.2">
      <c r="A105" t="str">
        <f t="shared" si="2"/>
        <v>82006</v>
      </c>
      <c r="B105">
        <v>8</v>
      </c>
      <c r="C105" t="s">
        <v>11</v>
      </c>
      <c r="D105">
        <v>2006</v>
      </c>
      <c r="E105" s="1">
        <f>VLOOKUP($A105,database!$A$9:$G$3143,6,FALSE)</f>
        <v>2548585000</v>
      </c>
      <c r="F105" s="1">
        <f>VLOOKUP($A105,database!$A$9:$G$3143,7,FALSE)</f>
        <v>65538690</v>
      </c>
      <c r="G105" s="1">
        <f>VLOOKUP(A105,database!$M$9:$Q$3582,5,FALSE)</f>
        <v>132025825</v>
      </c>
      <c r="H105" s="6">
        <f>IF(I105=1,G105/(E105+F105),"")</f>
        <v>5.0504811805595934E-2</v>
      </c>
      <c r="I105" s="8">
        <f t="shared" si="3"/>
        <v>1</v>
      </c>
    </row>
    <row r="106" spans="1:9" x14ac:dyDescent="0.2">
      <c r="A106" t="str">
        <f t="shared" si="2"/>
        <v>82007</v>
      </c>
      <c r="B106">
        <v>8</v>
      </c>
      <c r="C106" t="s">
        <v>11</v>
      </c>
      <c r="D106">
        <v>2007</v>
      </c>
      <c r="E106" s="1">
        <f>VLOOKUP($A106,database!$A$9:$G$3143,6,FALSE)</f>
        <v>2973585000</v>
      </c>
      <c r="F106" s="1">
        <f>VLOOKUP($A106,database!$A$9:$G$3143,7,FALSE)</f>
        <v>66357848</v>
      </c>
      <c r="G106" s="1">
        <f>VLOOKUP(A106,database!$M$9:$Q$3582,5,FALSE)</f>
        <v>150382116</v>
      </c>
      <c r="H106" s="6">
        <f>IF(I106=1,G106/(E106+F106),"")</f>
        <v>4.9468731327938442E-2</v>
      </c>
      <c r="I106" s="8">
        <f t="shared" si="3"/>
        <v>1</v>
      </c>
    </row>
    <row r="107" spans="1:9" x14ac:dyDescent="0.2">
      <c r="A107" t="str">
        <f t="shared" si="2"/>
        <v>82008</v>
      </c>
      <c r="B107">
        <v>8</v>
      </c>
      <c r="C107" t="s">
        <v>11</v>
      </c>
      <c r="D107">
        <v>2008</v>
      </c>
      <c r="E107" s="1">
        <f>VLOOKUP($A107,database!$A$9:$G$3143,6,FALSE)</f>
        <v>3296500000</v>
      </c>
      <c r="F107" s="1">
        <f>VLOOKUP($A107,database!$A$9:$G$3143,7,FALSE)</f>
        <v>65500000</v>
      </c>
      <c r="G107" s="1">
        <f>VLOOKUP(A107,database!$M$9:$Q$3582,5,FALSE)</f>
        <v>177680177</v>
      </c>
      <c r="H107" s="6">
        <f>IF(I107=1,G107/(E107+F107),"")</f>
        <v>5.2849546995835814E-2</v>
      </c>
      <c r="I107" s="8">
        <f t="shared" si="3"/>
        <v>1</v>
      </c>
    </row>
    <row r="108" spans="1:9" x14ac:dyDescent="0.2">
      <c r="A108" t="str">
        <f t="shared" si="2"/>
        <v>82009</v>
      </c>
      <c r="B108">
        <v>8</v>
      </c>
      <c r="C108" t="s">
        <v>11</v>
      </c>
      <c r="D108">
        <v>2009</v>
      </c>
      <c r="E108" s="1">
        <f>VLOOKUP($A108,database!$A$9:$G$3143,6,FALSE)</f>
        <v>3646500000</v>
      </c>
      <c r="F108" s="1">
        <f>VLOOKUP($A108,database!$A$9:$G$3143,7,FALSE)</f>
        <v>65500000</v>
      </c>
      <c r="G108" s="1">
        <f>VLOOKUP(A108,database!$M$9:$Q$3582,5,FALSE)</f>
        <v>204185533</v>
      </c>
      <c r="H108" s="6">
        <f>IF(I108=1,G108/(E108+F108),"")</f>
        <v>5.5006878502155174E-2</v>
      </c>
      <c r="I108" s="8">
        <f t="shared" si="3"/>
        <v>1</v>
      </c>
    </row>
    <row r="109" spans="1:9" x14ac:dyDescent="0.2">
      <c r="A109" t="str">
        <f t="shared" si="2"/>
        <v>82010</v>
      </c>
      <c r="B109">
        <v>8</v>
      </c>
      <c r="C109" t="s">
        <v>11</v>
      </c>
      <c r="D109">
        <v>2010</v>
      </c>
      <c r="E109" s="1">
        <f>VLOOKUP($A109,database!$A$9:$G$3143,6,FALSE)</f>
        <v>3646500000</v>
      </c>
      <c r="F109" s="1">
        <f>VLOOKUP($A109,database!$A$9:$G$3143,7,FALSE)</f>
        <v>0</v>
      </c>
      <c r="G109" s="1">
        <f>VLOOKUP(A109,database!$M$9:$Q$3582,5,FALSE)</f>
        <v>208509521</v>
      </c>
      <c r="H109" s="6">
        <f>IF(I109=1,G109/(E109+F109),"")</f>
        <v>5.7180726998491707E-2</v>
      </c>
      <c r="I109" s="8">
        <f t="shared" si="3"/>
        <v>1</v>
      </c>
    </row>
    <row r="110" spans="1:9" x14ac:dyDescent="0.2">
      <c r="A110" t="str">
        <f t="shared" si="2"/>
        <v>82011</v>
      </c>
      <c r="B110">
        <v>8</v>
      </c>
      <c r="C110" t="s">
        <v>11</v>
      </c>
      <c r="D110">
        <v>2011</v>
      </c>
      <c r="E110" s="1">
        <f>VLOOKUP($A110,database!$A$9:$G$3143,6,FALSE)</f>
        <v>3646500000</v>
      </c>
      <c r="F110" s="1">
        <f>VLOOKUP($A110,database!$A$9:$G$3143,7,FALSE)</f>
        <v>0</v>
      </c>
      <c r="G110" s="1">
        <f>VLOOKUP(A110,database!$M$9:$Q$3582,5,FALSE)</f>
        <v>205323549</v>
      </c>
      <c r="H110" s="6">
        <f>IF(I110=1,G110/(E110+F110),"")</f>
        <v>5.6307020156314273E-2</v>
      </c>
      <c r="I110" s="8">
        <f t="shared" si="3"/>
        <v>1</v>
      </c>
    </row>
    <row r="111" spans="1:9" x14ac:dyDescent="0.2">
      <c r="A111" t="str">
        <f t="shared" si="2"/>
        <v>82012</v>
      </c>
      <c r="B111">
        <v>8</v>
      </c>
      <c r="C111" t="s">
        <v>11</v>
      </c>
      <c r="D111">
        <v>2012</v>
      </c>
      <c r="E111" s="1">
        <f>VLOOKUP($A111,database!$A$9:$G$3143,6,FALSE)</f>
        <v>3709271000</v>
      </c>
      <c r="F111" s="1">
        <f>VLOOKUP($A111,database!$A$9:$G$3143,7,FALSE)</f>
        <v>0</v>
      </c>
      <c r="G111" s="1">
        <f>VLOOKUP(A111,database!$M$9:$Q$3582,5,FALSE)</f>
        <v>203700043</v>
      </c>
      <c r="H111" s="6">
        <f>IF(I111=1,G111/(E111+F111),"")</f>
        <v>5.4916462830566976E-2</v>
      </c>
      <c r="I111" s="8">
        <f t="shared" si="3"/>
        <v>1</v>
      </c>
    </row>
    <row r="112" spans="1:9" x14ac:dyDescent="0.2">
      <c r="A112" t="str">
        <f t="shared" si="2"/>
        <v>82013</v>
      </c>
      <c r="B112">
        <v>8</v>
      </c>
      <c r="C112" t="s">
        <v>11</v>
      </c>
      <c r="D112">
        <v>2013</v>
      </c>
      <c r="E112" s="1">
        <f>VLOOKUP($A112,database!$A$9:$G$3143,6,FALSE)</f>
        <v>3465276000</v>
      </c>
      <c r="F112" s="1">
        <f>VLOOKUP($A112,database!$A$9:$G$3143,7,FALSE)</f>
        <v>0</v>
      </c>
      <c r="G112" s="1">
        <f>VLOOKUP(A112,database!$M$9:$Q$3582,5,FALSE)</f>
        <v>196254177</v>
      </c>
      <c r="H112" s="6">
        <f>IF(I112=1,G112/(E112+F112),"")</f>
        <v>5.663450097481413E-2</v>
      </c>
      <c r="I112" s="8">
        <f t="shared" si="3"/>
        <v>1</v>
      </c>
    </row>
    <row r="113" spans="1:9" x14ac:dyDescent="0.2">
      <c r="A113" t="str">
        <f t="shared" si="2"/>
        <v>82014</v>
      </c>
      <c r="B113">
        <v>8</v>
      </c>
      <c r="C113" t="s">
        <v>11</v>
      </c>
      <c r="D113">
        <v>2014</v>
      </c>
      <c r="E113" s="1">
        <f>VLOOKUP($A113,database!$A$9:$G$3143,6,FALSE)</f>
        <v>3711276000</v>
      </c>
      <c r="F113" s="1">
        <f>VLOOKUP($A113,database!$A$9:$G$3143,7,FALSE)</f>
        <v>0</v>
      </c>
      <c r="G113" s="1">
        <f>VLOOKUP(A113,database!$M$9:$Q$3582,5,FALSE)</f>
        <v>192856862</v>
      </c>
      <c r="H113" s="6">
        <f>IF(I113=1,G113/(E113+F113),"")</f>
        <v>5.1965109035275202E-2</v>
      </c>
      <c r="I113" s="8">
        <f t="shared" si="3"/>
        <v>1</v>
      </c>
    </row>
    <row r="114" spans="1:9" x14ac:dyDescent="0.2">
      <c r="A114" t="str">
        <f t="shared" si="2"/>
        <v>91994</v>
      </c>
      <c r="B114">
        <v>9</v>
      </c>
      <c r="C114" t="s">
        <v>12</v>
      </c>
      <c r="D114">
        <v>1994</v>
      </c>
      <c r="E114" s="1">
        <f>VLOOKUP($A114,database!$A$9:$G$3143,6,FALSE)</f>
        <v>1000861000</v>
      </c>
      <c r="F114" s="1">
        <f>VLOOKUP($A114,database!$A$9:$G$3143,7,FALSE)</f>
        <v>237000000</v>
      </c>
      <c r="G114" s="1">
        <f>VLOOKUP(A114,database!$M$9:$Q$3582,5,FALSE)</f>
        <v>92230147</v>
      </c>
      <c r="H114" s="6">
        <f>IF(I114=1,G114/(E114+F114),"")</f>
        <v>7.450767654849777E-2</v>
      </c>
      <c r="I114" s="8">
        <f t="shared" si="3"/>
        <v>1</v>
      </c>
    </row>
    <row r="115" spans="1:9" x14ac:dyDescent="0.2">
      <c r="A115" t="str">
        <f t="shared" si="2"/>
        <v>91995</v>
      </c>
      <c r="B115">
        <v>9</v>
      </c>
      <c r="C115" t="s">
        <v>12</v>
      </c>
      <c r="D115">
        <v>1995</v>
      </c>
      <c r="E115" s="1">
        <f>VLOOKUP($A115,database!$A$9:$G$3143,6,FALSE)</f>
        <v>1056945000</v>
      </c>
      <c r="F115" s="1">
        <f>VLOOKUP($A115,database!$A$9:$G$3143,7,FALSE)</f>
        <v>237000000</v>
      </c>
      <c r="G115" s="1">
        <f>VLOOKUP(A115,database!$M$9:$Q$3582,5,FALSE)</f>
        <v>97181254</v>
      </c>
      <c r="H115" s="6">
        <f>IF(I115=1,G115/(E115+F115),"")</f>
        <v>7.5104625003381137E-2</v>
      </c>
      <c r="I115" s="8">
        <f t="shared" si="3"/>
        <v>1</v>
      </c>
    </row>
    <row r="116" spans="1:9" x14ac:dyDescent="0.2">
      <c r="A116" t="str">
        <f t="shared" si="2"/>
        <v>91996</v>
      </c>
      <c r="B116">
        <v>9</v>
      </c>
      <c r="C116" t="s">
        <v>12</v>
      </c>
      <c r="D116">
        <v>1996</v>
      </c>
      <c r="E116" s="1">
        <f>VLOOKUP($A116,database!$A$9:$G$3143,6,FALSE)</f>
        <v>1137250000</v>
      </c>
      <c r="F116" s="1">
        <f>VLOOKUP($A116,database!$A$9:$G$3143,7,FALSE)</f>
        <v>239567217</v>
      </c>
      <c r="G116" s="1">
        <f>VLOOKUP(A116,database!$M$9:$Q$3582,5,FALSE)</f>
        <v>100106949</v>
      </c>
      <c r="H116" s="6">
        <f>IF(I116=1,G116/(E116+F116),"")</f>
        <v>7.270896075669861E-2</v>
      </c>
      <c r="I116" s="8">
        <f t="shared" si="3"/>
        <v>1</v>
      </c>
    </row>
    <row r="117" spans="1:9" x14ac:dyDescent="0.2">
      <c r="A117" t="str">
        <f t="shared" si="2"/>
        <v>91997</v>
      </c>
      <c r="B117">
        <v>9</v>
      </c>
      <c r="C117" t="s">
        <v>12</v>
      </c>
      <c r="D117">
        <v>1997</v>
      </c>
      <c r="E117" s="1">
        <f>VLOOKUP($A117,database!$A$9:$G$3143,6,FALSE)</f>
        <v>1266919000</v>
      </c>
      <c r="F117" s="1">
        <f>VLOOKUP($A117,database!$A$9:$G$3143,7,FALSE)</f>
        <v>239558983</v>
      </c>
      <c r="G117" s="1">
        <f>VLOOKUP(A117,database!$M$9:$Q$3582,5,FALSE)</f>
        <v>109172291</v>
      </c>
      <c r="H117" s="6">
        <f>IF(I117=1,G117/(E117+F117),"")</f>
        <v>7.2468560597609477E-2</v>
      </c>
      <c r="I117" s="8">
        <f t="shared" si="3"/>
        <v>1</v>
      </c>
    </row>
    <row r="118" spans="1:9" x14ac:dyDescent="0.2">
      <c r="A118" t="str">
        <f t="shared" si="2"/>
        <v>91998</v>
      </c>
      <c r="B118">
        <v>9</v>
      </c>
      <c r="C118" t="s">
        <v>12</v>
      </c>
      <c r="D118">
        <v>1998</v>
      </c>
      <c r="E118" s="1">
        <f>VLOOKUP($A118,database!$A$9:$G$3143,6,FALSE)</f>
        <v>1129471000</v>
      </c>
      <c r="F118" s="1">
        <f>VLOOKUP($A118,database!$A$9:$G$3143,7,FALSE)</f>
        <v>439550279</v>
      </c>
      <c r="G118" s="1">
        <f>VLOOKUP(A118,database!$M$9:$Q$3582,5,FALSE)</f>
        <v>112698703</v>
      </c>
      <c r="H118" s="6">
        <f>IF(I118=1,G118/(E118+F118),"")</f>
        <v>7.1827389792844226E-2</v>
      </c>
      <c r="I118" s="8">
        <f t="shared" si="3"/>
        <v>1</v>
      </c>
    </row>
    <row r="119" spans="1:9" x14ac:dyDescent="0.2">
      <c r="A119" t="str">
        <f t="shared" si="2"/>
        <v>91999</v>
      </c>
      <c r="B119">
        <v>9</v>
      </c>
      <c r="C119" t="s">
        <v>12</v>
      </c>
      <c r="D119">
        <v>1999</v>
      </c>
      <c r="E119" s="1">
        <f>VLOOKUP($A119,database!$A$9:$G$3143,6,FALSE)</f>
        <v>1012237000</v>
      </c>
      <c r="F119" s="1">
        <f>VLOOKUP($A119,database!$A$9:$G$3143,7,FALSE)</f>
        <v>669546038</v>
      </c>
      <c r="G119" s="1">
        <f>VLOOKUP(A119,database!$M$9:$Q$3582,5,FALSE)</f>
        <v>116409475</v>
      </c>
      <c r="H119" s="6">
        <f>IF(I119=1,G119/(E119+F119),"")</f>
        <v>6.9217890994093853E-2</v>
      </c>
      <c r="I119" s="8">
        <f t="shared" si="3"/>
        <v>1</v>
      </c>
    </row>
    <row r="120" spans="1:9" x14ac:dyDescent="0.2">
      <c r="A120" t="str">
        <f t="shared" si="2"/>
        <v>92000</v>
      </c>
      <c r="B120">
        <v>9</v>
      </c>
      <c r="C120" t="s">
        <v>12</v>
      </c>
      <c r="D120">
        <v>2000</v>
      </c>
      <c r="E120" s="1">
        <f>VLOOKUP($A120,database!$A$9:$G$3143,6,FALSE)</f>
        <v>906237000</v>
      </c>
      <c r="F120" s="1">
        <f>VLOOKUP($A120,database!$A$9:$G$3143,7,FALSE)</f>
        <v>714541177</v>
      </c>
      <c r="G120" s="1">
        <f>VLOOKUP(A120,database!$M$9:$Q$3582,5,FALSE)</f>
        <v>115794362</v>
      </c>
      <c r="H120" s="6">
        <f>IF(I120=1,G120/(E120+F120),"")</f>
        <v>7.1443682820514678E-2</v>
      </c>
      <c r="I120" s="8">
        <f t="shared" si="3"/>
        <v>1</v>
      </c>
    </row>
    <row r="121" spans="1:9" x14ac:dyDescent="0.2">
      <c r="A121" t="str">
        <f t="shared" si="2"/>
        <v>92001</v>
      </c>
      <c r="B121">
        <v>9</v>
      </c>
      <c r="C121" t="s">
        <v>12</v>
      </c>
      <c r="D121">
        <v>2001</v>
      </c>
      <c r="E121" s="1">
        <f>VLOOKUP($A121,database!$A$9:$G$3143,6,FALSE)</f>
        <v>806237000</v>
      </c>
      <c r="F121" s="1">
        <f>VLOOKUP($A121,database!$A$9:$G$3143,7,FALSE)</f>
        <v>764536107</v>
      </c>
      <c r="G121" s="1">
        <f>VLOOKUP(A121,database!$M$9:$Q$3582,5,FALSE)</f>
        <v>109486292</v>
      </c>
      <c r="H121" s="6">
        <f>IF(I121=1,G121/(E121+F121),"")</f>
        <v>6.970216864045152E-2</v>
      </c>
      <c r="I121" s="8">
        <f t="shared" si="3"/>
        <v>1</v>
      </c>
    </row>
    <row r="122" spans="1:9" x14ac:dyDescent="0.2">
      <c r="A122" t="str">
        <f t="shared" si="2"/>
        <v>92002</v>
      </c>
      <c r="B122">
        <v>9</v>
      </c>
      <c r="C122" t="s">
        <v>12</v>
      </c>
      <c r="D122">
        <v>2002</v>
      </c>
      <c r="E122" s="1">
        <f>VLOOKUP($A122,database!$A$9:$G$3143,6,FALSE)</f>
        <v>491237000</v>
      </c>
      <c r="F122" s="1">
        <f>VLOOKUP($A122,database!$A$9:$G$3143,7,FALSE)</f>
        <v>1414529229</v>
      </c>
      <c r="G122" s="1">
        <f>VLOOKUP(A122,database!$M$9:$Q$3582,5,FALSE)</f>
        <v>110954928</v>
      </c>
      <c r="H122" s="6">
        <f>IF(I122=1,G122/(E122+F122),"")</f>
        <v>5.8220639190474398E-2</v>
      </c>
      <c r="I122" s="8">
        <f t="shared" si="3"/>
        <v>1</v>
      </c>
    </row>
    <row r="123" spans="1:9" x14ac:dyDescent="0.2">
      <c r="A123" t="str">
        <f t="shared" si="2"/>
        <v>92003</v>
      </c>
      <c r="B123">
        <v>9</v>
      </c>
      <c r="C123" t="s">
        <v>12</v>
      </c>
      <c r="D123">
        <v>2003</v>
      </c>
      <c r="E123" s="1">
        <f>VLOOKUP($A123,database!$A$9:$G$3143,6,FALSE)</f>
        <v>341000000</v>
      </c>
      <c r="F123" s="1">
        <f>VLOOKUP($A123,database!$A$9:$G$3143,7,FALSE)</f>
        <v>1534881911</v>
      </c>
      <c r="G123" s="1">
        <f>VLOOKUP(A123,database!$M$9:$Q$3582,5,FALSE)</f>
        <v>112198197</v>
      </c>
      <c r="H123" s="6">
        <f>IF(I123=1,G123/(E123+F123),"")</f>
        <v>5.9810906188753156E-2</v>
      </c>
      <c r="I123" s="8">
        <f t="shared" si="3"/>
        <v>1</v>
      </c>
    </row>
    <row r="124" spans="1:9" x14ac:dyDescent="0.2">
      <c r="A124" t="str">
        <f t="shared" si="2"/>
        <v>92004</v>
      </c>
      <c r="B124">
        <v>9</v>
      </c>
      <c r="C124" t="s">
        <v>12</v>
      </c>
      <c r="D124">
        <v>2004</v>
      </c>
      <c r="E124" s="1">
        <f>VLOOKUP($A124,database!$A$9:$G$3143,6,FALSE)</f>
        <v>225000000</v>
      </c>
      <c r="F124" s="1">
        <f>VLOOKUP($A124,database!$A$9:$G$3143,7,FALSE)</f>
        <v>1564437912</v>
      </c>
      <c r="G124" s="1">
        <f>VLOOKUP(A124,database!$M$9:$Q$3582,5,FALSE)</f>
        <v>96310943</v>
      </c>
      <c r="H124" s="6">
        <f>IF(I124=1,G124/(E124+F124),"")</f>
        <v>5.3821897006952425E-2</v>
      </c>
      <c r="I124" s="8">
        <f t="shared" si="3"/>
        <v>1</v>
      </c>
    </row>
    <row r="125" spans="1:9" x14ac:dyDescent="0.2">
      <c r="A125" t="str">
        <f t="shared" si="2"/>
        <v>92005</v>
      </c>
      <c r="B125">
        <v>9</v>
      </c>
      <c r="C125" t="s">
        <v>12</v>
      </c>
      <c r="D125">
        <v>2005</v>
      </c>
      <c r="E125" s="1">
        <f>VLOOKUP($A125,database!$A$9:$G$3143,6,FALSE)</f>
        <v>100000000</v>
      </c>
      <c r="F125" s="1">
        <f>VLOOKUP($A125,database!$A$9:$G$3143,7,FALSE)</f>
        <v>1963143757</v>
      </c>
      <c r="G125" s="1">
        <f>VLOOKUP(A125,database!$M$9:$Q$3582,5,FALSE)</f>
        <v>102407857</v>
      </c>
      <c r="H125" s="6">
        <f>IF(I125=1,G125/(E125+F125),"")</f>
        <v>4.9636801435936004E-2</v>
      </c>
      <c r="I125" s="8">
        <f t="shared" si="3"/>
        <v>1</v>
      </c>
    </row>
    <row r="126" spans="1:9" x14ac:dyDescent="0.2">
      <c r="A126" t="str">
        <f t="shared" si="2"/>
        <v>92006</v>
      </c>
      <c r="B126">
        <v>9</v>
      </c>
      <c r="C126" t="s">
        <v>12</v>
      </c>
      <c r="D126">
        <v>2006</v>
      </c>
      <c r="E126" s="1">
        <f>VLOOKUP($A126,database!$A$9:$G$3143,6,FALSE)</f>
        <v>0</v>
      </c>
      <c r="F126" s="1">
        <f>VLOOKUP($A126,database!$A$9:$G$3143,7,FALSE)</f>
        <v>2513597176</v>
      </c>
      <c r="G126" s="1">
        <f>VLOOKUP(A126,database!$M$9:$Q$3582,5,FALSE)</f>
        <v>127488836</v>
      </c>
      <c r="H126" s="6">
        <f>IF(I126=1,G126/(E126+F126),"")</f>
        <v>5.0719676651960081E-2</v>
      </c>
      <c r="I126" s="8">
        <f t="shared" si="3"/>
        <v>1</v>
      </c>
    </row>
    <row r="127" spans="1:9" x14ac:dyDescent="0.2">
      <c r="A127" t="str">
        <f t="shared" si="2"/>
        <v>92007</v>
      </c>
      <c r="B127">
        <v>9</v>
      </c>
      <c r="C127" t="s">
        <v>12</v>
      </c>
      <c r="D127">
        <v>2007</v>
      </c>
      <c r="E127" s="1">
        <f>VLOOKUP($A127,database!$A$9:$G$3143,6,FALSE)</f>
        <v>0</v>
      </c>
      <c r="F127" s="1">
        <f>VLOOKUP($A127,database!$A$9:$G$3143,7,FALSE)</f>
        <v>2764472913</v>
      </c>
      <c r="G127" s="1">
        <f>VLOOKUP(A127,database!$M$9:$Q$3582,5,FALSE)</f>
        <v>144946214</v>
      </c>
      <c r="H127" s="6">
        <f>IF(I127=1,G127/(E127+F127),"")</f>
        <v>5.2431772190057263E-2</v>
      </c>
      <c r="I127" s="8">
        <f t="shared" si="3"/>
        <v>1</v>
      </c>
    </row>
    <row r="128" spans="1:9" x14ac:dyDescent="0.2">
      <c r="A128" t="str">
        <f t="shared" si="2"/>
        <v>92008</v>
      </c>
      <c r="B128">
        <v>9</v>
      </c>
      <c r="C128" t="s">
        <v>12</v>
      </c>
      <c r="D128">
        <v>2008</v>
      </c>
      <c r="E128" s="1">
        <f>VLOOKUP($A128,database!$A$9:$G$3143,6,FALSE)</f>
        <v>0</v>
      </c>
      <c r="F128" s="1">
        <f>VLOOKUP($A128,database!$A$9:$G$3143,7,FALSE)</f>
        <v>3114740790</v>
      </c>
      <c r="G128" s="1">
        <f>VLOOKUP(A128,database!$M$9:$Q$3582,5,FALSE)</f>
        <v>176485862</v>
      </c>
      <c r="H128" s="6">
        <f>IF(I128=1,G128/(E128+F128),"")</f>
        <v>5.6661492528243415E-2</v>
      </c>
      <c r="I128" s="8">
        <f t="shared" si="3"/>
        <v>1</v>
      </c>
    </row>
    <row r="129" spans="1:9" x14ac:dyDescent="0.2">
      <c r="A129" t="str">
        <f t="shared" si="2"/>
        <v>92009</v>
      </c>
      <c r="B129">
        <v>9</v>
      </c>
      <c r="C129" t="s">
        <v>12</v>
      </c>
      <c r="D129">
        <v>2009</v>
      </c>
      <c r="E129" s="1">
        <f>VLOOKUP($A129,database!$A$9:$G$3143,6,FALSE)</f>
        <v>0</v>
      </c>
      <c r="F129" s="1">
        <f>VLOOKUP($A129,database!$A$9:$G$3143,7,FALSE)</f>
        <v>3419099201</v>
      </c>
      <c r="G129" s="1">
        <f>VLOOKUP(A129,database!$M$9:$Q$3582,5,FALSE)</f>
        <v>196800637</v>
      </c>
      <c r="H129" s="6">
        <f>IF(I129=1,G129/(E129+F129),"")</f>
        <v>5.7559206513353223E-2</v>
      </c>
      <c r="I129" s="8">
        <f t="shared" si="3"/>
        <v>1</v>
      </c>
    </row>
    <row r="130" spans="1:9" x14ac:dyDescent="0.2">
      <c r="A130" t="str">
        <f t="shared" si="2"/>
        <v>92010</v>
      </c>
      <c r="B130">
        <v>9</v>
      </c>
      <c r="C130" t="s">
        <v>12</v>
      </c>
      <c r="D130">
        <v>2010</v>
      </c>
      <c r="E130" s="1">
        <f>VLOOKUP($A130,database!$A$9:$G$3143,6,FALSE)</f>
        <v>0</v>
      </c>
      <c r="F130" s="1">
        <f>VLOOKUP($A130,database!$A$9:$G$3143,7,FALSE)</f>
        <v>3569080184</v>
      </c>
      <c r="G130" s="1">
        <f>VLOOKUP(A130,database!$M$9:$Q$3582,5,FALSE)</f>
        <v>201582935</v>
      </c>
      <c r="H130" s="6">
        <f>IF(I130=1,G130/(E130+F130),"")</f>
        <v>5.6480360375114509E-2</v>
      </c>
      <c r="I130" s="8">
        <f t="shared" si="3"/>
        <v>1</v>
      </c>
    </row>
    <row r="131" spans="1:9" x14ac:dyDescent="0.2">
      <c r="A131" t="str">
        <f t="shared" si="2"/>
        <v>92011</v>
      </c>
      <c r="B131">
        <v>9</v>
      </c>
      <c r="C131" t="s">
        <v>12</v>
      </c>
      <c r="D131">
        <v>2011</v>
      </c>
      <c r="E131" s="1">
        <f>VLOOKUP($A131,database!$A$9:$G$3143,6,FALSE)</f>
        <v>0</v>
      </c>
      <c r="F131" s="1">
        <f>VLOOKUP($A131,database!$A$9:$G$3143,7,FALSE)</f>
        <v>3734408392</v>
      </c>
      <c r="G131" s="1">
        <f>VLOOKUP(A131,database!$M$9:$Q$3582,5,FALSE)</f>
        <v>202991579</v>
      </c>
      <c r="H131" s="6">
        <f>IF(I131=1,G131/(E131+F131),"")</f>
        <v>5.4357091590426142E-2</v>
      </c>
      <c r="I131" s="8">
        <f t="shared" si="3"/>
        <v>1</v>
      </c>
    </row>
    <row r="132" spans="1:9" x14ac:dyDescent="0.2">
      <c r="A132" t="str">
        <f t="shared" si="2"/>
        <v>92012</v>
      </c>
      <c r="B132">
        <v>9</v>
      </c>
      <c r="C132" t="s">
        <v>12</v>
      </c>
      <c r="D132">
        <v>2012</v>
      </c>
      <c r="E132" s="1">
        <f>VLOOKUP($A132,database!$A$9:$G$3143,6,FALSE)</f>
        <v>0</v>
      </c>
      <c r="F132" s="1">
        <f>VLOOKUP($A132,database!$A$9:$G$3143,7,FALSE)</f>
        <v>3709883415</v>
      </c>
      <c r="G132" s="1">
        <f>VLOOKUP(A132,database!$M$9:$Q$3582,5,FALSE)</f>
        <v>193138993</v>
      </c>
      <c r="H132" s="6">
        <f>IF(I132=1,G132/(E132+F132),"")</f>
        <v>5.2060663744604489E-2</v>
      </c>
      <c r="I132" s="8">
        <f t="shared" si="3"/>
        <v>1</v>
      </c>
    </row>
    <row r="133" spans="1:9" x14ac:dyDescent="0.2">
      <c r="A133" t="str">
        <f t="shared" si="2"/>
        <v>92013</v>
      </c>
      <c r="B133">
        <v>9</v>
      </c>
      <c r="C133" t="s">
        <v>12</v>
      </c>
      <c r="D133">
        <v>2013</v>
      </c>
      <c r="E133" s="1">
        <f>VLOOKUP($A133,database!$A$9:$G$3143,6,FALSE)</f>
        <v>380300000</v>
      </c>
      <c r="F133" s="1">
        <f>VLOOKUP($A133,database!$A$9:$G$3143,7,FALSE)</f>
        <v>3734854787</v>
      </c>
      <c r="G133" s="1">
        <f>VLOOKUP(A133,database!$M$9:$Q$3582,5,FALSE)</f>
        <v>185202116</v>
      </c>
      <c r="H133" s="6">
        <f>IF(I133=1,G133/(E133+F133),"")</f>
        <v>4.500489667729235E-2</v>
      </c>
      <c r="I133" s="8">
        <f t="shared" si="3"/>
        <v>1</v>
      </c>
    </row>
    <row r="134" spans="1:9" x14ac:dyDescent="0.2">
      <c r="A134" t="str">
        <f t="shared" si="2"/>
        <v>92014</v>
      </c>
      <c r="B134">
        <v>9</v>
      </c>
      <c r="C134" t="s">
        <v>12</v>
      </c>
      <c r="D134">
        <v>2014</v>
      </c>
      <c r="E134" s="1">
        <f>VLOOKUP($A134,database!$A$9:$G$3143,6,FALSE)</f>
        <v>367622368</v>
      </c>
      <c r="F134" s="1">
        <f>VLOOKUP($A134,database!$A$9:$G$3143,7,FALSE)</f>
        <v>3534821976</v>
      </c>
      <c r="G134" s="1">
        <f>VLOOKUP(A134,database!$M$9:$Q$3582,5,FALSE)</f>
        <v>198433110</v>
      </c>
      <c r="H134" s="6">
        <f>IF(I134=1,G134/(E134+F134),"")</f>
        <v>5.0848415123482926E-2</v>
      </c>
      <c r="I134" s="8">
        <f t="shared" si="3"/>
        <v>1</v>
      </c>
    </row>
    <row r="135" spans="1:9" x14ac:dyDescent="0.2">
      <c r="A135" t="str">
        <f t="shared" si="2"/>
        <v>101994</v>
      </c>
      <c r="B135">
        <v>10</v>
      </c>
      <c r="C135" t="s">
        <v>13</v>
      </c>
      <c r="D135">
        <v>1994</v>
      </c>
      <c r="E135" s="1">
        <f>VLOOKUP($A135,database!$A$9:$G$3143,6,FALSE)</f>
        <v>2184980000</v>
      </c>
      <c r="F135" s="1">
        <f>VLOOKUP($A135,database!$A$9:$G$3143,7,FALSE)</f>
        <v>1380174</v>
      </c>
      <c r="G135" s="1">
        <f>VLOOKUP(A135,database!$M$9:$Q$3582,5,FALSE)</f>
        <v>159840242</v>
      </c>
      <c r="H135" s="6">
        <f>IF(I135=1,G135/(E135+F135),"")</f>
        <v>7.3107918768739885E-2</v>
      </c>
      <c r="I135" s="8">
        <f t="shared" si="3"/>
        <v>1</v>
      </c>
    </row>
    <row r="136" spans="1:9" x14ac:dyDescent="0.2">
      <c r="A136" t="str">
        <f t="shared" si="2"/>
        <v>101995</v>
      </c>
      <c r="B136">
        <v>10</v>
      </c>
      <c r="C136" t="s">
        <v>13</v>
      </c>
      <c r="D136">
        <v>1995</v>
      </c>
      <c r="E136" s="1">
        <f>VLOOKUP($A136,database!$A$9:$G$3143,6,FALSE)</f>
        <v>2122730000</v>
      </c>
      <c r="F136" s="1">
        <f>VLOOKUP($A136,database!$A$9:$G$3143,7,FALSE)</f>
        <v>1265269</v>
      </c>
      <c r="G136" s="1">
        <f>VLOOKUP(A136,database!$M$9:$Q$3582,5,FALSE)</f>
        <v>160031564</v>
      </c>
      <c r="H136" s="6">
        <f>IF(I136=1,G136/(E136+F136),"")</f>
        <v>7.5344595317928642E-2</v>
      </c>
      <c r="I136" s="8">
        <f t="shared" si="3"/>
        <v>1</v>
      </c>
    </row>
    <row r="137" spans="1:9" x14ac:dyDescent="0.2">
      <c r="A137" t="str">
        <f t="shared" si="2"/>
        <v>101996</v>
      </c>
      <c r="B137">
        <v>10</v>
      </c>
      <c r="C137" t="s">
        <v>13</v>
      </c>
      <c r="D137">
        <v>1996</v>
      </c>
      <c r="E137" s="1">
        <f>VLOOKUP($A137,database!$A$9:$G$3143,6,FALSE)</f>
        <v>1972250000</v>
      </c>
      <c r="F137" s="1">
        <f>VLOOKUP($A137,database!$A$9:$G$3143,7,FALSE)</f>
        <v>210589493</v>
      </c>
      <c r="G137" s="1">
        <f>VLOOKUP(A137,database!$M$9:$Q$3582,5,FALSE)</f>
        <v>147665664</v>
      </c>
      <c r="H137" s="6">
        <f>IF(I137=1,G137/(E137+F137),"")</f>
        <v>6.7648429705225235E-2</v>
      </c>
      <c r="I137" s="8">
        <f t="shared" si="3"/>
        <v>1</v>
      </c>
    </row>
    <row r="138" spans="1:9" x14ac:dyDescent="0.2">
      <c r="A138" t="str">
        <f t="shared" ref="A138:A201" si="4">B138&amp;D138</f>
        <v>101997</v>
      </c>
      <c r="B138">
        <v>10</v>
      </c>
      <c r="C138" t="s">
        <v>13</v>
      </c>
      <c r="D138">
        <v>1997</v>
      </c>
      <c r="E138" s="1">
        <f>VLOOKUP($A138,database!$A$9:$G$3143,6,FALSE)</f>
        <v>1738618000</v>
      </c>
      <c r="F138" s="1">
        <f>VLOOKUP($A138,database!$A$9:$G$3143,7,FALSE)</f>
        <v>320412276</v>
      </c>
      <c r="G138" s="1">
        <f>VLOOKUP(A138,database!$M$9:$Q$3582,5,FALSE)</f>
        <v>140930626</v>
      </c>
      <c r="H138" s="6">
        <f>IF(I138=1,G138/(E138+F138),"")</f>
        <v>6.8445145097031104E-2</v>
      </c>
      <c r="I138" s="8">
        <f t="shared" ref="I138:I201" si="5">IF(OR(AND(E138=0,F138=0),G138=0),0,1)</f>
        <v>1</v>
      </c>
    </row>
    <row r="139" spans="1:9" x14ac:dyDescent="0.2">
      <c r="A139" t="str">
        <f t="shared" si="4"/>
        <v>101998</v>
      </c>
      <c r="B139">
        <v>10</v>
      </c>
      <c r="C139" t="s">
        <v>13</v>
      </c>
      <c r="D139">
        <v>1998</v>
      </c>
      <c r="E139" s="1">
        <f>VLOOKUP($A139,database!$A$9:$G$3143,6,FALSE)</f>
        <v>1700788000</v>
      </c>
      <c r="F139" s="1">
        <f>VLOOKUP($A139,database!$A$9:$G$3143,7,FALSE)</f>
        <v>344392255</v>
      </c>
      <c r="G139" s="1">
        <f>VLOOKUP(A139,database!$M$9:$Q$3582,5,FALSE)</f>
        <v>137213864</v>
      </c>
      <c r="H139" s="6">
        <f>IF(I139=1,G139/(E139+F139),"")</f>
        <v>6.709133029450258E-2</v>
      </c>
      <c r="I139" s="8">
        <f t="shared" si="5"/>
        <v>1</v>
      </c>
    </row>
    <row r="140" spans="1:9" x14ac:dyDescent="0.2">
      <c r="A140" t="str">
        <f t="shared" si="4"/>
        <v>101999</v>
      </c>
      <c r="B140">
        <v>10</v>
      </c>
      <c r="C140" t="s">
        <v>13</v>
      </c>
      <c r="D140">
        <v>1999</v>
      </c>
      <c r="E140" s="1">
        <f>VLOOKUP($A140,database!$A$9:$G$3143,6,FALSE)</f>
        <v>1503313000</v>
      </c>
      <c r="F140" s="1">
        <f>VLOOKUP($A140,database!$A$9:$G$3143,7,FALSE)</f>
        <v>618075594</v>
      </c>
      <c r="G140" s="1">
        <f>VLOOKUP(A140,database!$M$9:$Q$3582,5,FALSE)</f>
        <v>132675587</v>
      </c>
      <c r="H140" s="6">
        <f>IF(I140=1,G140/(E140+F140),"")</f>
        <v>6.2541859315757217E-2</v>
      </c>
      <c r="I140" s="8">
        <f t="shared" si="5"/>
        <v>1</v>
      </c>
    </row>
    <row r="141" spans="1:9" x14ac:dyDescent="0.2">
      <c r="A141" t="str">
        <f t="shared" si="4"/>
        <v>102000</v>
      </c>
      <c r="B141">
        <v>10</v>
      </c>
      <c r="C141" t="s">
        <v>13</v>
      </c>
      <c r="D141">
        <v>2000</v>
      </c>
      <c r="E141" s="1">
        <f>VLOOKUP($A141,database!$A$9:$G$3143,6,FALSE)</f>
        <v>1453763000</v>
      </c>
      <c r="F141" s="1">
        <f>VLOOKUP($A141,database!$A$9:$G$3143,7,FALSE)</f>
        <v>617879518</v>
      </c>
      <c r="G141" s="1">
        <f>VLOOKUP(A141,database!$M$9:$Q$3582,5,FALSE)</f>
        <v>134427941</v>
      </c>
      <c r="H141" s="6">
        <f>IF(I141=1,G141/(E141+F141),"")</f>
        <v>6.4889545291713313E-2</v>
      </c>
      <c r="I141" s="8">
        <f t="shared" si="5"/>
        <v>1</v>
      </c>
    </row>
    <row r="142" spans="1:9" x14ac:dyDescent="0.2">
      <c r="A142" t="str">
        <f t="shared" si="4"/>
        <v>102001</v>
      </c>
      <c r="B142">
        <v>10</v>
      </c>
      <c r="C142" t="s">
        <v>13</v>
      </c>
      <c r="D142">
        <v>2001</v>
      </c>
      <c r="E142" s="1">
        <f>VLOOKUP($A142,database!$A$9:$G$3143,6,FALSE)</f>
        <v>1069753000</v>
      </c>
      <c r="F142" s="1">
        <f>VLOOKUP($A142,database!$A$9:$G$3143,7,FALSE)</f>
        <v>1019156927</v>
      </c>
      <c r="G142" s="1">
        <f>VLOOKUP(A142,database!$M$9:$Q$3582,5,FALSE)</f>
        <v>126118360</v>
      </c>
      <c r="H142" s="6">
        <f>IF(I142=1,G142/(E142+F142),"")</f>
        <v>6.037520257329889E-2</v>
      </c>
      <c r="I142" s="8">
        <f t="shared" si="5"/>
        <v>1</v>
      </c>
    </row>
    <row r="143" spans="1:9" x14ac:dyDescent="0.2">
      <c r="A143" t="str">
        <f t="shared" si="4"/>
        <v>102002</v>
      </c>
      <c r="B143">
        <v>10</v>
      </c>
      <c r="C143" t="s">
        <v>13</v>
      </c>
      <c r="D143">
        <v>2002</v>
      </c>
      <c r="E143" s="1">
        <f>VLOOKUP($A143,database!$A$9:$G$3143,6,FALSE)</f>
        <v>823085000</v>
      </c>
      <c r="F143" s="1">
        <f>VLOOKUP($A143,database!$A$9:$G$3143,7,FALSE)</f>
        <v>1395414220</v>
      </c>
      <c r="G143" s="1">
        <f>VLOOKUP(A143,database!$M$9:$Q$3582,5,FALSE)</f>
        <v>128461639</v>
      </c>
      <c r="H143" s="6">
        <f>IF(I143=1,G143/(E143+F143),"")</f>
        <v>5.7904748328016092E-2</v>
      </c>
      <c r="I143" s="8">
        <f t="shared" si="5"/>
        <v>1</v>
      </c>
    </row>
    <row r="144" spans="1:9" x14ac:dyDescent="0.2">
      <c r="A144" t="str">
        <f t="shared" si="4"/>
        <v>102003</v>
      </c>
      <c r="B144">
        <v>10</v>
      </c>
      <c r="C144" t="s">
        <v>13</v>
      </c>
      <c r="D144">
        <v>2003</v>
      </c>
      <c r="E144" s="1">
        <f>VLOOKUP($A144,database!$A$9:$G$3143,6,FALSE)</f>
        <v>655860000</v>
      </c>
      <c r="F144" s="1">
        <f>VLOOKUP($A144,database!$A$9:$G$3143,7,FALSE)</f>
        <v>1976963846</v>
      </c>
      <c r="G144" s="1">
        <f>VLOOKUP(A144,database!$M$9:$Q$3582,5,FALSE)</f>
        <v>142706470</v>
      </c>
      <c r="H144" s="6">
        <f>IF(I144=1,G144/(E144+F144),"")</f>
        <v>5.4202817335011332E-2</v>
      </c>
      <c r="I144" s="8">
        <f t="shared" si="5"/>
        <v>1</v>
      </c>
    </row>
    <row r="145" spans="1:9" x14ac:dyDescent="0.2">
      <c r="A145" t="str">
        <f t="shared" si="4"/>
        <v>102004</v>
      </c>
      <c r="B145">
        <v>10</v>
      </c>
      <c r="C145" t="s">
        <v>13</v>
      </c>
      <c r="D145">
        <v>2004</v>
      </c>
      <c r="E145" s="1">
        <f>VLOOKUP($A145,database!$A$9:$G$3143,6,FALSE)</f>
        <v>655860000</v>
      </c>
      <c r="F145" s="1">
        <f>VLOOKUP($A145,database!$A$9:$G$3143,7,FALSE)</f>
        <v>2074561288</v>
      </c>
      <c r="G145" s="1">
        <f>VLOOKUP(A145,database!$M$9:$Q$3582,5,FALSE)</f>
        <v>140555936</v>
      </c>
      <c r="H145" s="6">
        <f>IF(I145=1,G145/(E145+F145),"")</f>
        <v>5.1477746902184277E-2</v>
      </c>
      <c r="I145" s="8">
        <f t="shared" si="5"/>
        <v>1</v>
      </c>
    </row>
    <row r="146" spans="1:9" x14ac:dyDescent="0.2">
      <c r="A146" t="str">
        <f t="shared" si="4"/>
        <v>102005</v>
      </c>
      <c r="B146">
        <v>10</v>
      </c>
      <c r="C146" t="s">
        <v>13</v>
      </c>
      <c r="D146">
        <v>2005</v>
      </c>
      <c r="E146" s="1">
        <f>VLOOKUP($A146,database!$A$9:$G$3143,6,FALSE)</f>
        <v>655855000</v>
      </c>
      <c r="F146" s="1">
        <f>VLOOKUP($A146,database!$A$9:$G$3143,7,FALSE)</f>
        <v>1925487630</v>
      </c>
      <c r="G146" s="1">
        <f>VLOOKUP(A146,database!$M$9:$Q$3582,5,FALSE)</f>
        <v>138476169</v>
      </c>
      <c r="H146" s="6">
        <f>IF(I146=1,G146/(E146+F146),"")</f>
        <v>5.3645016895722986E-2</v>
      </c>
      <c r="I146" s="8">
        <f t="shared" si="5"/>
        <v>1</v>
      </c>
    </row>
    <row r="147" spans="1:9" x14ac:dyDescent="0.2">
      <c r="A147" t="str">
        <f t="shared" si="4"/>
        <v>102006</v>
      </c>
      <c r="B147">
        <v>10</v>
      </c>
      <c r="C147" t="s">
        <v>13</v>
      </c>
      <c r="D147">
        <v>2006</v>
      </c>
      <c r="E147" s="1">
        <f>VLOOKUP($A147,database!$A$9:$G$3143,6,FALSE)</f>
        <v>655855000</v>
      </c>
      <c r="F147" s="1">
        <f>VLOOKUP($A147,database!$A$9:$G$3143,7,FALSE)</f>
        <v>2243042200</v>
      </c>
      <c r="G147" s="1">
        <f>VLOOKUP(A147,database!$M$9:$Q$3582,5,FALSE)</f>
        <v>149239895</v>
      </c>
      <c r="H147" s="6">
        <f>IF(I147=1,G147/(E147+F147),"")</f>
        <v>5.1481609972233576E-2</v>
      </c>
      <c r="I147" s="8">
        <f t="shared" si="5"/>
        <v>1</v>
      </c>
    </row>
    <row r="148" spans="1:9" x14ac:dyDescent="0.2">
      <c r="A148" t="str">
        <f t="shared" si="4"/>
        <v>102007</v>
      </c>
      <c r="B148">
        <v>10</v>
      </c>
      <c r="C148" t="s">
        <v>13</v>
      </c>
      <c r="D148">
        <v>2007</v>
      </c>
      <c r="E148" s="1">
        <f>VLOOKUP($A148,database!$A$9:$G$3143,6,FALSE)</f>
        <v>655855000</v>
      </c>
      <c r="F148" s="1">
        <f>VLOOKUP($A148,database!$A$9:$G$3143,7,FALSE)</f>
        <v>2244379932</v>
      </c>
      <c r="G148" s="1">
        <f>VLOOKUP(A148,database!$M$9:$Q$3582,5,FALSE)</f>
        <v>161030449</v>
      </c>
      <c r="H148" s="6">
        <f>IF(I148=1,G148/(E148+F148),"")</f>
        <v>5.552324303912632E-2</v>
      </c>
      <c r="I148" s="8">
        <f t="shared" si="5"/>
        <v>1</v>
      </c>
    </row>
    <row r="149" spans="1:9" x14ac:dyDescent="0.2">
      <c r="A149" t="str">
        <f t="shared" si="4"/>
        <v>102008</v>
      </c>
      <c r="B149">
        <v>10</v>
      </c>
      <c r="C149" t="s">
        <v>13</v>
      </c>
      <c r="D149">
        <v>2008</v>
      </c>
      <c r="E149" s="1">
        <f>VLOOKUP($A149,database!$A$9:$G$3143,6,FALSE)</f>
        <v>629145000</v>
      </c>
      <c r="F149" s="1">
        <f>VLOOKUP($A149,database!$A$9:$G$3143,7,FALSE)</f>
        <v>2245273236</v>
      </c>
      <c r="G149" s="1">
        <f>VLOOKUP(A149,database!$M$9:$Q$3582,5,FALSE)</f>
        <v>169848631</v>
      </c>
      <c r="H149" s="6">
        <f>IF(I149=1,G149/(E149+F149),"")</f>
        <v>5.9089741664163309E-2</v>
      </c>
      <c r="I149" s="8">
        <f t="shared" si="5"/>
        <v>1</v>
      </c>
    </row>
    <row r="150" spans="1:9" x14ac:dyDescent="0.2">
      <c r="A150" t="str">
        <f t="shared" si="4"/>
        <v>102009</v>
      </c>
      <c r="B150">
        <v>10</v>
      </c>
      <c r="C150" t="s">
        <v>13</v>
      </c>
      <c r="D150">
        <v>2009</v>
      </c>
      <c r="E150" s="1">
        <f>VLOOKUP($A150,database!$A$9:$G$3143,6,FALSE)</f>
        <v>655855000</v>
      </c>
      <c r="F150" s="1">
        <f>VLOOKUP($A150,database!$A$9:$G$3143,7,FALSE)</f>
        <v>2746688873</v>
      </c>
      <c r="G150" s="1">
        <f>VLOOKUP(A150,database!$M$9:$Q$3582,5,FALSE)</f>
        <v>199906705</v>
      </c>
      <c r="H150" s="6">
        <f>IF(I150=1,G150/(E150+F150),"")</f>
        <v>5.8752131482067739E-2</v>
      </c>
      <c r="I150" s="8">
        <f t="shared" si="5"/>
        <v>1</v>
      </c>
    </row>
    <row r="151" spans="1:9" x14ac:dyDescent="0.2">
      <c r="A151" t="str">
        <f t="shared" si="4"/>
        <v>102010</v>
      </c>
      <c r="B151">
        <v>10</v>
      </c>
      <c r="C151" t="s">
        <v>13</v>
      </c>
      <c r="D151">
        <v>2010</v>
      </c>
      <c r="E151" s="1">
        <f>VLOOKUP($A151,database!$A$9:$G$3143,6,FALSE)</f>
        <v>655855000</v>
      </c>
      <c r="F151" s="1">
        <f>VLOOKUP($A151,database!$A$9:$G$3143,7,FALSE)</f>
        <v>2746564072</v>
      </c>
      <c r="G151" s="1">
        <f>VLOOKUP(A151,database!$M$9:$Q$3582,5,FALSE)</f>
        <v>205208659</v>
      </c>
      <c r="H151" s="6">
        <f>IF(I151=1,G151/(E151+F151),"")</f>
        <v>6.0312576040015803E-2</v>
      </c>
      <c r="I151" s="8">
        <f t="shared" si="5"/>
        <v>1</v>
      </c>
    </row>
    <row r="152" spans="1:9" x14ac:dyDescent="0.2">
      <c r="A152" t="str">
        <f t="shared" si="4"/>
        <v>102011</v>
      </c>
      <c r="B152">
        <v>10</v>
      </c>
      <c r="C152" t="s">
        <v>13</v>
      </c>
      <c r="D152">
        <v>2011</v>
      </c>
      <c r="E152" s="1">
        <f>VLOOKUP($A152,database!$A$9:$G$3143,6,FALSE)</f>
        <v>655855000</v>
      </c>
      <c r="F152" s="1">
        <f>VLOOKUP($A152,database!$A$9:$G$3143,7,FALSE)</f>
        <v>2648177037</v>
      </c>
      <c r="G152" s="1">
        <f>VLOOKUP(A152,database!$M$9:$Q$3582,5,FALSE)</f>
        <v>209406256</v>
      </c>
      <c r="H152" s="6">
        <f>IF(I152=1,G152/(E152+F152),"")</f>
        <v>6.3379002883439658E-2</v>
      </c>
      <c r="I152" s="8">
        <f t="shared" si="5"/>
        <v>1</v>
      </c>
    </row>
    <row r="153" spans="1:9" x14ac:dyDescent="0.2">
      <c r="A153" t="str">
        <f t="shared" si="4"/>
        <v>102012</v>
      </c>
      <c r="B153">
        <v>10</v>
      </c>
      <c r="C153" t="s">
        <v>13</v>
      </c>
      <c r="D153">
        <v>2012</v>
      </c>
      <c r="E153" s="1">
        <f>VLOOKUP($A153,database!$A$9:$G$3143,6,FALSE)</f>
        <v>565855000</v>
      </c>
      <c r="F153" s="1">
        <f>VLOOKUP($A153,database!$A$9:$G$3143,7,FALSE)</f>
        <v>2599730406</v>
      </c>
      <c r="G153" s="1">
        <f>VLOOKUP(A153,database!$M$9:$Q$3582,5,FALSE)</f>
        <v>191200337</v>
      </c>
      <c r="H153" s="6">
        <f>IF(I153=1,G153/(E153+F153),"")</f>
        <v>6.0399677303794093E-2</v>
      </c>
      <c r="I153" s="8">
        <f t="shared" si="5"/>
        <v>1</v>
      </c>
    </row>
    <row r="154" spans="1:9" x14ac:dyDescent="0.2">
      <c r="A154" t="str">
        <f t="shared" si="4"/>
        <v>102013</v>
      </c>
      <c r="B154">
        <v>10</v>
      </c>
      <c r="C154" t="s">
        <v>13</v>
      </c>
      <c r="D154">
        <v>2013</v>
      </c>
      <c r="E154" s="1">
        <f>VLOOKUP($A154,database!$A$9:$G$3143,6,FALSE)</f>
        <v>501705000</v>
      </c>
      <c r="F154" s="1">
        <f>VLOOKUP($A154,database!$A$9:$G$3143,7,FALSE)</f>
        <v>2701160250</v>
      </c>
      <c r="G154" s="1">
        <f>VLOOKUP(A154,database!$M$9:$Q$3582,5,FALSE)</f>
        <v>183092440</v>
      </c>
      <c r="H154" s="6">
        <f>IF(I154=1,G154/(E154+F154),"")</f>
        <v>5.7165202313772021E-2</v>
      </c>
      <c r="I154" s="8">
        <f t="shared" si="5"/>
        <v>1</v>
      </c>
    </row>
    <row r="155" spans="1:9" x14ac:dyDescent="0.2">
      <c r="A155" t="str">
        <f t="shared" si="4"/>
        <v>102014</v>
      </c>
      <c r="B155">
        <v>10</v>
      </c>
      <c r="C155" t="s">
        <v>13</v>
      </c>
      <c r="D155">
        <v>2014</v>
      </c>
      <c r="E155" s="1">
        <f>VLOOKUP($A155,database!$A$9:$G$3143,6,FALSE)</f>
        <v>405705000</v>
      </c>
      <c r="F155" s="1">
        <f>VLOOKUP($A155,database!$A$9:$G$3143,7,FALSE)</f>
        <v>2902577791</v>
      </c>
      <c r="G155" s="1">
        <f>VLOOKUP(A155,database!$M$9:$Q$3582,5,FALSE)</f>
        <v>183271589</v>
      </c>
      <c r="H155" s="6">
        <f>IF(I155=1,G155/(E155+F155),"")</f>
        <v>5.5397800181586715E-2</v>
      </c>
      <c r="I155" s="8">
        <f t="shared" si="5"/>
        <v>1</v>
      </c>
    </row>
    <row r="156" spans="1:9" x14ac:dyDescent="0.2">
      <c r="A156" t="str">
        <f t="shared" si="4"/>
        <v>111994</v>
      </c>
      <c r="B156">
        <v>11</v>
      </c>
      <c r="C156" t="s">
        <v>14</v>
      </c>
      <c r="D156">
        <v>1994</v>
      </c>
      <c r="E156" s="1">
        <f>VLOOKUP($A156,database!$A$9:$G$3143,6,FALSE)</f>
        <v>767164000</v>
      </c>
      <c r="F156" s="1">
        <f>VLOOKUP($A156,database!$A$9:$G$3143,7,FALSE)</f>
        <v>1841407</v>
      </c>
      <c r="G156" s="1">
        <f>VLOOKUP(A156,database!$M$9:$Q$3582,5,FALSE)</f>
        <v>53746799</v>
      </c>
      <c r="H156" s="6">
        <f>IF(I156=1,G156/(E156+F156),"")</f>
        <v>6.9891314821405412E-2</v>
      </c>
      <c r="I156" s="8">
        <f t="shared" si="5"/>
        <v>1</v>
      </c>
    </row>
    <row r="157" spans="1:9" x14ac:dyDescent="0.2">
      <c r="A157" t="str">
        <f t="shared" si="4"/>
        <v>111995</v>
      </c>
      <c r="B157">
        <v>11</v>
      </c>
      <c r="C157" t="s">
        <v>14</v>
      </c>
      <c r="D157">
        <v>1995</v>
      </c>
      <c r="E157" s="1">
        <f>VLOOKUP($A157,database!$A$9:$G$3143,6,FALSE)</f>
        <v>817457000</v>
      </c>
      <c r="F157" s="1">
        <f>VLOOKUP($A157,database!$A$9:$G$3143,7,FALSE)</f>
        <v>1990054</v>
      </c>
      <c r="G157" s="1">
        <f>VLOOKUP(A157,database!$M$9:$Q$3582,5,FALSE)</f>
        <v>56546555</v>
      </c>
      <c r="H157" s="6">
        <f>IF(I157=1,G157/(E157+F157),"")</f>
        <v>6.9005745672007748E-2</v>
      </c>
      <c r="I157" s="8">
        <f t="shared" si="5"/>
        <v>1</v>
      </c>
    </row>
    <row r="158" spans="1:9" x14ac:dyDescent="0.2">
      <c r="A158" t="str">
        <f t="shared" si="4"/>
        <v>111996</v>
      </c>
      <c r="B158">
        <v>11</v>
      </c>
      <c r="C158" t="s">
        <v>14</v>
      </c>
      <c r="D158">
        <v>1996</v>
      </c>
      <c r="E158" s="1">
        <f>VLOOKUP($A158,database!$A$9:$G$3143,6,FALSE)</f>
        <v>805191000</v>
      </c>
      <c r="F158" s="1">
        <f>VLOOKUP($A158,database!$A$9:$G$3143,7,FALSE)</f>
        <v>77565789</v>
      </c>
      <c r="G158" s="1">
        <f>VLOOKUP(A158,database!$M$9:$Q$3582,5,FALSE)</f>
        <v>57538097</v>
      </c>
      <c r="H158" s="6">
        <f>IF(I158=1,G158/(E158+F158),"")</f>
        <v>6.5180010753788722E-2</v>
      </c>
      <c r="I158" s="8">
        <f t="shared" si="5"/>
        <v>1</v>
      </c>
    </row>
    <row r="159" spans="1:9" x14ac:dyDescent="0.2">
      <c r="A159" t="str">
        <f t="shared" si="4"/>
        <v>111997</v>
      </c>
      <c r="B159">
        <v>11</v>
      </c>
      <c r="C159" t="s">
        <v>14</v>
      </c>
      <c r="D159">
        <v>1997</v>
      </c>
      <c r="E159" s="1">
        <f>VLOOKUP($A159,database!$A$9:$G$3143,6,FALSE)</f>
        <v>755040000</v>
      </c>
      <c r="F159" s="1">
        <f>VLOOKUP($A159,database!$A$9:$G$3143,7,FALSE)</f>
        <v>142558079</v>
      </c>
      <c r="G159" s="1">
        <f>VLOOKUP(A159,database!$M$9:$Q$3582,5,FALSE)</f>
        <v>62548034</v>
      </c>
      <c r="H159" s="6">
        <f>IF(I159=1,G159/(E159+F159),"")</f>
        <v>6.9683787725664234E-2</v>
      </c>
      <c r="I159" s="8">
        <f t="shared" si="5"/>
        <v>1</v>
      </c>
    </row>
    <row r="160" spans="1:9" x14ac:dyDescent="0.2">
      <c r="A160" t="str">
        <f t="shared" si="4"/>
        <v>111998</v>
      </c>
      <c r="B160">
        <v>11</v>
      </c>
      <c r="C160" t="s">
        <v>14</v>
      </c>
      <c r="D160">
        <v>1998</v>
      </c>
      <c r="E160" s="1">
        <f>VLOOKUP($A160,database!$A$9:$G$3143,6,FALSE)</f>
        <v>781465000</v>
      </c>
      <c r="F160" s="1">
        <f>VLOOKUP($A160,database!$A$9:$G$3143,7,FALSE)</f>
        <v>65000000</v>
      </c>
      <c r="G160" s="1">
        <f>VLOOKUP(A160,database!$M$9:$Q$3582,5,FALSE)</f>
        <v>64207617</v>
      </c>
      <c r="H160" s="6">
        <f>IF(I160=1,G160/(E160+F160),"")</f>
        <v>7.585383565770587E-2</v>
      </c>
      <c r="I160" s="8">
        <f t="shared" si="5"/>
        <v>1</v>
      </c>
    </row>
    <row r="161" spans="1:9" x14ac:dyDescent="0.2">
      <c r="A161" t="str">
        <f t="shared" si="4"/>
        <v>111999</v>
      </c>
      <c r="B161">
        <v>11</v>
      </c>
      <c r="C161" t="s">
        <v>14</v>
      </c>
      <c r="D161">
        <v>1999</v>
      </c>
      <c r="E161" s="1">
        <f>VLOOKUP($A161,database!$A$9:$G$3143,6,FALSE)</f>
        <v>732490000</v>
      </c>
      <c r="F161" s="1">
        <f>VLOOKUP($A161,database!$A$9:$G$3143,7,FALSE)</f>
        <v>293500000</v>
      </c>
      <c r="G161" s="1">
        <f>VLOOKUP(A161,database!$M$9:$Q$3582,5,FALSE)</f>
        <v>62587031</v>
      </c>
      <c r="H161" s="6">
        <f>IF(I161=1,G161/(E161+F161),"")</f>
        <v>6.1001599430793675E-2</v>
      </c>
      <c r="I161" s="8">
        <f t="shared" si="5"/>
        <v>1</v>
      </c>
    </row>
    <row r="162" spans="1:9" x14ac:dyDescent="0.2">
      <c r="A162" t="str">
        <f t="shared" si="4"/>
        <v>112000</v>
      </c>
      <c r="B162">
        <v>11</v>
      </c>
      <c r="C162" t="s">
        <v>14</v>
      </c>
      <c r="D162">
        <v>2000</v>
      </c>
      <c r="E162" s="1">
        <f>VLOOKUP($A162,database!$A$9:$G$3143,6,FALSE)</f>
        <v>686415000</v>
      </c>
      <c r="F162" s="1">
        <f>VLOOKUP($A162,database!$A$9:$G$3143,7,FALSE)</f>
        <v>293500000</v>
      </c>
      <c r="G162" s="1">
        <f>VLOOKUP(A162,database!$M$9:$Q$3582,5,FALSE)</f>
        <v>75252790</v>
      </c>
      <c r="H162" s="6">
        <f>IF(I162=1,G162/(E162+F162),"")</f>
        <v>7.6795222034564223E-2</v>
      </c>
      <c r="I162" s="8">
        <f t="shared" si="5"/>
        <v>1</v>
      </c>
    </row>
    <row r="163" spans="1:9" x14ac:dyDescent="0.2">
      <c r="A163" t="str">
        <f t="shared" si="4"/>
        <v>112001</v>
      </c>
      <c r="B163">
        <v>11</v>
      </c>
      <c r="C163" t="s">
        <v>14</v>
      </c>
      <c r="D163">
        <v>2001</v>
      </c>
      <c r="E163" s="1">
        <f>VLOOKUP($A163,database!$A$9:$G$3143,6,FALSE)</f>
        <v>646340000</v>
      </c>
      <c r="F163" s="1">
        <f>VLOOKUP($A163,database!$A$9:$G$3143,7,FALSE)</f>
        <v>236375000</v>
      </c>
      <c r="G163" s="1">
        <f>VLOOKUP(A163,database!$M$9:$Q$3582,5,FALSE)</f>
        <v>67876483</v>
      </c>
      <c r="H163" s="6">
        <f>IF(I163=1,G163/(E163+F163),"")</f>
        <v>7.689512809910333E-2</v>
      </c>
      <c r="I163" s="8">
        <f t="shared" si="5"/>
        <v>1</v>
      </c>
    </row>
    <row r="164" spans="1:9" x14ac:dyDescent="0.2">
      <c r="A164" t="str">
        <f t="shared" si="4"/>
        <v>112002</v>
      </c>
      <c r="B164">
        <v>11</v>
      </c>
      <c r="C164" t="s">
        <v>14</v>
      </c>
      <c r="D164">
        <v>2002</v>
      </c>
      <c r="E164" s="1">
        <f>VLOOKUP($A164,database!$A$9:$G$3143,6,FALSE)</f>
        <v>616265000</v>
      </c>
      <c r="F164" s="1">
        <f>VLOOKUP($A164,database!$A$9:$G$3143,7,FALSE)</f>
        <v>45000000</v>
      </c>
      <c r="G164" s="1">
        <f>VLOOKUP(A164,database!$M$9:$Q$3582,5,FALSE)</f>
        <v>57940218</v>
      </c>
      <c r="H164" s="6">
        <f>IF(I164=1,G164/(E164+F164),"")</f>
        <v>8.7620270239616493E-2</v>
      </c>
      <c r="I164" s="8">
        <f t="shared" si="5"/>
        <v>1</v>
      </c>
    </row>
    <row r="165" spans="1:9" x14ac:dyDescent="0.2">
      <c r="A165" t="str">
        <f t="shared" si="4"/>
        <v>112003</v>
      </c>
      <c r="B165">
        <v>11</v>
      </c>
      <c r="C165" t="s">
        <v>14</v>
      </c>
      <c r="D165">
        <v>2003</v>
      </c>
      <c r="E165" s="1">
        <f>VLOOKUP($A165,database!$A$9:$G$3143,6,FALSE)</f>
        <v>518190000</v>
      </c>
      <c r="F165" s="1">
        <f>VLOOKUP($A165,database!$A$9:$G$3143,7,FALSE)</f>
        <v>15000000</v>
      </c>
      <c r="G165" s="1">
        <f>VLOOKUP(A165,database!$M$9:$Q$3582,5,FALSE)</f>
        <v>36846436</v>
      </c>
      <c r="H165" s="6">
        <f>IF(I165=1,G165/(E165+F165),"")</f>
        <v>6.910563964065343E-2</v>
      </c>
      <c r="I165" s="8">
        <f t="shared" si="5"/>
        <v>1</v>
      </c>
    </row>
    <row r="166" spans="1:9" x14ac:dyDescent="0.2">
      <c r="A166" t="str">
        <f t="shared" si="4"/>
        <v>112004</v>
      </c>
      <c r="B166">
        <v>11</v>
      </c>
      <c r="C166" t="s">
        <v>14</v>
      </c>
      <c r="D166">
        <v>2004</v>
      </c>
      <c r="E166" s="1">
        <f>VLOOKUP($A166,database!$A$9:$G$3143,6,FALSE)</f>
        <v>373715000</v>
      </c>
      <c r="F166" s="1">
        <f>VLOOKUP($A166,database!$A$9:$G$3143,7,FALSE)</f>
        <v>131000000</v>
      </c>
      <c r="G166" s="1">
        <f>VLOOKUP(A166,database!$M$9:$Q$3582,5,FALSE)</f>
        <v>33062303</v>
      </c>
      <c r="H166" s="6">
        <f>IF(I166=1,G166/(E166+F166),"")</f>
        <v>6.5506876157831642E-2</v>
      </c>
      <c r="I166" s="8">
        <f t="shared" si="5"/>
        <v>1</v>
      </c>
    </row>
    <row r="167" spans="1:9" x14ac:dyDescent="0.2">
      <c r="A167" t="str">
        <f t="shared" si="4"/>
        <v>112005</v>
      </c>
      <c r="B167">
        <v>11</v>
      </c>
      <c r="C167" t="s">
        <v>14</v>
      </c>
      <c r="D167">
        <v>2005</v>
      </c>
      <c r="E167" s="1">
        <f>VLOOKUP($A167,database!$A$9:$G$3143,6,FALSE)</f>
        <v>333715000</v>
      </c>
      <c r="F167" s="1">
        <f>VLOOKUP($A167,database!$A$9:$G$3143,7,FALSE)</f>
        <v>131000000</v>
      </c>
      <c r="G167" s="1">
        <f>VLOOKUP(A167,database!$M$9:$Q$3582,5,FALSE)</f>
        <v>27993765</v>
      </c>
      <c r="H167" s="6">
        <f>IF(I167=1,G167/(E167+F167),"")</f>
        <v>6.0238565572447632E-2</v>
      </c>
      <c r="I167" s="8">
        <f t="shared" si="5"/>
        <v>1</v>
      </c>
    </row>
    <row r="168" spans="1:9" x14ac:dyDescent="0.2">
      <c r="A168" t="str">
        <f t="shared" si="4"/>
        <v>112006</v>
      </c>
      <c r="B168">
        <v>11</v>
      </c>
      <c r="C168" t="s">
        <v>14</v>
      </c>
      <c r="D168">
        <v>2006</v>
      </c>
      <c r="E168" s="1">
        <f>VLOOKUP($A168,database!$A$9:$G$3143,6,FALSE)</f>
        <v>438715000</v>
      </c>
      <c r="F168" s="1">
        <f>VLOOKUP($A168,database!$A$9:$G$3143,7,FALSE)</f>
        <v>66000000</v>
      </c>
      <c r="G168" s="1">
        <f>VLOOKUP(A168,database!$M$9:$Q$3582,5,FALSE)</f>
        <v>28562883</v>
      </c>
      <c r="H168" s="6">
        <f>IF(I168=1,G168/(E168+F168),"")</f>
        <v>5.6592102473673259E-2</v>
      </c>
      <c r="I168" s="8">
        <f t="shared" si="5"/>
        <v>1</v>
      </c>
    </row>
    <row r="169" spans="1:9" x14ac:dyDescent="0.2">
      <c r="A169" t="str">
        <f t="shared" si="4"/>
        <v>112007</v>
      </c>
      <c r="B169">
        <v>11</v>
      </c>
      <c r="C169" t="s">
        <v>14</v>
      </c>
      <c r="D169">
        <v>2007</v>
      </c>
      <c r="E169" s="1">
        <f>VLOOKUP($A169,database!$A$9:$G$3143,6,FALSE)</f>
        <v>438715000</v>
      </c>
      <c r="F169" s="1">
        <f>VLOOKUP($A169,database!$A$9:$G$3143,7,FALSE)</f>
        <v>50000000</v>
      </c>
      <c r="G169" s="1">
        <f>VLOOKUP(A169,database!$M$9:$Q$3582,5,FALSE)</f>
        <v>28943604</v>
      </c>
      <c r="H169" s="6">
        <f>IF(I169=1,G169/(E169+F169),"")</f>
        <v>5.9223891224947055E-2</v>
      </c>
      <c r="I169" s="8">
        <f t="shared" si="5"/>
        <v>1</v>
      </c>
    </row>
    <row r="170" spans="1:9" x14ac:dyDescent="0.2">
      <c r="A170" t="str">
        <f t="shared" si="4"/>
        <v>112008</v>
      </c>
      <c r="B170">
        <v>11</v>
      </c>
      <c r="C170" t="s">
        <v>14</v>
      </c>
      <c r="D170">
        <v>2008</v>
      </c>
      <c r="E170" s="1">
        <f>VLOOKUP($A170,database!$A$9:$G$3143,6,FALSE)</f>
        <v>634065000</v>
      </c>
      <c r="F170" s="1">
        <f>VLOOKUP($A170,database!$A$9:$G$3143,7,FALSE)</f>
        <v>0</v>
      </c>
      <c r="G170" s="1">
        <f>VLOOKUP(A170,database!$M$9:$Q$3582,5,FALSE)</f>
        <v>27525478</v>
      </c>
      <c r="H170" s="6">
        <f>IF(I170=1,G170/(E170+F170),"")</f>
        <v>4.3411129773761367E-2</v>
      </c>
      <c r="I170" s="8">
        <f t="shared" si="5"/>
        <v>1</v>
      </c>
    </row>
    <row r="171" spans="1:9" x14ac:dyDescent="0.2">
      <c r="A171" t="str">
        <f t="shared" si="4"/>
        <v>112009</v>
      </c>
      <c r="B171">
        <v>11</v>
      </c>
      <c r="C171" t="s">
        <v>14</v>
      </c>
      <c r="D171">
        <v>2009</v>
      </c>
      <c r="E171" s="1">
        <f>VLOOKUP($A171,database!$A$9:$G$3143,6,FALSE)</f>
        <v>634065000</v>
      </c>
      <c r="F171" s="1">
        <f>VLOOKUP($A171,database!$A$9:$G$3143,7,FALSE)</f>
        <v>0</v>
      </c>
      <c r="G171" s="1">
        <f>VLOOKUP(A171,database!$M$9:$Q$3582,5,FALSE)</f>
        <v>41933324</v>
      </c>
      <c r="H171" s="6">
        <f>IF(I171=1,G171/(E171+F171),"")</f>
        <v>6.6134109279017139E-2</v>
      </c>
      <c r="I171" s="8">
        <f t="shared" si="5"/>
        <v>1</v>
      </c>
    </row>
    <row r="172" spans="1:9" x14ac:dyDescent="0.2">
      <c r="A172" t="str">
        <f t="shared" si="4"/>
        <v>112010</v>
      </c>
      <c r="B172">
        <v>11</v>
      </c>
      <c r="C172" t="s">
        <v>14</v>
      </c>
      <c r="D172">
        <v>2010</v>
      </c>
      <c r="E172" s="1">
        <f>VLOOKUP($A172,database!$A$9:$G$3143,6,FALSE)</f>
        <v>656215000</v>
      </c>
      <c r="F172" s="1">
        <f>VLOOKUP($A172,database!$A$9:$G$3143,7,FALSE)</f>
        <v>443056</v>
      </c>
      <c r="G172" s="1">
        <f>VLOOKUP(A172,database!$M$9:$Q$3582,5,FALSE)</f>
        <v>42701380</v>
      </c>
      <c r="H172" s="6">
        <f>IF(I172=1,G172/(E172+F172),"")</f>
        <v>6.5028334929922799E-2</v>
      </c>
      <c r="I172" s="8">
        <f t="shared" si="5"/>
        <v>1</v>
      </c>
    </row>
    <row r="173" spans="1:9" x14ac:dyDescent="0.2">
      <c r="A173" t="str">
        <f t="shared" si="4"/>
        <v>112011</v>
      </c>
      <c r="B173">
        <v>11</v>
      </c>
      <c r="C173" t="s">
        <v>14</v>
      </c>
      <c r="D173">
        <v>2011</v>
      </c>
      <c r="E173" s="1">
        <f>VLOOKUP($A173,database!$A$9:$G$3143,6,FALSE)</f>
        <v>856215000</v>
      </c>
      <c r="F173" s="1">
        <f>VLOOKUP($A173,database!$A$9:$G$3143,7,FALSE)</f>
        <v>259722</v>
      </c>
      <c r="G173" s="1">
        <f>VLOOKUP(A173,database!$M$9:$Q$3582,5,FALSE)</f>
        <v>49274632</v>
      </c>
      <c r="H173" s="6">
        <f>IF(I173=1,G173/(E173+F173),"")</f>
        <v>5.753191627761782E-2</v>
      </c>
      <c r="I173" s="8">
        <f t="shared" si="5"/>
        <v>1</v>
      </c>
    </row>
    <row r="174" spans="1:9" x14ac:dyDescent="0.2">
      <c r="A174" t="str">
        <f t="shared" si="4"/>
        <v>112012</v>
      </c>
      <c r="B174">
        <v>11</v>
      </c>
      <c r="C174" t="s">
        <v>14</v>
      </c>
      <c r="D174">
        <v>2012</v>
      </c>
      <c r="E174" s="1">
        <f>VLOOKUP($A174,database!$A$9:$G$3143,6,FALSE)</f>
        <v>852215000</v>
      </c>
      <c r="F174" s="1">
        <f>VLOOKUP($A174,database!$A$9:$G$3143,7,FALSE)</f>
        <v>76389</v>
      </c>
      <c r="G174" s="1">
        <f>VLOOKUP(A174,database!$M$9:$Q$3582,5,FALSE)</f>
        <v>51487906</v>
      </c>
      <c r="H174" s="6">
        <f>IF(I174=1,G174/(E174+F174),"")</f>
        <v>6.0411153584939009E-2</v>
      </c>
      <c r="I174" s="8">
        <f t="shared" si="5"/>
        <v>1</v>
      </c>
    </row>
    <row r="175" spans="1:9" x14ac:dyDescent="0.2">
      <c r="A175" t="str">
        <f t="shared" si="4"/>
        <v>112013</v>
      </c>
      <c r="B175">
        <v>11</v>
      </c>
      <c r="C175" t="s">
        <v>14</v>
      </c>
      <c r="D175">
        <v>2013</v>
      </c>
      <c r="E175" s="1">
        <f>VLOOKUP($A175,database!$A$9:$G$3143,6,FALSE)</f>
        <v>779215000</v>
      </c>
      <c r="F175" s="1">
        <f>VLOOKUP($A175,database!$A$9:$G$3143,7,FALSE)</f>
        <v>100000000</v>
      </c>
      <c r="G175" s="1">
        <f>VLOOKUP(A175,database!$M$9:$Q$3582,5,FALSE)</f>
        <v>50025744</v>
      </c>
      <c r="H175" s="6">
        <f>IF(I175=1,G175/(E175+F175),"")</f>
        <v>5.68981921373043E-2</v>
      </c>
      <c r="I175" s="8">
        <f t="shared" si="5"/>
        <v>1</v>
      </c>
    </row>
    <row r="176" spans="1:9" x14ac:dyDescent="0.2">
      <c r="A176" t="str">
        <f t="shared" si="4"/>
        <v>112014</v>
      </c>
      <c r="B176">
        <v>11</v>
      </c>
      <c r="C176" t="s">
        <v>14</v>
      </c>
      <c r="D176">
        <v>2014</v>
      </c>
      <c r="E176" s="1">
        <f>VLOOKUP($A176,database!$A$9:$G$3143,6,FALSE)</f>
        <v>904015000</v>
      </c>
      <c r="F176" s="1">
        <f>VLOOKUP($A176,database!$A$9:$G$3143,7,FALSE)</f>
        <v>0</v>
      </c>
      <c r="G176" s="1">
        <f>VLOOKUP(A176,database!$M$9:$Q$3582,5,FALSE)</f>
        <v>48915765</v>
      </c>
      <c r="H176" s="6">
        <f>IF(I176=1,G176/(E176+F176),"")</f>
        <v>5.4109461679286298E-2</v>
      </c>
      <c r="I176" s="8">
        <f t="shared" si="5"/>
        <v>1</v>
      </c>
    </row>
    <row r="177" spans="1:9" x14ac:dyDescent="0.2">
      <c r="A177" t="str">
        <f t="shared" si="4"/>
        <v>121994</v>
      </c>
      <c r="B177">
        <v>12</v>
      </c>
      <c r="C177" t="s">
        <v>15</v>
      </c>
      <c r="D177">
        <v>1994</v>
      </c>
      <c r="E177" s="1">
        <f>VLOOKUP($A177,database!$A$9:$G$3143,6,FALSE)</f>
        <v>410800000</v>
      </c>
      <c r="F177" s="1">
        <f>VLOOKUP($A177,database!$A$9:$G$3143,7,FALSE)</f>
        <v>300616573</v>
      </c>
      <c r="G177" s="1">
        <f>VLOOKUP(A177,database!$M$9:$Q$3582,5,FALSE)</f>
        <v>45722546</v>
      </c>
      <c r="H177" s="6">
        <f>IF(I177=1,G177/(E177+F177),"")</f>
        <v>6.4269722881476921E-2</v>
      </c>
      <c r="I177" s="8">
        <f t="shared" si="5"/>
        <v>1</v>
      </c>
    </row>
    <row r="178" spans="1:9" x14ac:dyDescent="0.2">
      <c r="A178" t="str">
        <f t="shared" si="4"/>
        <v>121996</v>
      </c>
      <c r="B178">
        <v>12</v>
      </c>
      <c r="C178" t="s">
        <v>15</v>
      </c>
      <c r="D178">
        <v>1996</v>
      </c>
      <c r="E178" s="1">
        <f>VLOOKUP($A178,database!$A$9:$G$3143,6,FALSE)</f>
        <v>455800000</v>
      </c>
      <c r="F178" s="1">
        <f>VLOOKUP($A178,database!$A$9:$G$3143,7,FALSE)</f>
        <v>277554682</v>
      </c>
      <c r="G178" s="1">
        <f>VLOOKUP(A178,database!$M$9:$Q$3582,5,FALSE)</f>
        <v>51541938</v>
      </c>
      <c r="H178" s="6">
        <f>IF(I178=1,G178/(E178+F178),"")</f>
        <v>7.0282414860208114E-2</v>
      </c>
      <c r="I178" s="8">
        <f t="shared" si="5"/>
        <v>1</v>
      </c>
    </row>
    <row r="179" spans="1:9" x14ac:dyDescent="0.2">
      <c r="A179" t="str">
        <f t="shared" si="4"/>
        <v>121997</v>
      </c>
      <c r="B179">
        <v>12</v>
      </c>
      <c r="C179" t="s">
        <v>15</v>
      </c>
      <c r="D179">
        <v>1997</v>
      </c>
      <c r="E179" s="1">
        <f>VLOOKUP($A179,database!$A$9:$G$3143,6,FALSE)</f>
        <v>449300000</v>
      </c>
      <c r="F179" s="1">
        <f>VLOOKUP($A179,database!$A$9:$G$3143,7,FALSE)</f>
        <v>386020481</v>
      </c>
      <c r="G179" s="1">
        <f>VLOOKUP(A179,database!$M$9:$Q$3582,5,FALSE)</f>
        <v>55881734</v>
      </c>
      <c r="H179" s="6">
        <f>IF(I179=1,G179/(E179+F179),"")</f>
        <v>6.6898556028581316E-2</v>
      </c>
      <c r="I179" s="8">
        <f t="shared" si="5"/>
        <v>1</v>
      </c>
    </row>
    <row r="180" spans="1:9" x14ac:dyDescent="0.2">
      <c r="A180" t="str">
        <f t="shared" si="4"/>
        <v>121998</v>
      </c>
      <c r="B180">
        <v>12</v>
      </c>
      <c r="C180" t="s">
        <v>15</v>
      </c>
      <c r="D180">
        <v>1998</v>
      </c>
      <c r="E180" s="1">
        <f>VLOOKUP($A180,database!$A$9:$G$3143,6,FALSE)</f>
        <v>449300000</v>
      </c>
      <c r="F180" s="1">
        <f>VLOOKUP($A180,database!$A$9:$G$3143,7,FALSE)</f>
        <v>347509481</v>
      </c>
      <c r="G180" s="1">
        <f>VLOOKUP(A180,database!$M$9:$Q$3582,5,FALSE)</f>
        <v>59221463</v>
      </c>
      <c r="H180" s="6">
        <f>IF(I180=1,G180/(E180+F180),"")</f>
        <v>7.4323240890252412E-2</v>
      </c>
      <c r="I180" s="8">
        <f t="shared" si="5"/>
        <v>1</v>
      </c>
    </row>
    <row r="181" spans="1:9" x14ac:dyDescent="0.2">
      <c r="A181" t="str">
        <f t="shared" si="4"/>
        <v>121999</v>
      </c>
      <c r="B181">
        <v>12</v>
      </c>
      <c r="C181" t="s">
        <v>15</v>
      </c>
      <c r="D181">
        <v>1999</v>
      </c>
      <c r="E181" s="1">
        <f>VLOOKUP($A181,database!$A$9:$G$3143,6,FALSE)</f>
        <v>372200000</v>
      </c>
      <c r="F181" s="1">
        <f>VLOOKUP($A181,database!$A$9:$G$3143,7,FALSE)</f>
        <v>443503709</v>
      </c>
      <c r="G181" s="1">
        <f>VLOOKUP(A181,database!$M$9:$Q$3582,5,FALSE)</f>
        <v>55939881</v>
      </c>
      <c r="H181" s="6">
        <f>IF(I181=1,G181/(E181+F181),"")</f>
        <v>6.8578676770488983E-2</v>
      </c>
      <c r="I181" s="8">
        <f t="shared" si="5"/>
        <v>1</v>
      </c>
    </row>
    <row r="182" spans="1:9" x14ac:dyDescent="0.2">
      <c r="A182" t="str">
        <f t="shared" si="4"/>
        <v>122000</v>
      </c>
      <c r="B182">
        <v>12</v>
      </c>
      <c r="C182" t="s">
        <v>15</v>
      </c>
      <c r="D182">
        <v>2000</v>
      </c>
      <c r="E182" s="1">
        <f>VLOOKUP($A182,database!$A$9:$G$3143,6,FALSE)</f>
        <v>306300000</v>
      </c>
      <c r="F182" s="1">
        <f>VLOOKUP($A182,database!$A$9:$G$3143,7,FALSE)</f>
        <v>723160000</v>
      </c>
      <c r="G182" s="1">
        <f>VLOOKUP(A182,database!$M$9:$Q$3582,5,FALSE)</f>
        <v>61296180</v>
      </c>
      <c r="H182" s="6">
        <f>IF(I182=1,G182/(E182+F182),"")</f>
        <v>5.9542070600120449E-2</v>
      </c>
      <c r="I182" s="8">
        <f t="shared" si="5"/>
        <v>1</v>
      </c>
    </row>
    <row r="183" spans="1:9" x14ac:dyDescent="0.2">
      <c r="A183" t="str">
        <f t="shared" si="4"/>
        <v>122001</v>
      </c>
      <c r="B183">
        <v>12</v>
      </c>
      <c r="C183" t="s">
        <v>15</v>
      </c>
      <c r="D183">
        <v>2001</v>
      </c>
      <c r="E183" s="1">
        <f>VLOOKUP($A183,database!$A$9:$G$3143,6,FALSE)</f>
        <v>401300000</v>
      </c>
      <c r="F183" s="1">
        <f>VLOOKUP($A183,database!$A$9:$G$3143,7,FALSE)</f>
        <v>931000000</v>
      </c>
      <c r="G183" s="1">
        <f>VLOOKUP(A183,database!$M$9:$Q$3582,5,FALSE)</f>
        <v>96517793</v>
      </c>
      <c r="H183" s="6">
        <f>IF(I183=1,G183/(E183+F183),"")</f>
        <v>7.2444489229152587E-2</v>
      </c>
      <c r="I183" s="8">
        <f t="shared" si="5"/>
        <v>1</v>
      </c>
    </row>
    <row r="184" spans="1:9" x14ac:dyDescent="0.2">
      <c r="A184" t="str">
        <f t="shared" si="4"/>
        <v>122002</v>
      </c>
      <c r="B184">
        <v>12</v>
      </c>
      <c r="C184" t="s">
        <v>15</v>
      </c>
      <c r="D184">
        <v>2002</v>
      </c>
      <c r="E184" s="1">
        <f>VLOOKUP($A184,database!$A$9:$G$3143,6,FALSE)</f>
        <v>401300000</v>
      </c>
      <c r="F184" s="1">
        <f>VLOOKUP($A184,database!$A$9:$G$3143,7,FALSE)</f>
        <v>703778874</v>
      </c>
      <c r="G184" s="1">
        <f>VLOOKUP(A184,database!$M$9:$Q$3582,5,FALSE)</f>
        <v>93113627</v>
      </c>
      <c r="H184" s="6">
        <f>IF(I184=1,G184/(E184+F184),"")</f>
        <v>8.4259711402283125E-2</v>
      </c>
      <c r="I184" s="8">
        <f t="shared" si="5"/>
        <v>1</v>
      </c>
    </row>
    <row r="185" spans="1:9" x14ac:dyDescent="0.2">
      <c r="A185" t="str">
        <f t="shared" si="4"/>
        <v>122003</v>
      </c>
      <c r="B185">
        <v>12</v>
      </c>
      <c r="C185" t="s">
        <v>15</v>
      </c>
      <c r="D185">
        <v>2003</v>
      </c>
      <c r="E185" s="1">
        <f>VLOOKUP($A185,database!$A$9:$G$3143,6,FALSE)</f>
        <v>431300000</v>
      </c>
      <c r="F185" s="1">
        <f>VLOOKUP($A185,database!$A$9:$G$3143,7,FALSE)</f>
        <v>689935336</v>
      </c>
      <c r="G185" s="1">
        <f>VLOOKUP(A185,database!$M$9:$Q$3582,5,FALSE)</f>
        <v>82501596</v>
      </c>
      <c r="H185" s="6">
        <f>IF(I185=1,G185/(E185+F185),"")</f>
        <v>7.3580981040362078E-2</v>
      </c>
      <c r="I185" s="8">
        <f t="shared" si="5"/>
        <v>1</v>
      </c>
    </row>
    <row r="186" spans="1:9" x14ac:dyDescent="0.2">
      <c r="A186" t="str">
        <f t="shared" si="4"/>
        <v>122004</v>
      </c>
      <c r="B186">
        <v>12</v>
      </c>
      <c r="C186" t="s">
        <v>15</v>
      </c>
      <c r="D186">
        <v>2004</v>
      </c>
      <c r="E186" s="1">
        <f>VLOOKUP($A186,database!$A$9:$G$3143,6,FALSE)</f>
        <v>521300000</v>
      </c>
      <c r="F186" s="1">
        <f>VLOOKUP($A186,database!$A$9:$G$3143,7,FALSE)</f>
        <v>497427068</v>
      </c>
      <c r="G186" s="1">
        <f>VLOOKUP(A186,database!$M$9:$Q$3582,5,FALSE)</f>
        <v>73356536</v>
      </c>
      <c r="H186" s="6">
        <f>IF(I186=1,G186/(E186+F186),"")</f>
        <v>7.2008036602007719E-2</v>
      </c>
      <c r="I186" s="8">
        <f t="shared" si="5"/>
        <v>1</v>
      </c>
    </row>
    <row r="187" spans="1:9" x14ac:dyDescent="0.2">
      <c r="A187" t="str">
        <f t="shared" si="4"/>
        <v>122005</v>
      </c>
      <c r="B187">
        <v>12</v>
      </c>
      <c r="C187" t="s">
        <v>15</v>
      </c>
      <c r="D187">
        <v>2005</v>
      </c>
      <c r="E187" s="1">
        <f>VLOOKUP($A187,database!$A$9:$G$3143,6,FALSE)</f>
        <v>719082687</v>
      </c>
      <c r="F187" s="1">
        <f>VLOOKUP($A187,database!$A$9:$G$3143,7,FALSE)</f>
        <v>391538636</v>
      </c>
      <c r="G187" s="1">
        <f>VLOOKUP(A187,database!$M$9:$Q$3582,5,FALSE)</f>
        <v>74268237</v>
      </c>
      <c r="H187" s="6">
        <f>IF(I187=1,G187/(E187+F187),"")</f>
        <v>6.6870890610480377E-2</v>
      </c>
      <c r="I187" s="8">
        <f t="shared" si="5"/>
        <v>1</v>
      </c>
    </row>
    <row r="188" spans="1:9" x14ac:dyDescent="0.2">
      <c r="A188" t="str">
        <f t="shared" si="4"/>
        <v>122006</v>
      </c>
      <c r="B188">
        <v>12</v>
      </c>
      <c r="C188" t="s">
        <v>15</v>
      </c>
      <c r="D188">
        <v>2006</v>
      </c>
      <c r="E188" s="1">
        <f>VLOOKUP($A188,database!$A$9:$G$3143,6,FALSE)</f>
        <v>685196931</v>
      </c>
      <c r="F188" s="1">
        <f>VLOOKUP($A188,database!$A$9:$G$3143,7,FALSE)</f>
        <v>315600402</v>
      </c>
      <c r="G188" s="1">
        <f>VLOOKUP(A188,database!$M$9:$Q$3582,5,FALSE)</f>
        <v>77938550</v>
      </c>
      <c r="H188" s="6">
        <f>IF(I188=1,G188/(E188+F188),"")</f>
        <v>7.7876456531284541E-2</v>
      </c>
      <c r="I188" s="8">
        <f t="shared" si="5"/>
        <v>1</v>
      </c>
    </row>
    <row r="189" spans="1:9" x14ac:dyDescent="0.2">
      <c r="A189" t="str">
        <f t="shared" si="4"/>
        <v>122007</v>
      </c>
      <c r="B189">
        <v>12</v>
      </c>
      <c r="C189" t="s">
        <v>15</v>
      </c>
      <c r="D189">
        <v>2007</v>
      </c>
      <c r="E189" s="1">
        <f>VLOOKUP($A189,database!$A$9:$G$3143,6,FALSE)</f>
        <v>671733175</v>
      </c>
      <c r="F189" s="1">
        <f>VLOOKUP($A189,database!$A$9:$G$3143,7,FALSE)</f>
        <v>273010231</v>
      </c>
      <c r="G189" s="1">
        <f>VLOOKUP(A189,database!$M$9:$Q$3582,5,FALSE)</f>
        <v>69538504</v>
      </c>
      <c r="H189" s="6">
        <f>IF(I189=1,G189/(E189+F189),"")</f>
        <v>7.3605704531374105E-2</v>
      </c>
      <c r="I189" s="8">
        <f t="shared" si="5"/>
        <v>1</v>
      </c>
    </row>
    <row r="190" spans="1:9" x14ac:dyDescent="0.2">
      <c r="A190" t="str">
        <f t="shared" si="4"/>
        <v>122008</v>
      </c>
      <c r="B190">
        <v>12</v>
      </c>
      <c r="C190" t="s">
        <v>15</v>
      </c>
      <c r="D190">
        <v>2008</v>
      </c>
      <c r="E190" s="1">
        <f>VLOOKUP($A190,database!$A$9:$G$3143,6,FALSE)</f>
        <v>824970979</v>
      </c>
      <c r="F190" s="1">
        <f>VLOOKUP($A190,database!$A$9:$G$3143,7,FALSE)</f>
        <v>0</v>
      </c>
      <c r="G190" s="1">
        <f>VLOOKUP(A190,database!$M$9:$Q$3582,5,FALSE)</f>
        <v>62954659</v>
      </c>
      <c r="H190" s="6">
        <f>IF(I190=1,G190/(E190+F190),"")</f>
        <v>7.6311361978225412E-2</v>
      </c>
      <c r="I190" s="8">
        <f t="shared" si="5"/>
        <v>1</v>
      </c>
    </row>
    <row r="191" spans="1:9" x14ac:dyDescent="0.2">
      <c r="A191" t="str">
        <f t="shared" si="4"/>
        <v>122009</v>
      </c>
      <c r="B191">
        <v>12</v>
      </c>
      <c r="C191" t="s">
        <v>15</v>
      </c>
      <c r="D191">
        <v>2009</v>
      </c>
      <c r="E191" s="1">
        <f>VLOOKUP($A191,database!$A$9:$G$3143,6,FALSE)</f>
        <v>1070256423</v>
      </c>
      <c r="F191" s="1">
        <f>VLOOKUP($A191,database!$A$9:$G$3143,7,FALSE)</f>
        <v>0</v>
      </c>
      <c r="G191" s="1">
        <f>VLOOKUP(A191,database!$M$9:$Q$3582,5,FALSE)</f>
        <v>55436849</v>
      </c>
      <c r="H191" s="6">
        <f>IF(I191=1,G191/(E191+F191),"")</f>
        <v>5.1797726048311697E-2</v>
      </c>
      <c r="I191" s="8">
        <f t="shared" si="5"/>
        <v>1</v>
      </c>
    </row>
    <row r="192" spans="1:9" x14ac:dyDescent="0.2">
      <c r="A192" t="str">
        <f t="shared" si="4"/>
        <v>122010</v>
      </c>
      <c r="B192">
        <v>12</v>
      </c>
      <c r="C192" t="s">
        <v>15</v>
      </c>
      <c r="D192">
        <v>2010</v>
      </c>
      <c r="E192" s="1">
        <f>VLOOKUP($A192,database!$A$9:$G$3143,6,FALSE)</f>
        <v>1098148636</v>
      </c>
      <c r="F192" s="1">
        <f>VLOOKUP($A192,database!$A$9:$G$3143,7,FALSE)</f>
        <v>0</v>
      </c>
      <c r="G192" s="1">
        <f>VLOOKUP(A192,database!$M$9:$Q$3582,5,FALSE)</f>
        <v>63349463</v>
      </c>
      <c r="H192" s="6">
        <f>IF(I192=1,G192/(E192+F192),"")</f>
        <v>5.7687512348738187E-2</v>
      </c>
      <c r="I192" s="8">
        <f t="shared" si="5"/>
        <v>1</v>
      </c>
    </row>
    <row r="193" spans="1:9" x14ac:dyDescent="0.2">
      <c r="A193" t="str">
        <f t="shared" si="4"/>
        <v>122011</v>
      </c>
      <c r="B193">
        <v>12</v>
      </c>
      <c r="C193" t="s">
        <v>15</v>
      </c>
      <c r="D193">
        <v>2011</v>
      </c>
      <c r="E193" s="1">
        <f>VLOOKUP($A193,database!$A$9:$G$3143,6,FALSE)</f>
        <v>1257171208</v>
      </c>
      <c r="F193" s="1">
        <f>VLOOKUP($A193,database!$A$9:$G$3143,7,FALSE)</f>
        <v>0</v>
      </c>
      <c r="G193" s="1">
        <f>VLOOKUP(A193,database!$M$9:$Q$3582,5,FALSE)</f>
        <v>61400721</v>
      </c>
      <c r="H193" s="6">
        <f>IF(I193=1,G193/(E193+F193),"")</f>
        <v>4.8840381174240194E-2</v>
      </c>
      <c r="I193" s="8">
        <f t="shared" si="5"/>
        <v>1</v>
      </c>
    </row>
    <row r="194" spans="1:9" x14ac:dyDescent="0.2">
      <c r="A194" t="str">
        <f t="shared" si="4"/>
        <v>122012</v>
      </c>
      <c r="B194">
        <v>12</v>
      </c>
      <c r="C194" t="s">
        <v>15</v>
      </c>
      <c r="D194">
        <v>2012</v>
      </c>
      <c r="E194" s="1">
        <f>VLOOKUP($A194,database!$A$9:$G$3143,6,FALSE)</f>
        <v>1336700000</v>
      </c>
      <c r="F194" s="1">
        <f>VLOOKUP($A194,database!$A$9:$G$3143,7,FALSE)</f>
        <v>0</v>
      </c>
      <c r="G194" s="1">
        <f>VLOOKUP(A194,database!$M$9:$Q$3582,5,FALSE)</f>
        <v>65281624</v>
      </c>
      <c r="H194" s="6">
        <f>IF(I194=1,G194/(E194+F194),"")</f>
        <v>4.8837902296700833E-2</v>
      </c>
      <c r="I194" s="8">
        <f t="shared" si="5"/>
        <v>1</v>
      </c>
    </row>
    <row r="195" spans="1:9" x14ac:dyDescent="0.2">
      <c r="A195" t="str">
        <f t="shared" si="4"/>
        <v>122013</v>
      </c>
      <c r="B195">
        <v>12</v>
      </c>
      <c r="C195" t="s">
        <v>15</v>
      </c>
      <c r="D195">
        <v>2013</v>
      </c>
      <c r="E195" s="1">
        <f>VLOOKUP($A195,database!$A$9:$G$3143,6,FALSE)</f>
        <v>1376700000</v>
      </c>
      <c r="F195" s="1">
        <f>VLOOKUP($A195,database!$A$9:$G$3143,7,FALSE)</f>
        <v>0</v>
      </c>
      <c r="G195" s="1">
        <f>VLOOKUP(A195,database!$M$9:$Q$3582,5,FALSE)</f>
        <v>68485495</v>
      </c>
      <c r="H195" s="6">
        <f>IF(I195=1,G195/(E195+F195),"")</f>
        <v>4.9746128423040603E-2</v>
      </c>
      <c r="I195" s="8">
        <f t="shared" si="5"/>
        <v>1</v>
      </c>
    </row>
    <row r="196" spans="1:9" x14ac:dyDescent="0.2">
      <c r="A196" t="str">
        <f t="shared" si="4"/>
        <v>122014</v>
      </c>
      <c r="B196">
        <v>12</v>
      </c>
      <c r="C196" t="s">
        <v>15</v>
      </c>
      <c r="D196">
        <v>2014</v>
      </c>
      <c r="E196" s="1">
        <f>VLOOKUP($A196,database!$A$9:$G$3143,6,FALSE)</f>
        <v>1436700000</v>
      </c>
      <c r="F196" s="1">
        <f>VLOOKUP($A196,database!$A$9:$G$3143,7,FALSE)</f>
        <v>0</v>
      </c>
      <c r="G196" s="1">
        <f>VLOOKUP(A196,database!$M$9:$Q$3582,5,FALSE)</f>
        <v>67341170</v>
      </c>
      <c r="H196" s="6">
        <f>IF(I196=1,G196/(E196+F196),"")</f>
        <v>4.6872116656226072E-2</v>
      </c>
      <c r="I196" s="8">
        <f t="shared" si="5"/>
        <v>1</v>
      </c>
    </row>
    <row r="197" spans="1:9" x14ac:dyDescent="0.2">
      <c r="A197" t="str">
        <f t="shared" si="4"/>
        <v>131994</v>
      </c>
      <c r="B197">
        <v>13</v>
      </c>
      <c r="C197" t="s">
        <v>16</v>
      </c>
      <c r="D197">
        <v>1994</v>
      </c>
      <c r="E197" s="1">
        <f>VLOOKUP($A197,database!$A$9:$G$3143,6,FALSE)</f>
        <v>1744385000</v>
      </c>
      <c r="F197" s="1">
        <f>VLOOKUP($A197,database!$A$9:$G$3143,7,FALSE)</f>
        <v>544550000</v>
      </c>
      <c r="G197" s="1">
        <f>VLOOKUP(A197,database!$M$9:$Q$3582,5,FALSE)</f>
        <v>156137490</v>
      </c>
      <c r="H197" s="6">
        <f>IF(I197=1,G197/(E197+F197),"")</f>
        <v>6.8214034037663809E-2</v>
      </c>
      <c r="I197" s="8">
        <f t="shared" si="5"/>
        <v>1</v>
      </c>
    </row>
    <row r="198" spans="1:9" x14ac:dyDescent="0.2">
      <c r="A198" t="str">
        <f t="shared" si="4"/>
        <v>131995</v>
      </c>
      <c r="B198">
        <v>13</v>
      </c>
      <c r="C198" t="s">
        <v>16</v>
      </c>
      <c r="D198">
        <v>1995</v>
      </c>
      <c r="E198" s="1">
        <f>VLOOKUP($A198,database!$A$9:$G$3143,6,FALSE)</f>
        <v>1538528000</v>
      </c>
      <c r="F198" s="1">
        <f>VLOOKUP($A198,database!$A$9:$G$3143,7,FALSE)</f>
        <v>649500000</v>
      </c>
      <c r="G198" s="1">
        <f>VLOOKUP(A198,database!$M$9:$Q$3582,5,FALSE)</f>
        <v>154340200</v>
      </c>
      <c r="H198" s="6">
        <f>IF(I198=1,G198/(E198+F198),"")</f>
        <v>7.0538494022928402E-2</v>
      </c>
      <c r="I198" s="8">
        <f t="shared" si="5"/>
        <v>1</v>
      </c>
    </row>
    <row r="199" spans="1:9" x14ac:dyDescent="0.2">
      <c r="A199" t="str">
        <f t="shared" si="4"/>
        <v>131996</v>
      </c>
      <c r="B199">
        <v>13</v>
      </c>
      <c r="C199" t="s">
        <v>16</v>
      </c>
      <c r="D199">
        <v>1996</v>
      </c>
      <c r="E199" s="1">
        <f>VLOOKUP($A199,database!$A$9:$G$3143,6,FALSE)</f>
        <v>1619357000</v>
      </c>
      <c r="F199" s="1">
        <f>VLOOKUP($A199,database!$A$9:$G$3143,7,FALSE)</f>
        <v>732000000</v>
      </c>
      <c r="G199" s="1">
        <f>VLOOKUP(A199,database!$M$9:$Q$3582,5,FALSE)</f>
        <v>146786989</v>
      </c>
      <c r="H199" s="6">
        <f>IF(I199=1,G199/(E199+F199),"")</f>
        <v>6.2426500527142409E-2</v>
      </c>
      <c r="I199" s="8">
        <f t="shared" si="5"/>
        <v>1</v>
      </c>
    </row>
    <row r="200" spans="1:9" x14ac:dyDescent="0.2">
      <c r="A200" t="str">
        <f t="shared" si="4"/>
        <v>131997</v>
      </c>
      <c r="B200">
        <v>13</v>
      </c>
      <c r="C200" t="s">
        <v>16</v>
      </c>
      <c r="D200">
        <v>1997</v>
      </c>
      <c r="E200" s="1">
        <f>VLOOKUP($A200,database!$A$9:$G$3143,6,FALSE)</f>
        <v>1570848000</v>
      </c>
      <c r="F200" s="1">
        <f>VLOOKUP($A200,database!$A$9:$G$3143,7,FALSE)</f>
        <v>921285000</v>
      </c>
      <c r="G200" s="1">
        <f>VLOOKUP(A200,database!$M$9:$Q$3582,5,FALSE)</f>
        <v>161349272</v>
      </c>
      <c r="H200" s="6">
        <f>IF(I200=1,G200/(E200+F200),"")</f>
        <v>6.4743443467904796E-2</v>
      </c>
      <c r="I200" s="8">
        <f t="shared" si="5"/>
        <v>1</v>
      </c>
    </row>
    <row r="201" spans="1:9" x14ac:dyDescent="0.2">
      <c r="A201" t="str">
        <f t="shared" si="4"/>
        <v>131998</v>
      </c>
      <c r="B201">
        <v>13</v>
      </c>
      <c r="C201" t="s">
        <v>16</v>
      </c>
      <c r="D201">
        <v>1998</v>
      </c>
      <c r="E201" s="1">
        <f>VLOOKUP($A201,database!$A$9:$G$3143,6,FALSE)</f>
        <v>1554220000</v>
      </c>
      <c r="F201" s="1">
        <f>VLOOKUP($A201,database!$A$9:$G$3143,7,FALSE)</f>
        <v>1258566975</v>
      </c>
      <c r="G201" s="1">
        <f>VLOOKUP(A201,database!$M$9:$Q$3582,5,FALSE)</f>
        <v>176402130</v>
      </c>
      <c r="H201" s="6">
        <f>IF(I201=1,G201/(E201+F201),"")</f>
        <v>6.2714358238949108E-2</v>
      </c>
      <c r="I201" s="8">
        <f t="shared" si="5"/>
        <v>1</v>
      </c>
    </row>
    <row r="202" spans="1:9" x14ac:dyDescent="0.2">
      <c r="A202" t="str">
        <f t="shared" ref="A202:A265" si="6">B202&amp;D202</f>
        <v>131999</v>
      </c>
      <c r="B202">
        <v>13</v>
      </c>
      <c r="C202" t="s">
        <v>16</v>
      </c>
      <c r="D202">
        <v>1999</v>
      </c>
      <c r="E202" s="1">
        <f>VLOOKUP($A202,database!$A$9:$G$3143,6,FALSE)</f>
        <v>1321681000</v>
      </c>
      <c r="F202" s="1">
        <f>VLOOKUP($A202,database!$A$9:$G$3143,7,FALSE)</f>
        <v>1393566975</v>
      </c>
      <c r="G202" s="1">
        <f>VLOOKUP(A202,database!$M$9:$Q$3582,5,FALSE)</f>
        <v>177470063</v>
      </c>
      <c r="H202" s="6">
        <f>IF(I202=1,G202/(E202+F202),"")</f>
        <v>6.536053599303393E-2</v>
      </c>
      <c r="I202" s="8">
        <f t="shared" ref="I202:I265" si="7">IF(OR(AND(E202=0,F202=0),G202=0),0,1)</f>
        <v>1</v>
      </c>
    </row>
    <row r="203" spans="1:9" x14ac:dyDescent="0.2">
      <c r="A203" t="str">
        <f t="shared" si="6"/>
        <v>132000</v>
      </c>
      <c r="B203">
        <v>13</v>
      </c>
      <c r="C203" t="s">
        <v>16</v>
      </c>
      <c r="D203">
        <v>2000</v>
      </c>
      <c r="E203" s="1">
        <f>VLOOKUP($A203,database!$A$9:$G$3143,6,FALSE)</f>
        <v>1174686000</v>
      </c>
      <c r="F203" s="1">
        <f>VLOOKUP($A203,database!$A$9:$G$3143,7,FALSE)</f>
        <v>1234331975</v>
      </c>
      <c r="G203" s="1">
        <f>VLOOKUP(A203,database!$M$9:$Q$3582,5,FALSE)</f>
        <v>163228753</v>
      </c>
      <c r="H203" s="6">
        <f>IF(I203=1,G203/(E203+F203),"")</f>
        <v>6.7757382756764198E-2</v>
      </c>
      <c r="I203" s="8">
        <f t="shared" si="7"/>
        <v>1</v>
      </c>
    </row>
    <row r="204" spans="1:9" x14ac:dyDescent="0.2">
      <c r="A204" t="str">
        <f t="shared" si="6"/>
        <v>132001</v>
      </c>
      <c r="B204">
        <v>13</v>
      </c>
      <c r="C204" t="s">
        <v>16</v>
      </c>
      <c r="D204">
        <v>2001</v>
      </c>
      <c r="E204" s="1">
        <f>VLOOKUP($A204,database!$A$9:$G$3143,6,FALSE)</f>
        <v>1340589000</v>
      </c>
      <c r="F204" s="1">
        <f>VLOOKUP($A204,database!$A$9:$G$3143,7,FALSE)</f>
        <v>1087331975</v>
      </c>
      <c r="G204" s="1">
        <f>VLOOKUP(A204,database!$M$9:$Q$3582,5,FALSE)</f>
        <v>149184741</v>
      </c>
      <c r="H204" s="6">
        <f>IF(I204=1,G204/(E204+F204),"")</f>
        <v>6.1445468174679781E-2</v>
      </c>
      <c r="I204" s="8">
        <f t="shared" si="7"/>
        <v>1</v>
      </c>
    </row>
    <row r="205" spans="1:9" x14ac:dyDescent="0.2">
      <c r="A205" t="str">
        <f t="shared" si="6"/>
        <v>132002</v>
      </c>
      <c r="B205">
        <v>13</v>
      </c>
      <c r="C205" t="s">
        <v>16</v>
      </c>
      <c r="D205">
        <v>2002</v>
      </c>
      <c r="E205" s="1">
        <f>VLOOKUP($A205,database!$A$9:$G$3143,6,FALSE)</f>
        <v>904890000</v>
      </c>
      <c r="F205" s="1">
        <f>VLOOKUP($A205,database!$A$9:$G$3143,7,FALSE)</f>
        <v>1002831975</v>
      </c>
      <c r="G205" s="1">
        <f>VLOOKUP(A205,database!$M$9:$Q$3582,5,FALSE)</f>
        <v>139480190</v>
      </c>
      <c r="H205" s="6">
        <f>IF(I205=1,G205/(E205+F205),"")</f>
        <v>7.3113478708028201E-2</v>
      </c>
      <c r="I205" s="8">
        <f t="shared" si="7"/>
        <v>1</v>
      </c>
    </row>
    <row r="206" spans="1:9" x14ac:dyDescent="0.2">
      <c r="A206" t="str">
        <f t="shared" si="6"/>
        <v>132003</v>
      </c>
      <c r="B206">
        <v>13</v>
      </c>
      <c r="C206" t="s">
        <v>16</v>
      </c>
      <c r="D206">
        <v>2003</v>
      </c>
      <c r="E206" s="1">
        <f>VLOOKUP($A206,database!$A$9:$G$3143,6,FALSE)</f>
        <v>476037000</v>
      </c>
      <c r="F206" s="1">
        <f>VLOOKUP($A206,database!$A$9:$G$3143,7,FALSE)</f>
        <v>1177331975</v>
      </c>
      <c r="G206" s="1">
        <f>VLOOKUP(A206,database!$M$9:$Q$3582,5,FALSE)</f>
        <v>106859697</v>
      </c>
      <c r="H206" s="6">
        <f>IF(I206=1,G206/(E206+F206),"")</f>
        <v>6.4631487959304429E-2</v>
      </c>
      <c r="I206" s="8">
        <f t="shared" si="7"/>
        <v>1</v>
      </c>
    </row>
    <row r="207" spans="1:9" x14ac:dyDescent="0.2">
      <c r="A207" t="str">
        <f t="shared" si="6"/>
        <v>132004</v>
      </c>
      <c r="B207">
        <v>13</v>
      </c>
      <c r="C207" t="s">
        <v>16</v>
      </c>
      <c r="D207">
        <v>2004</v>
      </c>
      <c r="E207" s="1">
        <f>VLOOKUP($A207,database!$A$9:$G$3143,6,FALSE)</f>
        <v>346246000</v>
      </c>
      <c r="F207" s="1">
        <f>VLOOKUP($A207,database!$A$9:$G$3143,7,FALSE)</f>
        <v>1157331975</v>
      </c>
      <c r="G207" s="1">
        <f>VLOOKUP(A207,database!$M$9:$Q$3582,5,FALSE)</f>
        <v>90023044</v>
      </c>
      <c r="H207" s="6">
        <f>IF(I207=1,G207/(E207+F207),"")</f>
        <v>5.9872547680807839E-2</v>
      </c>
      <c r="I207" s="8">
        <f t="shared" si="7"/>
        <v>1</v>
      </c>
    </row>
    <row r="208" spans="1:9" x14ac:dyDescent="0.2">
      <c r="A208" t="str">
        <f t="shared" si="6"/>
        <v>132005</v>
      </c>
      <c r="B208">
        <v>13</v>
      </c>
      <c r="C208" t="s">
        <v>16</v>
      </c>
      <c r="D208">
        <v>2005</v>
      </c>
      <c r="E208" s="1">
        <f>VLOOKUP($A208,database!$A$9:$G$3143,6,FALSE)</f>
        <v>342735000</v>
      </c>
      <c r="F208" s="1">
        <f>VLOOKUP($A208,database!$A$9:$G$3143,7,FALSE)</f>
        <v>1119331975</v>
      </c>
      <c r="G208" s="1">
        <f>VLOOKUP(A208,database!$M$9:$Q$3582,5,FALSE)</f>
        <v>87434921</v>
      </c>
      <c r="H208" s="6">
        <f>IF(I208=1,G208/(E208+F208),"")</f>
        <v>5.9802267950139563E-2</v>
      </c>
      <c r="I208" s="8">
        <f t="shared" si="7"/>
        <v>1</v>
      </c>
    </row>
    <row r="209" spans="1:9" x14ac:dyDescent="0.2">
      <c r="A209" t="str">
        <f t="shared" si="6"/>
        <v>132006</v>
      </c>
      <c r="B209">
        <v>13</v>
      </c>
      <c r="C209" t="s">
        <v>16</v>
      </c>
      <c r="D209">
        <v>2006</v>
      </c>
      <c r="E209" s="1">
        <f>VLOOKUP($A209,database!$A$9:$G$3143,6,FALSE)</f>
        <v>244489000</v>
      </c>
      <c r="F209" s="1">
        <f>VLOOKUP($A209,database!$A$9:$G$3143,7,FALSE)</f>
        <v>1472231975</v>
      </c>
      <c r="G209" s="1">
        <f>VLOOKUP(A209,database!$M$9:$Q$3582,5,FALSE)</f>
        <v>93200594</v>
      </c>
      <c r="H209" s="6">
        <f>IF(I209=1,G209/(E209+F209),"")</f>
        <v>5.4289890644576067E-2</v>
      </c>
      <c r="I209" s="8">
        <f t="shared" si="7"/>
        <v>1</v>
      </c>
    </row>
    <row r="210" spans="1:9" x14ac:dyDescent="0.2">
      <c r="A210" t="str">
        <f t="shared" si="6"/>
        <v>132007</v>
      </c>
      <c r="B210">
        <v>13</v>
      </c>
      <c r="C210" t="s">
        <v>16</v>
      </c>
      <c r="D210">
        <v>2007</v>
      </c>
      <c r="E210" s="1">
        <f>VLOOKUP($A210,database!$A$9:$G$3143,6,FALSE)</f>
        <v>119696000</v>
      </c>
      <c r="F210" s="1">
        <f>VLOOKUP($A210,database!$A$9:$G$3143,7,FALSE)</f>
        <v>1472231975</v>
      </c>
      <c r="G210" s="1">
        <f>VLOOKUP(A210,database!$M$9:$Q$3582,5,FALSE)</f>
        <v>115678430</v>
      </c>
      <c r="H210" s="6">
        <f>IF(I210=1,G210/(E210+F210),"")</f>
        <v>7.266561792784626E-2</v>
      </c>
      <c r="I210" s="8">
        <f t="shared" si="7"/>
        <v>1</v>
      </c>
    </row>
    <row r="211" spans="1:9" x14ac:dyDescent="0.2">
      <c r="A211" t="str">
        <f t="shared" si="6"/>
        <v>132008</v>
      </c>
      <c r="B211">
        <v>13</v>
      </c>
      <c r="C211" t="s">
        <v>16</v>
      </c>
      <c r="D211">
        <v>2008</v>
      </c>
      <c r="E211" s="1">
        <f>VLOOKUP($A211,database!$A$9:$G$3143,6,FALSE)</f>
        <v>0</v>
      </c>
      <c r="F211" s="1">
        <f>VLOOKUP($A211,database!$A$9:$G$3143,7,FALSE)</f>
        <v>1700731975</v>
      </c>
      <c r="G211" s="1">
        <f>VLOOKUP(A211,database!$M$9:$Q$3582,5,FALSE)</f>
        <v>98003670</v>
      </c>
      <c r="H211" s="6">
        <f>IF(I211=1,G211/(E211+F211),"")</f>
        <v>5.7624406103142733E-2</v>
      </c>
      <c r="I211" s="8">
        <f t="shared" si="7"/>
        <v>1</v>
      </c>
    </row>
    <row r="212" spans="1:9" x14ac:dyDescent="0.2">
      <c r="A212" t="str">
        <f t="shared" si="6"/>
        <v>132009</v>
      </c>
      <c r="B212">
        <v>13</v>
      </c>
      <c r="C212" t="s">
        <v>16</v>
      </c>
      <c r="D212">
        <v>2009</v>
      </c>
      <c r="E212" s="1">
        <f>VLOOKUP($A212,database!$A$9:$G$3143,6,FALSE)</f>
        <v>0</v>
      </c>
      <c r="F212" s="1">
        <f>VLOOKUP($A212,database!$A$9:$G$3143,7,FALSE)</f>
        <v>1689231975</v>
      </c>
      <c r="G212" s="1">
        <f>VLOOKUP(A212,database!$M$9:$Q$3582,5,FALSE)</f>
        <v>103371954</v>
      </c>
      <c r="H212" s="6">
        <f>IF(I212=1,G212/(E212+F212),"")</f>
        <v>6.1194646756553374E-2</v>
      </c>
      <c r="I212" s="8">
        <f t="shared" si="7"/>
        <v>1</v>
      </c>
    </row>
    <row r="213" spans="1:9" x14ac:dyDescent="0.2">
      <c r="A213" t="str">
        <f t="shared" si="6"/>
        <v>132010</v>
      </c>
      <c r="B213">
        <v>13</v>
      </c>
      <c r="C213" t="s">
        <v>16</v>
      </c>
      <c r="D213">
        <v>2010</v>
      </c>
      <c r="E213" s="1">
        <f>VLOOKUP($A213,database!$A$9:$G$3143,6,FALSE)</f>
        <v>0</v>
      </c>
      <c r="F213" s="1">
        <f>VLOOKUP($A213,database!$A$9:$G$3143,7,FALSE)</f>
        <v>1689231975</v>
      </c>
      <c r="G213" s="1">
        <f>VLOOKUP(A213,database!$M$9:$Q$3582,5,FALSE)</f>
        <v>102853043</v>
      </c>
      <c r="H213" s="6">
        <f>IF(I213=1,G213/(E213+F213),"")</f>
        <v>6.0887459225367792E-2</v>
      </c>
      <c r="I213" s="8">
        <f t="shared" si="7"/>
        <v>1</v>
      </c>
    </row>
    <row r="214" spans="1:9" x14ac:dyDescent="0.2">
      <c r="A214" t="str">
        <f t="shared" si="6"/>
        <v>132011</v>
      </c>
      <c r="B214">
        <v>13</v>
      </c>
      <c r="C214" t="s">
        <v>16</v>
      </c>
      <c r="D214">
        <v>2011</v>
      </c>
      <c r="E214" s="1">
        <f>VLOOKUP($A214,database!$A$9:$G$3143,6,FALSE)</f>
        <v>0</v>
      </c>
      <c r="F214" s="1">
        <f>VLOOKUP($A214,database!$A$9:$G$3143,7,FALSE)</f>
        <v>1967231975</v>
      </c>
      <c r="G214" s="1">
        <f>VLOOKUP(A214,database!$M$9:$Q$3582,5,FALSE)</f>
        <v>104038190</v>
      </c>
      <c r="H214" s="6">
        <f>IF(I214=1,G214/(E214+F214),"")</f>
        <v>5.2885572887254435E-2</v>
      </c>
      <c r="I214" s="8">
        <f t="shared" si="7"/>
        <v>1</v>
      </c>
    </row>
    <row r="215" spans="1:9" x14ac:dyDescent="0.2">
      <c r="A215" t="str">
        <f t="shared" si="6"/>
        <v>132012</v>
      </c>
      <c r="B215">
        <v>13</v>
      </c>
      <c r="C215" t="s">
        <v>16</v>
      </c>
      <c r="D215">
        <v>2012</v>
      </c>
      <c r="E215" s="1">
        <f>VLOOKUP($A215,database!$A$9:$G$3143,6,FALSE)</f>
        <v>0</v>
      </c>
      <c r="F215" s="1">
        <f>VLOOKUP($A215,database!$A$9:$G$3143,7,FALSE)</f>
        <v>2107731975</v>
      </c>
      <c r="G215" s="1">
        <f>VLOOKUP(A215,database!$M$9:$Q$3582,5,FALSE)</f>
        <v>110271865</v>
      </c>
      <c r="H215" s="6">
        <f>IF(I215=1,G215/(E215+F215),"")</f>
        <v>5.2317783431643387E-2</v>
      </c>
      <c r="I215" s="8">
        <f t="shared" si="7"/>
        <v>1</v>
      </c>
    </row>
    <row r="216" spans="1:9" x14ac:dyDescent="0.2">
      <c r="A216" t="str">
        <f t="shared" si="6"/>
        <v>132013</v>
      </c>
      <c r="B216">
        <v>13</v>
      </c>
      <c r="C216" t="s">
        <v>16</v>
      </c>
      <c r="D216">
        <v>2013</v>
      </c>
      <c r="E216" s="1">
        <f>VLOOKUP($A216,database!$A$9:$G$3143,6,FALSE)</f>
        <v>0</v>
      </c>
      <c r="F216" s="1">
        <f>VLOOKUP($A216,database!$A$9:$G$3143,7,FALSE)</f>
        <v>1750000000</v>
      </c>
      <c r="G216" s="1">
        <f>VLOOKUP(A216,database!$M$9:$Q$3582,5,FALSE)</f>
        <v>88783552</v>
      </c>
      <c r="H216" s="6">
        <f>IF(I216=1,G216/(E216+F216),"")</f>
        <v>5.0733458285714288E-2</v>
      </c>
      <c r="I216" s="8">
        <f t="shared" si="7"/>
        <v>1</v>
      </c>
    </row>
    <row r="217" spans="1:9" x14ac:dyDescent="0.2">
      <c r="A217" t="str">
        <f t="shared" si="6"/>
        <v>132014</v>
      </c>
      <c r="B217">
        <v>13</v>
      </c>
      <c r="C217" t="s">
        <v>16</v>
      </c>
      <c r="D217">
        <v>2014</v>
      </c>
      <c r="E217" s="1">
        <f>VLOOKUP($A217,database!$A$9:$G$3143,6,FALSE)</f>
        <v>0</v>
      </c>
      <c r="F217" s="1">
        <f>VLOOKUP($A217,database!$A$9:$G$3143,7,FALSE)</f>
        <v>1750000000</v>
      </c>
      <c r="G217" s="1">
        <f>VLOOKUP(A217,database!$M$9:$Q$3582,5,FALSE)</f>
        <v>81010652</v>
      </c>
      <c r="H217" s="6">
        <f>IF(I217=1,G217/(E217+F217),"")</f>
        <v>4.6291801142857143E-2</v>
      </c>
      <c r="I217" s="8">
        <f t="shared" si="7"/>
        <v>1</v>
      </c>
    </row>
    <row r="218" spans="1:9" x14ac:dyDescent="0.2">
      <c r="A218" t="str">
        <f t="shared" si="6"/>
        <v>141994</v>
      </c>
      <c r="B218">
        <v>14</v>
      </c>
      <c r="C218" t="s">
        <v>17</v>
      </c>
      <c r="D218">
        <v>1994</v>
      </c>
      <c r="E218" s="1">
        <f>VLOOKUP($A218,database!$A$9:$G$3143,6,FALSE)</f>
        <v>117828408</v>
      </c>
      <c r="F218" s="1">
        <f>VLOOKUP($A218,database!$A$9:$G$3143,7,FALSE)</f>
        <v>0</v>
      </c>
      <c r="G218" s="1">
        <f>VLOOKUP(A218,database!$M$9:$Q$3582,5,FALSE)</f>
        <v>10767934</v>
      </c>
      <c r="H218" s="6">
        <f>IF(I218=1,G218/(E218+F218),"")</f>
        <v>9.1386569527443673E-2</v>
      </c>
      <c r="I218" s="8">
        <f t="shared" si="7"/>
        <v>1</v>
      </c>
    </row>
    <row r="219" spans="1:9" x14ac:dyDescent="0.2">
      <c r="A219" t="str">
        <f t="shared" si="6"/>
        <v>141995</v>
      </c>
      <c r="B219">
        <v>14</v>
      </c>
      <c r="C219" t="s">
        <v>17</v>
      </c>
      <c r="D219">
        <v>1995</v>
      </c>
      <c r="E219" s="1">
        <f>VLOOKUP($A219,database!$A$9:$G$3143,6,FALSE)</f>
        <v>301720703</v>
      </c>
      <c r="F219" s="1">
        <f>VLOOKUP($A219,database!$A$9:$G$3143,7,FALSE)</f>
        <v>0</v>
      </c>
      <c r="G219" s="1">
        <f>VLOOKUP(A219,database!$M$9:$Q$3582,5,FALSE)</f>
        <v>17596586</v>
      </c>
      <c r="H219" s="6">
        <f>IF(I219=1,G219/(E219+F219),"")</f>
        <v>5.8320777543727255E-2</v>
      </c>
      <c r="I219" s="8">
        <f t="shared" si="7"/>
        <v>1</v>
      </c>
    </row>
    <row r="220" spans="1:9" x14ac:dyDescent="0.2">
      <c r="A220" t="str">
        <f t="shared" si="6"/>
        <v>141996</v>
      </c>
      <c r="B220">
        <v>14</v>
      </c>
      <c r="C220" t="s">
        <v>17</v>
      </c>
      <c r="D220">
        <v>1996</v>
      </c>
      <c r="E220" s="1">
        <f>VLOOKUP($A220,database!$A$9:$G$3143,6,FALSE)</f>
        <v>288074966</v>
      </c>
      <c r="F220" s="1">
        <f>VLOOKUP($A220,database!$A$9:$G$3143,7,FALSE)</f>
        <v>0</v>
      </c>
      <c r="G220" s="1">
        <f>VLOOKUP(A220,database!$M$9:$Q$3582,5,FALSE)</f>
        <v>23651316</v>
      </c>
      <c r="H220" s="6">
        <f>IF(I220=1,G220/(E220+F220),"")</f>
        <v>8.2101254157572301E-2</v>
      </c>
      <c r="I220" s="8">
        <f t="shared" si="7"/>
        <v>1</v>
      </c>
    </row>
    <row r="221" spans="1:9" x14ac:dyDescent="0.2">
      <c r="A221" t="str">
        <f t="shared" si="6"/>
        <v>141997</v>
      </c>
      <c r="B221">
        <v>14</v>
      </c>
      <c r="C221" t="s">
        <v>17</v>
      </c>
      <c r="D221">
        <v>1997</v>
      </c>
      <c r="E221" s="1">
        <f>VLOOKUP($A221,database!$A$9:$G$3143,6,FALSE)</f>
        <v>112221451</v>
      </c>
      <c r="F221" s="1">
        <f>VLOOKUP($A221,database!$A$9:$G$3143,7,FALSE)</f>
        <v>160000000</v>
      </c>
      <c r="G221" s="1">
        <f>VLOOKUP(A221,database!$M$9:$Q$3582,5,FALSE)</f>
        <v>22638201</v>
      </c>
      <c r="H221" s="6">
        <f>IF(I221=1,G221/(E221+F221),"")</f>
        <v>8.316097396747768E-2</v>
      </c>
      <c r="I221" s="8">
        <f t="shared" si="7"/>
        <v>1</v>
      </c>
    </row>
    <row r="222" spans="1:9" x14ac:dyDescent="0.2">
      <c r="A222" t="str">
        <f t="shared" si="6"/>
        <v>141998</v>
      </c>
      <c r="B222">
        <v>14</v>
      </c>
      <c r="C222" t="s">
        <v>17</v>
      </c>
      <c r="D222">
        <v>1998</v>
      </c>
      <c r="E222" s="1">
        <f>VLOOKUP($A222,database!$A$9:$G$3143,6,FALSE)</f>
        <v>107942897</v>
      </c>
      <c r="F222" s="1">
        <f>VLOOKUP($A222,database!$A$9:$G$3143,7,FALSE)</f>
        <v>180600000</v>
      </c>
      <c r="G222" s="1">
        <f>VLOOKUP(A222,database!$M$9:$Q$3582,5,FALSE)</f>
        <v>22906021</v>
      </c>
      <c r="H222" s="6">
        <f>IF(I222=1,G222/(E222+F222),"")</f>
        <v>7.9385149446253744E-2</v>
      </c>
      <c r="I222" s="8">
        <f t="shared" si="7"/>
        <v>1</v>
      </c>
    </row>
    <row r="223" spans="1:9" x14ac:dyDescent="0.2">
      <c r="A223" t="str">
        <f t="shared" si="6"/>
        <v>141999</v>
      </c>
      <c r="B223">
        <v>14</v>
      </c>
      <c r="C223" t="s">
        <v>17</v>
      </c>
      <c r="D223">
        <v>1999</v>
      </c>
      <c r="E223" s="1">
        <f>VLOOKUP($A223,database!$A$9:$G$3143,6,FALSE)</f>
        <v>85000000</v>
      </c>
      <c r="F223" s="1">
        <f>VLOOKUP($A223,database!$A$9:$G$3143,7,FALSE)</f>
        <v>117760000</v>
      </c>
      <c r="G223" s="1">
        <f>VLOOKUP(A223,database!$M$9:$Q$3582,5,FALSE)</f>
        <v>19004624</v>
      </c>
      <c r="H223" s="6">
        <f>IF(I223=1,G223/(E223+F223),"")</f>
        <v>9.372965081870191E-2</v>
      </c>
      <c r="I223" s="8">
        <f t="shared" si="7"/>
        <v>1</v>
      </c>
    </row>
    <row r="224" spans="1:9" x14ac:dyDescent="0.2">
      <c r="A224" t="str">
        <f t="shared" si="6"/>
        <v>142000</v>
      </c>
      <c r="B224">
        <v>14</v>
      </c>
      <c r="C224" t="s">
        <v>17</v>
      </c>
      <c r="D224">
        <v>2000</v>
      </c>
      <c r="E224" s="1">
        <f>VLOOKUP($A224,database!$A$9:$G$3143,6,FALSE)</f>
        <v>85000000</v>
      </c>
      <c r="F224" s="1">
        <f>VLOOKUP($A224,database!$A$9:$G$3143,7,FALSE)</f>
        <v>98300000</v>
      </c>
      <c r="G224" s="1">
        <f>VLOOKUP(A224,database!$M$9:$Q$3582,5,FALSE)</f>
        <v>15211905</v>
      </c>
      <c r="H224" s="6">
        <f>IF(I224=1,G224/(E224+F224),"")</f>
        <v>8.2989116202945995E-2</v>
      </c>
      <c r="I224" s="8">
        <f t="shared" si="7"/>
        <v>1</v>
      </c>
    </row>
    <row r="225" spans="1:9" x14ac:dyDescent="0.2">
      <c r="A225" t="str">
        <f t="shared" si="6"/>
        <v>142001</v>
      </c>
      <c r="B225">
        <v>14</v>
      </c>
      <c r="C225" t="s">
        <v>17</v>
      </c>
      <c r="D225">
        <v>2001</v>
      </c>
      <c r="E225" s="1">
        <f>VLOOKUP($A225,database!$A$9:$G$3143,6,FALSE)</f>
        <v>85000000</v>
      </c>
      <c r="F225" s="1">
        <f>VLOOKUP($A225,database!$A$9:$G$3143,7,FALSE)</f>
        <v>90213718</v>
      </c>
      <c r="G225" s="1">
        <f>VLOOKUP(A225,database!$M$9:$Q$3582,5,FALSE)</f>
        <v>13823152</v>
      </c>
      <c r="H225" s="6">
        <f>IF(I225=1,G225/(E225+F225),"")</f>
        <v>7.8893092149325883E-2</v>
      </c>
      <c r="I225" s="8">
        <f t="shared" si="7"/>
        <v>1</v>
      </c>
    </row>
    <row r="226" spans="1:9" x14ac:dyDescent="0.2">
      <c r="A226" t="str">
        <f t="shared" si="6"/>
        <v>142002</v>
      </c>
      <c r="B226">
        <v>14</v>
      </c>
      <c r="C226" t="s">
        <v>17</v>
      </c>
      <c r="D226">
        <v>2002</v>
      </c>
      <c r="E226" s="1">
        <f>VLOOKUP($A226,database!$A$9:$G$3143,6,FALSE)</f>
        <v>65000000</v>
      </c>
      <c r="F226" s="1">
        <f>VLOOKUP($A226,database!$A$9:$G$3143,7,FALSE)</f>
        <v>87195978</v>
      </c>
      <c r="G226" s="1">
        <f>VLOOKUP(A226,database!$M$9:$Q$3582,5,FALSE)</f>
        <v>12145601</v>
      </c>
      <c r="H226" s="6">
        <f>IF(I226=1,G226/(E226+F226),"")</f>
        <v>7.9802378220533529E-2</v>
      </c>
      <c r="I226" s="8">
        <f t="shared" si="7"/>
        <v>1</v>
      </c>
    </row>
    <row r="227" spans="1:9" x14ac:dyDescent="0.2">
      <c r="A227" t="str">
        <f t="shared" si="6"/>
        <v>142003</v>
      </c>
      <c r="B227">
        <v>14</v>
      </c>
      <c r="C227" t="s">
        <v>17</v>
      </c>
      <c r="D227">
        <v>2003</v>
      </c>
      <c r="E227" s="1">
        <f>VLOOKUP($A227,database!$A$9:$G$3143,6,FALSE)</f>
        <v>50000000</v>
      </c>
      <c r="F227" s="1">
        <f>VLOOKUP($A227,database!$A$9:$G$3143,7,FALSE)</f>
        <v>118058622</v>
      </c>
      <c r="G227" s="1">
        <f>VLOOKUP(A227,database!$M$9:$Q$3582,5,FALSE)</f>
        <v>10963194</v>
      </c>
      <c r="H227" s="6">
        <f>IF(I227=1,G227/(E227+F227),"")</f>
        <v>6.5234344239714165E-2</v>
      </c>
      <c r="I227" s="8">
        <f t="shared" si="7"/>
        <v>1</v>
      </c>
    </row>
    <row r="228" spans="1:9" x14ac:dyDescent="0.2">
      <c r="A228" t="str">
        <f t="shared" si="6"/>
        <v>142004</v>
      </c>
      <c r="B228">
        <v>14</v>
      </c>
      <c r="C228" t="s">
        <v>17</v>
      </c>
      <c r="D228">
        <v>2004</v>
      </c>
      <c r="E228" s="1">
        <f>VLOOKUP($A228,database!$A$9:$G$3143,6,FALSE)</f>
        <v>50000000</v>
      </c>
      <c r="F228" s="1">
        <f>VLOOKUP($A228,database!$A$9:$G$3143,7,FALSE)</f>
        <v>97737430</v>
      </c>
      <c r="G228" s="1">
        <f>VLOOKUP(A228,database!$M$9:$Q$3582,5,FALSE)</f>
        <v>11244789</v>
      </c>
      <c r="H228" s="6">
        <f>IF(I228=1,G228/(E228+F228),"")</f>
        <v>7.6113338373356029E-2</v>
      </c>
      <c r="I228" s="8">
        <f t="shared" si="7"/>
        <v>1</v>
      </c>
    </row>
    <row r="229" spans="1:9" x14ac:dyDescent="0.2">
      <c r="A229" t="str">
        <f t="shared" si="6"/>
        <v>142005</v>
      </c>
      <c r="B229">
        <v>14</v>
      </c>
      <c r="C229" t="s">
        <v>17</v>
      </c>
      <c r="D229">
        <v>2005</v>
      </c>
      <c r="E229" s="1">
        <f>VLOOKUP($A229,database!$A$9:$G$3143,6,FALSE)</f>
        <v>50000000</v>
      </c>
      <c r="F229" s="1">
        <f>VLOOKUP($A229,database!$A$9:$G$3143,7,FALSE)</f>
        <v>75911215</v>
      </c>
      <c r="G229" s="1">
        <f>VLOOKUP(A229,database!$M$9:$Q$3582,5,FALSE)</f>
        <v>9787453</v>
      </c>
      <c r="H229" s="6">
        <f>IF(I229=1,G229/(E229+F229),"")</f>
        <v>7.7732972396462069E-2</v>
      </c>
      <c r="I229" s="8">
        <f t="shared" si="7"/>
        <v>1</v>
      </c>
    </row>
    <row r="230" spans="1:9" x14ac:dyDescent="0.2">
      <c r="A230" t="str">
        <f t="shared" si="6"/>
        <v>142006</v>
      </c>
      <c r="B230">
        <v>14</v>
      </c>
      <c r="C230" t="s">
        <v>17</v>
      </c>
      <c r="D230">
        <v>2006</v>
      </c>
      <c r="E230" s="1">
        <f>VLOOKUP($A230,database!$A$9:$G$3143,6,FALSE)</f>
        <v>50000000</v>
      </c>
      <c r="F230" s="1">
        <f>VLOOKUP($A230,database!$A$9:$G$3143,7,FALSE)</f>
        <v>73594566</v>
      </c>
      <c r="G230" s="1">
        <f>VLOOKUP(A230,database!$M$9:$Q$3582,5,FALSE)</f>
        <v>8985429</v>
      </c>
      <c r="H230" s="6">
        <f>IF(I230=1,G230/(E230+F230),"")</f>
        <v>7.2700841880054823E-2</v>
      </c>
      <c r="I230" s="8">
        <f t="shared" si="7"/>
        <v>1</v>
      </c>
    </row>
    <row r="231" spans="1:9" x14ac:dyDescent="0.2">
      <c r="A231" t="str">
        <f t="shared" si="6"/>
        <v>142007</v>
      </c>
      <c r="B231">
        <v>14</v>
      </c>
      <c r="C231" t="s">
        <v>17</v>
      </c>
      <c r="D231">
        <v>2007</v>
      </c>
      <c r="E231" s="1">
        <f>VLOOKUP($A231,database!$A$9:$G$3143,6,FALSE)</f>
        <v>50000000</v>
      </c>
      <c r="F231" s="1">
        <f>VLOOKUP($A231,database!$A$9:$G$3143,7,FALSE)</f>
        <v>120956729</v>
      </c>
      <c r="G231" s="1">
        <f>VLOOKUP(A231,database!$M$9:$Q$3582,5,FALSE)</f>
        <v>9652174</v>
      </c>
      <c r="H231" s="6">
        <f>IF(I231=1,G231/(E231+F231),"")</f>
        <v>5.6459748946179243E-2</v>
      </c>
      <c r="I231" s="8">
        <f t="shared" si="7"/>
        <v>1</v>
      </c>
    </row>
    <row r="232" spans="1:9" x14ac:dyDescent="0.2">
      <c r="A232" t="str">
        <f t="shared" si="6"/>
        <v>142008</v>
      </c>
      <c r="B232">
        <v>14</v>
      </c>
      <c r="C232" t="s">
        <v>17</v>
      </c>
      <c r="D232">
        <v>2008</v>
      </c>
      <c r="E232" s="1">
        <f>VLOOKUP($A232,database!$A$9:$G$3143,6,FALSE)</f>
        <v>50000000</v>
      </c>
      <c r="F232" s="1">
        <f>VLOOKUP($A232,database!$A$9:$G$3143,7,FALSE)</f>
        <v>115454545</v>
      </c>
      <c r="G232" s="1">
        <f>VLOOKUP(A232,database!$M$9:$Q$3582,5,FALSE)</f>
        <v>11663746</v>
      </c>
      <c r="H232" s="6">
        <f>IF(I232=1,G232/(E232+F232),"")</f>
        <v>7.0495168325536178E-2</v>
      </c>
      <c r="I232" s="8">
        <f t="shared" si="7"/>
        <v>1</v>
      </c>
    </row>
    <row r="233" spans="1:9" x14ac:dyDescent="0.2">
      <c r="A233" t="str">
        <f t="shared" si="6"/>
        <v>142009</v>
      </c>
      <c r="B233">
        <v>14</v>
      </c>
      <c r="C233" t="s">
        <v>17</v>
      </c>
      <c r="D233">
        <v>2009</v>
      </c>
      <c r="E233" s="1">
        <f>VLOOKUP($A233,database!$A$9:$G$3143,6,FALSE)</f>
        <v>50000000</v>
      </c>
      <c r="F233" s="1">
        <f>VLOOKUP($A233,database!$A$9:$G$3143,7,FALSE)</f>
        <v>110909090</v>
      </c>
      <c r="G233" s="1">
        <f>VLOOKUP(A233,database!$M$9:$Q$3582,5,FALSE)</f>
        <v>11414789</v>
      </c>
      <c r="H233" s="6">
        <f>IF(I233=1,G233/(E233+F233),"")</f>
        <v>7.0939367067454046E-2</v>
      </c>
      <c r="I233" s="8">
        <f t="shared" si="7"/>
        <v>1</v>
      </c>
    </row>
    <row r="234" spans="1:9" x14ac:dyDescent="0.2">
      <c r="A234" t="str">
        <f t="shared" si="6"/>
        <v>142010</v>
      </c>
      <c r="B234">
        <v>14</v>
      </c>
      <c r="C234" t="s">
        <v>17</v>
      </c>
      <c r="D234">
        <v>2010</v>
      </c>
      <c r="E234" s="1">
        <f>VLOOKUP($A234,database!$A$9:$G$3143,6,FALSE)</f>
        <v>50000000</v>
      </c>
      <c r="F234" s="1">
        <f>VLOOKUP($A234,database!$A$9:$G$3143,7,FALSE)</f>
        <v>106363635</v>
      </c>
      <c r="G234" s="1">
        <f>VLOOKUP(A234,database!$M$9:$Q$3582,5,FALSE)</f>
        <v>11173426</v>
      </c>
      <c r="H234" s="6">
        <f>IF(I234=1,G234/(E234+F234),"")</f>
        <v>7.1457957599924044E-2</v>
      </c>
      <c r="I234" s="8">
        <f t="shared" si="7"/>
        <v>1</v>
      </c>
    </row>
    <row r="235" spans="1:9" x14ac:dyDescent="0.2">
      <c r="A235" t="str">
        <f t="shared" si="6"/>
        <v>142011</v>
      </c>
      <c r="B235">
        <v>14</v>
      </c>
      <c r="C235" t="s">
        <v>17</v>
      </c>
      <c r="D235">
        <v>2011</v>
      </c>
      <c r="E235" s="1">
        <f>VLOOKUP($A235,database!$A$9:$G$3143,6,FALSE)</f>
        <v>50000000</v>
      </c>
      <c r="F235" s="1">
        <f>VLOOKUP($A235,database!$A$9:$G$3143,7,FALSE)</f>
        <v>101818180</v>
      </c>
      <c r="G235" s="1">
        <f>VLOOKUP(A235,database!$M$9:$Q$3582,5,FALSE)</f>
        <v>10932062</v>
      </c>
      <c r="H235" s="6">
        <f>IF(I235=1,G235/(E235+F235),"")</f>
        <v>7.2007594874342454E-2</v>
      </c>
      <c r="I235" s="8">
        <f t="shared" si="7"/>
        <v>1</v>
      </c>
    </row>
    <row r="236" spans="1:9" x14ac:dyDescent="0.2">
      <c r="A236" t="str">
        <f t="shared" si="6"/>
        <v>142012</v>
      </c>
      <c r="B236">
        <v>14</v>
      </c>
      <c r="C236" t="s">
        <v>17</v>
      </c>
      <c r="D236">
        <v>2012</v>
      </c>
      <c r="E236" s="1">
        <f>VLOOKUP($A236,database!$A$9:$G$3143,6,FALSE)</f>
        <v>50000000</v>
      </c>
      <c r="F236" s="1">
        <f>VLOOKUP($A236,database!$A$9:$G$3143,7,FALSE)</f>
        <v>147272725</v>
      </c>
      <c r="G236" s="1">
        <f>VLOOKUP(A236,database!$M$9:$Q$3582,5,FALSE)</f>
        <v>12969898</v>
      </c>
      <c r="H236" s="6">
        <f>IF(I236=1,G236/(E236+F236),"")</f>
        <v>6.5746027485553318E-2</v>
      </c>
      <c r="I236" s="8">
        <f t="shared" si="7"/>
        <v>1</v>
      </c>
    </row>
    <row r="237" spans="1:9" x14ac:dyDescent="0.2">
      <c r="A237" t="str">
        <f t="shared" si="6"/>
        <v>142013</v>
      </c>
      <c r="B237">
        <v>14</v>
      </c>
      <c r="C237" t="s">
        <v>17</v>
      </c>
      <c r="D237">
        <v>2013</v>
      </c>
      <c r="E237" s="1">
        <f>VLOOKUP($A237,database!$A$9:$G$3143,6,FALSE)</f>
        <v>50000000</v>
      </c>
      <c r="F237" s="1">
        <f>VLOOKUP($A237,database!$A$9:$G$3143,7,FALSE)</f>
        <v>142727271</v>
      </c>
      <c r="G237" s="1">
        <f>VLOOKUP(A237,database!$M$9:$Q$3582,5,FALSE)</f>
        <v>11774426</v>
      </c>
      <c r="H237" s="6">
        <f>IF(I237=1,G237/(E237+F237),"")</f>
        <v>6.1093720358858815E-2</v>
      </c>
      <c r="I237" s="8">
        <f t="shared" si="7"/>
        <v>1</v>
      </c>
    </row>
    <row r="238" spans="1:9" x14ac:dyDescent="0.2">
      <c r="A238" t="str">
        <f t="shared" si="6"/>
        <v>142014</v>
      </c>
      <c r="B238">
        <v>14</v>
      </c>
      <c r="C238" t="s">
        <v>17</v>
      </c>
      <c r="D238">
        <v>2014</v>
      </c>
      <c r="E238" s="1">
        <f>VLOOKUP($A238,database!$A$9:$G$3143,6,FALSE)</f>
        <v>50000000</v>
      </c>
      <c r="F238" s="1">
        <f>VLOOKUP($A238,database!$A$9:$G$3143,7,FALSE)</f>
        <v>242921314</v>
      </c>
      <c r="G238" s="1">
        <f>VLOOKUP(A238,database!$M$9:$Q$3582,5,FALSE)</f>
        <v>12216790</v>
      </c>
      <c r="H238" s="6">
        <f>IF(I238=1,G238/(E238+F238),"")</f>
        <v>4.1706729473431216E-2</v>
      </c>
      <c r="I238" s="8">
        <f t="shared" si="7"/>
        <v>1</v>
      </c>
    </row>
    <row r="239" spans="1:9" x14ac:dyDescent="0.2">
      <c r="A239" t="str">
        <f t="shared" si="6"/>
        <v>151994</v>
      </c>
      <c r="B239">
        <v>15</v>
      </c>
      <c r="C239" t="s">
        <v>18</v>
      </c>
      <c r="D239">
        <v>1994</v>
      </c>
      <c r="E239" s="1">
        <f>VLOOKUP($A239,database!$A$9:$G$3143,6,FALSE)</f>
        <v>105766304</v>
      </c>
      <c r="F239" s="1">
        <f>VLOOKUP($A239,database!$A$9:$G$3143,7,FALSE)</f>
        <v>25295168</v>
      </c>
      <c r="G239" s="1">
        <f>VLOOKUP(A239,database!$M$9:$Q$3582,5,FALSE)</f>
        <v>8919910</v>
      </c>
      <c r="H239" s="6">
        <f>IF(I239=1,G239/(E239+F239),"")</f>
        <v>6.8058979224649638E-2</v>
      </c>
      <c r="I239" s="8">
        <f t="shared" si="7"/>
        <v>1</v>
      </c>
    </row>
    <row r="240" spans="1:9" x14ac:dyDescent="0.2">
      <c r="A240" t="str">
        <f t="shared" si="6"/>
        <v>151995</v>
      </c>
      <c r="B240">
        <v>15</v>
      </c>
      <c r="C240" t="s">
        <v>18</v>
      </c>
      <c r="D240">
        <v>1995</v>
      </c>
      <c r="E240" s="1">
        <f>VLOOKUP($A240,database!$A$9:$G$3143,6,FALSE)</f>
        <v>140274843</v>
      </c>
      <c r="F240" s="1">
        <f>VLOOKUP($A240,database!$A$9:$G$3143,7,FALSE)</f>
        <v>27199003</v>
      </c>
      <c r="G240" s="1">
        <f>VLOOKUP(A240,database!$M$9:$Q$3582,5,FALSE)</f>
        <v>13401411</v>
      </c>
      <c r="H240" s="6">
        <f>IF(I240=1,G240/(E240+F240),"")</f>
        <v>8.0020918609583977E-2</v>
      </c>
      <c r="I240" s="8">
        <f t="shared" si="7"/>
        <v>1</v>
      </c>
    </row>
    <row r="241" spans="1:9" x14ac:dyDescent="0.2">
      <c r="A241" t="str">
        <f t="shared" si="6"/>
        <v>151996</v>
      </c>
      <c r="B241">
        <v>15</v>
      </c>
      <c r="C241" t="s">
        <v>18</v>
      </c>
      <c r="D241">
        <v>1996</v>
      </c>
      <c r="E241" s="1">
        <f>VLOOKUP($A241,database!$A$9:$G$3143,6,FALSE)</f>
        <v>138869994</v>
      </c>
      <c r="F241" s="1">
        <f>VLOOKUP($A241,database!$A$9:$G$3143,7,FALSE)</f>
        <v>27355000</v>
      </c>
      <c r="G241" s="1">
        <f>VLOOKUP(A241,database!$M$9:$Q$3582,5,FALSE)</f>
        <v>13583303</v>
      </c>
      <c r="H241" s="6">
        <f>IF(I241=1,G241/(E241+F241),"")</f>
        <v>8.1716369320488591E-2</v>
      </c>
      <c r="I241" s="8">
        <f t="shared" si="7"/>
        <v>1</v>
      </c>
    </row>
    <row r="242" spans="1:9" x14ac:dyDescent="0.2">
      <c r="A242" t="str">
        <f t="shared" si="6"/>
        <v>151997</v>
      </c>
      <c r="B242">
        <v>15</v>
      </c>
      <c r="C242" t="s">
        <v>18</v>
      </c>
      <c r="D242">
        <v>1997</v>
      </c>
      <c r="E242" s="1">
        <f>VLOOKUP($A242,database!$A$9:$G$3143,6,FALSE)</f>
        <v>137335866</v>
      </c>
      <c r="F242" s="1">
        <f>VLOOKUP($A242,database!$A$9:$G$3143,7,FALSE)</f>
        <v>27355000</v>
      </c>
      <c r="G242" s="1">
        <f>VLOOKUP(A242,database!$M$9:$Q$3582,5,FALSE)</f>
        <v>13449528</v>
      </c>
      <c r="H242" s="6">
        <f>IF(I242=1,G242/(E242+F242),"")</f>
        <v>8.1665294054619877E-2</v>
      </c>
      <c r="I242" s="8">
        <f t="shared" si="7"/>
        <v>1</v>
      </c>
    </row>
    <row r="243" spans="1:9" x14ac:dyDescent="0.2">
      <c r="A243" t="str">
        <f t="shared" si="6"/>
        <v>151998</v>
      </c>
      <c r="B243">
        <v>15</v>
      </c>
      <c r="C243" t="s">
        <v>18</v>
      </c>
      <c r="D243">
        <v>1998</v>
      </c>
      <c r="E243" s="1">
        <f>VLOOKUP($A243,database!$A$9:$G$3143,6,FALSE)</f>
        <v>136005137</v>
      </c>
      <c r="F243" s="1">
        <f>VLOOKUP($A243,database!$A$9:$G$3143,7,FALSE)</f>
        <v>27355000</v>
      </c>
      <c r="G243" s="1">
        <f>VLOOKUP(A243,database!$M$9:$Q$3582,5,FALSE)</f>
        <v>13312958</v>
      </c>
      <c r="H243" s="6">
        <f>IF(I243=1,G243/(E243+F243),"")</f>
        <v>8.1494532537028902E-2</v>
      </c>
      <c r="I243" s="8">
        <f t="shared" si="7"/>
        <v>1</v>
      </c>
    </row>
    <row r="244" spans="1:9" x14ac:dyDescent="0.2">
      <c r="A244" t="str">
        <f t="shared" si="6"/>
        <v>151999</v>
      </c>
      <c r="B244">
        <v>15</v>
      </c>
      <c r="C244" t="s">
        <v>18</v>
      </c>
      <c r="D244">
        <v>1999</v>
      </c>
      <c r="E244" s="1">
        <f>VLOOKUP($A244,database!$A$9:$G$3143,6,FALSE)</f>
        <v>134674946</v>
      </c>
      <c r="F244" s="1">
        <f>VLOOKUP($A244,database!$A$9:$G$3143,7,FALSE)</f>
        <v>27355000</v>
      </c>
      <c r="G244" s="1">
        <f>VLOOKUP(A244,database!$M$9:$Q$3582,5,FALSE)</f>
        <v>13188760</v>
      </c>
      <c r="H244" s="6">
        <f>IF(I244=1,G244/(E244+F244),"")</f>
        <v>8.1397052369566306E-2</v>
      </c>
      <c r="I244" s="8">
        <f t="shared" si="7"/>
        <v>1</v>
      </c>
    </row>
    <row r="245" spans="1:9" x14ac:dyDescent="0.2">
      <c r="A245" t="str">
        <f t="shared" si="6"/>
        <v>152000</v>
      </c>
      <c r="B245">
        <v>15</v>
      </c>
      <c r="C245" t="s">
        <v>18</v>
      </c>
      <c r="D245">
        <v>2000</v>
      </c>
      <c r="E245" s="1">
        <f>VLOOKUP($A245,database!$A$9:$G$3143,6,FALSE)</f>
        <v>133345317</v>
      </c>
      <c r="F245" s="1">
        <f>VLOOKUP($A245,database!$A$9:$G$3143,7,FALSE)</f>
        <v>28411370</v>
      </c>
      <c r="G245" s="1">
        <f>VLOOKUP(A245,database!$M$9:$Q$3582,5,FALSE)</f>
        <v>13169747</v>
      </c>
      <c r="H245" s="6">
        <f>IF(I245=1,G245/(E245+F245),"")</f>
        <v>8.1417017399719613E-2</v>
      </c>
      <c r="I245" s="8">
        <f t="shared" si="7"/>
        <v>1</v>
      </c>
    </row>
    <row r="246" spans="1:9" x14ac:dyDescent="0.2">
      <c r="A246" t="str">
        <f t="shared" si="6"/>
        <v>152001</v>
      </c>
      <c r="B246">
        <v>15</v>
      </c>
      <c r="C246" t="s">
        <v>18</v>
      </c>
      <c r="D246">
        <v>2001</v>
      </c>
      <c r="E246" s="1">
        <f>VLOOKUP($A246,database!$A$9:$G$3143,6,FALSE)</f>
        <v>130316277</v>
      </c>
      <c r="F246" s="1">
        <f>VLOOKUP($A246,database!$A$9:$G$3143,7,FALSE)</f>
        <v>27862525</v>
      </c>
      <c r="G246" s="1">
        <f>VLOOKUP(A246,database!$M$9:$Q$3582,5,FALSE)</f>
        <v>12938304</v>
      </c>
      <c r="H246" s="6">
        <f>IF(I246=1,G246/(E246+F246),"")</f>
        <v>8.1795435522390672E-2</v>
      </c>
      <c r="I246" s="8">
        <f t="shared" si="7"/>
        <v>1</v>
      </c>
    </row>
    <row r="247" spans="1:9" x14ac:dyDescent="0.2">
      <c r="A247" t="str">
        <f t="shared" si="6"/>
        <v>152002</v>
      </c>
      <c r="B247">
        <v>15</v>
      </c>
      <c r="C247" t="s">
        <v>18</v>
      </c>
      <c r="D247">
        <v>2002</v>
      </c>
      <c r="E247" s="1">
        <f>VLOOKUP($A247,database!$A$9:$G$3143,6,FALSE)</f>
        <v>187298236</v>
      </c>
      <c r="F247" s="1">
        <f>VLOOKUP($A247,database!$A$9:$G$3143,7,FALSE)</f>
        <v>27838852</v>
      </c>
      <c r="G247" s="1">
        <f>VLOOKUP(A247,database!$M$9:$Q$3582,5,FALSE)</f>
        <v>14189422</v>
      </c>
      <c r="H247" s="6">
        <f>IF(I247=1,G247/(E247+F247),"")</f>
        <v>6.5955257328759606E-2</v>
      </c>
      <c r="I247" s="8">
        <f t="shared" si="7"/>
        <v>1</v>
      </c>
    </row>
    <row r="248" spans="1:9" x14ac:dyDescent="0.2">
      <c r="A248" t="str">
        <f t="shared" si="6"/>
        <v>152003</v>
      </c>
      <c r="B248">
        <v>15</v>
      </c>
      <c r="C248" t="s">
        <v>18</v>
      </c>
      <c r="D248">
        <v>2003</v>
      </c>
      <c r="E248" s="1">
        <f>VLOOKUP($A248,database!$A$9:$G$3143,6,FALSE)</f>
        <v>184230000</v>
      </c>
      <c r="F248" s="1">
        <f>VLOOKUP($A248,database!$A$9:$G$3143,7,FALSE)</f>
        <v>27811728</v>
      </c>
      <c r="G248" s="1">
        <f>VLOOKUP(A248,database!$M$9:$Q$3582,5,FALSE)</f>
        <v>16785896</v>
      </c>
      <c r="H248" s="6">
        <f>IF(I248=1,G248/(E248+F248),"")</f>
        <v>7.9163173014700203E-2</v>
      </c>
      <c r="I248" s="8">
        <f t="shared" si="7"/>
        <v>1</v>
      </c>
    </row>
    <row r="249" spans="1:9" x14ac:dyDescent="0.2">
      <c r="A249" t="str">
        <f t="shared" si="6"/>
        <v>152004</v>
      </c>
      <c r="B249">
        <v>15</v>
      </c>
      <c r="C249" t="s">
        <v>18</v>
      </c>
      <c r="D249">
        <v>2004</v>
      </c>
      <c r="E249" s="1">
        <f>VLOOKUP($A249,database!$A$9:$G$3143,6,FALSE)</f>
        <v>137275000</v>
      </c>
      <c r="F249" s="1">
        <f>VLOOKUP($A249,database!$A$9:$G$3143,7,FALSE)</f>
        <v>21930648</v>
      </c>
      <c r="G249" s="1">
        <f>VLOOKUP(A249,database!$M$9:$Q$3582,5,FALSE)</f>
        <v>15735103</v>
      </c>
      <c r="H249" s="6">
        <f>IF(I249=1,G249/(E249+F249),"")</f>
        <v>9.883508027303152E-2</v>
      </c>
      <c r="I249" s="8">
        <f t="shared" si="7"/>
        <v>1</v>
      </c>
    </row>
    <row r="250" spans="1:9" x14ac:dyDescent="0.2">
      <c r="A250" t="str">
        <f t="shared" si="6"/>
        <v>152005</v>
      </c>
      <c r="B250">
        <v>15</v>
      </c>
      <c r="C250" t="s">
        <v>18</v>
      </c>
      <c r="D250">
        <v>2005</v>
      </c>
      <c r="E250" s="1">
        <f>VLOOKUP($A250,database!$A$9:$G$3143,6,FALSE)</f>
        <v>135320000</v>
      </c>
      <c r="F250" s="1">
        <f>VLOOKUP($A250,database!$A$9:$G$3143,7,FALSE)</f>
        <v>21895035</v>
      </c>
      <c r="G250" s="1">
        <f>VLOOKUP(A250,database!$M$9:$Q$3582,5,FALSE)</f>
        <v>11868555</v>
      </c>
      <c r="H250" s="6">
        <f>IF(I250=1,G250/(E250+F250),"")</f>
        <v>7.5492493450133438E-2</v>
      </c>
      <c r="I250" s="8">
        <f t="shared" si="7"/>
        <v>1</v>
      </c>
    </row>
    <row r="251" spans="1:9" x14ac:dyDescent="0.2">
      <c r="A251" t="str">
        <f t="shared" si="6"/>
        <v>152006</v>
      </c>
      <c r="B251">
        <v>15</v>
      </c>
      <c r="C251" t="s">
        <v>18</v>
      </c>
      <c r="D251">
        <v>2006</v>
      </c>
      <c r="E251" s="1">
        <f>VLOOKUP($A251,database!$A$9:$G$3143,6,FALSE)</f>
        <v>133365000</v>
      </c>
      <c r="F251" s="1">
        <f>VLOOKUP($A251,database!$A$9:$G$3143,7,FALSE)</f>
        <v>21854229</v>
      </c>
      <c r="G251" s="1">
        <f>VLOOKUP(A251,database!$M$9:$Q$3582,5,FALSE)</f>
        <v>11697220</v>
      </c>
      <c r="H251" s="6">
        <f>IF(I251=1,G251/(E251+F251),"")</f>
        <v>7.5359348679666482E-2</v>
      </c>
      <c r="I251" s="8">
        <f t="shared" si="7"/>
        <v>1</v>
      </c>
    </row>
    <row r="252" spans="1:9" x14ac:dyDescent="0.2">
      <c r="A252" t="str">
        <f t="shared" si="6"/>
        <v>152007</v>
      </c>
      <c r="B252">
        <v>15</v>
      </c>
      <c r="C252" t="s">
        <v>18</v>
      </c>
      <c r="D252">
        <v>2007</v>
      </c>
      <c r="E252" s="1">
        <f>VLOOKUP($A252,database!$A$9:$G$3143,6,FALSE)</f>
        <v>131410000</v>
      </c>
      <c r="F252" s="1">
        <f>VLOOKUP($A252,database!$A$9:$G$3143,7,FALSE)</f>
        <v>21807473</v>
      </c>
      <c r="G252" s="1">
        <f>VLOOKUP(A252,database!$M$9:$Q$3582,5,FALSE)</f>
        <v>11512684</v>
      </c>
      <c r="H252" s="6">
        <f>IF(I252=1,G252/(E252+F252),"")</f>
        <v>7.5139497960523077E-2</v>
      </c>
      <c r="I252" s="8">
        <f t="shared" si="7"/>
        <v>1</v>
      </c>
    </row>
    <row r="253" spans="1:9" x14ac:dyDescent="0.2">
      <c r="A253" t="str">
        <f t="shared" si="6"/>
        <v>152008</v>
      </c>
      <c r="B253">
        <v>15</v>
      </c>
      <c r="C253" t="s">
        <v>18</v>
      </c>
      <c r="D253">
        <v>2008</v>
      </c>
      <c r="E253" s="1">
        <f>VLOOKUP($A253,database!$A$9:$G$3143,6,FALSE)</f>
        <v>129455000</v>
      </c>
      <c r="F253" s="1">
        <f>VLOOKUP($A253,database!$A$9:$G$3143,7,FALSE)</f>
        <v>21753899</v>
      </c>
      <c r="G253" s="1">
        <f>VLOOKUP(A253,database!$M$9:$Q$3582,5,FALSE)</f>
        <v>11384230</v>
      </c>
      <c r="H253" s="6">
        <f>IF(I253=1,G253/(E253+F253),"")</f>
        <v>7.5288095312432635E-2</v>
      </c>
      <c r="I253" s="8">
        <f t="shared" si="7"/>
        <v>1</v>
      </c>
    </row>
    <row r="254" spans="1:9" x14ac:dyDescent="0.2">
      <c r="A254" t="str">
        <f t="shared" si="6"/>
        <v>152009</v>
      </c>
      <c r="B254">
        <v>15</v>
      </c>
      <c r="C254" t="s">
        <v>18</v>
      </c>
      <c r="D254">
        <v>2009</v>
      </c>
      <c r="E254" s="1">
        <f>VLOOKUP($A254,database!$A$9:$G$3143,6,FALSE)</f>
        <v>307499999</v>
      </c>
      <c r="F254" s="1">
        <f>VLOOKUP($A254,database!$A$9:$G$3143,7,FALSE)</f>
        <v>21692512</v>
      </c>
      <c r="G254" s="1">
        <f>VLOOKUP(A254,database!$M$9:$Q$3582,5,FALSE)</f>
        <v>13268095</v>
      </c>
      <c r="H254" s="6">
        <f>IF(I254=1,G254/(E254+F254),"")</f>
        <v>4.030497218692803E-2</v>
      </c>
      <c r="I254" s="8">
        <f t="shared" si="7"/>
        <v>1</v>
      </c>
    </row>
    <row r="255" spans="1:9" x14ac:dyDescent="0.2">
      <c r="A255" t="str">
        <f t="shared" si="6"/>
        <v>152010</v>
      </c>
      <c r="B255">
        <v>15</v>
      </c>
      <c r="C255" t="s">
        <v>18</v>
      </c>
      <c r="D255">
        <v>2010</v>
      </c>
      <c r="E255" s="1">
        <f>VLOOKUP($A255,database!$A$9:$G$3143,6,FALSE)</f>
        <v>255000000</v>
      </c>
      <c r="F255" s="1">
        <f>VLOOKUP($A255,database!$A$9:$G$3143,7,FALSE)</f>
        <v>21622173</v>
      </c>
      <c r="G255" s="1">
        <f>VLOOKUP(A255,database!$M$9:$Q$3582,5,FALSE)</f>
        <v>18634711</v>
      </c>
      <c r="H255" s="6">
        <f>IF(I255=1,G255/(E255+F255),"")</f>
        <v>6.7365210814102017E-2</v>
      </c>
      <c r="I255" s="8">
        <f t="shared" si="7"/>
        <v>1</v>
      </c>
    </row>
    <row r="256" spans="1:9" x14ac:dyDescent="0.2">
      <c r="A256" t="str">
        <f t="shared" si="6"/>
        <v>152011</v>
      </c>
      <c r="B256">
        <v>15</v>
      </c>
      <c r="C256" t="s">
        <v>18</v>
      </c>
      <c r="D256">
        <v>2011</v>
      </c>
      <c r="E256" s="1">
        <f>VLOOKUP($A256,database!$A$9:$G$3143,6,FALSE)</f>
        <v>255000000</v>
      </c>
      <c r="F256" s="1">
        <f>VLOOKUP($A256,database!$A$9:$G$3143,7,FALSE)</f>
        <v>21541577</v>
      </c>
      <c r="G256" s="1">
        <f>VLOOKUP(A256,database!$M$9:$Q$3582,5,FALSE)</f>
        <v>17545277</v>
      </c>
      <c r="H256" s="6">
        <f>IF(I256=1,G256/(E256+F256),"")</f>
        <v>6.3445349485368702E-2</v>
      </c>
      <c r="I256" s="8">
        <f t="shared" si="7"/>
        <v>1</v>
      </c>
    </row>
    <row r="257" spans="1:9" x14ac:dyDescent="0.2">
      <c r="A257" t="str">
        <f t="shared" si="6"/>
        <v>152012</v>
      </c>
      <c r="B257">
        <v>15</v>
      </c>
      <c r="C257" t="s">
        <v>18</v>
      </c>
      <c r="D257">
        <v>2012</v>
      </c>
      <c r="E257" s="1">
        <f>VLOOKUP($A257,database!$A$9:$G$3143,6,FALSE)</f>
        <v>255000000</v>
      </c>
      <c r="F257" s="1">
        <f>VLOOKUP($A257,database!$A$9:$G$3143,7,FALSE)</f>
        <v>15055000</v>
      </c>
      <c r="G257" s="1">
        <f>VLOOKUP(A257,database!$M$9:$Q$3582,5,FALSE)</f>
        <v>17290858</v>
      </c>
      <c r="H257" s="6">
        <f>IF(I257=1,G257/(E257+F257),"")</f>
        <v>6.4027172242691305E-2</v>
      </c>
      <c r="I257" s="8">
        <f t="shared" si="7"/>
        <v>1</v>
      </c>
    </row>
    <row r="258" spans="1:9" x14ac:dyDescent="0.2">
      <c r="A258" t="str">
        <f t="shared" si="6"/>
        <v>152013</v>
      </c>
      <c r="B258">
        <v>15</v>
      </c>
      <c r="C258" t="s">
        <v>18</v>
      </c>
      <c r="D258">
        <v>2013</v>
      </c>
      <c r="E258" s="1">
        <f>VLOOKUP($A258,database!$A$9:$G$3143,6,FALSE)</f>
        <v>255000000</v>
      </c>
      <c r="F258" s="1">
        <f>VLOOKUP($A258,database!$A$9:$G$3143,7,FALSE)</f>
        <v>15055000</v>
      </c>
      <c r="G258" s="1">
        <f>VLOOKUP(A258,database!$M$9:$Q$3582,5,FALSE)</f>
        <v>17126122</v>
      </c>
      <c r="H258" s="6">
        <f>IF(I258=1,G258/(E258+F258),"")</f>
        <v>6.3417163170465279E-2</v>
      </c>
      <c r="I258" s="8">
        <f t="shared" si="7"/>
        <v>1</v>
      </c>
    </row>
    <row r="259" spans="1:9" x14ac:dyDescent="0.2">
      <c r="A259" t="str">
        <f t="shared" si="6"/>
        <v>152014</v>
      </c>
      <c r="B259">
        <v>15</v>
      </c>
      <c r="C259" t="s">
        <v>18</v>
      </c>
      <c r="D259">
        <v>2014</v>
      </c>
      <c r="E259" s="1">
        <f>VLOOKUP($A259,database!$A$9:$G$3143,6,FALSE)</f>
        <v>340000000</v>
      </c>
      <c r="F259" s="1">
        <f>VLOOKUP($A259,database!$A$9:$G$3143,7,FALSE)</f>
        <v>2855000</v>
      </c>
      <c r="G259" s="1">
        <f>VLOOKUP(A259,database!$M$9:$Q$3582,5,FALSE)</f>
        <v>17899803</v>
      </c>
      <c r="H259" s="6">
        <f>IF(I259=1,G259/(E259+F259),"")</f>
        <v>5.2208085050531566E-2</v>
      </c>
      <c r="I259" s="8">
        <f t="shared" si="7"/>
        <v>1</v>
      </c>
    </row>
    <row r="260" spans="1:9" x14ac:dyDescent="0.2">
      <c r="A260" t="str">
        <f t="shared" si="6"/>
        <v>172007</v>
      </c>
      <c r="B260">
        <v>17</v>
      </c>
      <c r="C260" t="s">
        <v>19</v>
      </c>
      <c r="D260">
        <v>2007</v>
      </c>
      <c r="E260" s="1">
        <f>VLOOKUP($A260,database!$A$9:$G$3143,6,FALSE)</f>
        <v>15000000</v>
      </c>
      <c r="F260" s="1">
        <f>VLOOKUP($A260,database!$A$9:$G$3143,7,FALSE)</f>
        <v>1325000000</v>
      </c>
      <c r="G260" s="1">
        <f>VLOOKUP(A260,database!$M$9:$Q$3582,5,FALSE)</f>
        <v>58228669</v>
      </c>
      <c r="H260" s="6">
        <f>IF(I260=1,G260/(E260+F260),"")</f>
        <v>4.3454230597014927E-2</v>
      </c>
      <c r="I260" s="8">
        <f t="shared" si="7"/>
        <v>1</v>
      </c>
    </row>
    <row r="261" spans="1:9" x14ac:dyDescent="0.2">
      <c r="A261" t="str">
        <f t="shared" si="6"/>
        <v>172008</v>
      </c>
      <c r="B261">
        <v>17</v>
      </c>
      <c r="C261" t="s">
        <v>19</v>
      </c>
      <c r="D261">
        <v>2008</v>
      </c>
      <c r="E261" s="1">
        <f>VLOOKUP($A261,database!$A$9:$G$3143,6,FALSE)</f>
        <v>15000000</v>
      </c>
      <c r="F261" s="1">
        <f>VLOOKUP($A261,database!$A$9:$G$3143,7,FALSE)</f>
        <v>1325000000</v>
      </c>
      <c r="G261" s="1">
        <f>VLOOKUP(A261,database!$M$9:$Q$3582,5,FALSE)</f>
        <v>73112500</v>
      </c>
      <c r="H261" s="6">
        <f>IF(I261=1,G261/(E261+F261),"")</f>
        <v>5.4561567164179106E-2</v>
      </c>
      <c r="I261" s="8">
        <f t="shared" si="7"/>
        <v>1</v>
      </c>
    </row>
    <row r="262" spans="1:9" x14ac:dyDescent="0.2">
      <c r="A262" t="str">
        <f t="shared" si="6"/>
        <v>172009</v>
      </c>
      <c r="B262">
        <v>17</v>
      </c>
      <c r="C262" t="s">
        <v>19</v>
      </c>
      <c r="D262">
        <v>2009</v>
      </c>
      <c r="E262" s="1">
        <f>VLOOKUP($A262,database!$A$9:$G$3143,6,FALSE)</f>
        <v>15000000</v>
      </c>
      <c r="F262" s="1">
        <f>VLOOKUP($A262,database!$A$9:$G$3143,7,FALSE)</f>
        <v>1425000000</v>
      </c>
      <c r="G262" s="1">
        <f>VLOOKUP(A262,database!$M$9:$Q$3582,5,FALSE)</f>
        <v>78081250</v>
      </c>
      <c r="H262" s="6">
        <f>IF(I262=1,G262/(E262+F262),"")</f>
        <v>5.4223090277777775E-2</v>
      </c>
      <c r="I262" s="8">
        <f t="shared" si="7"/>
        <v>1</v>
      </c>
    </row>
    <row r="263" spans="1:9" x14ac:dyDescent="0.2">
      <c r="A263" t="str">
        <f t="shared" si="6"/>
        <v>172010</v>
      </c>
      <c r="B263">
        <v>17</v>
      </c>
      <c r="C263" t="s">
        <v>19</v>
      </c>
      <c r="D263">
        <v>2010</v>
      </c>
      <c r="E263" s="1">
        <f>VLOOKUP($A263,database!$A$9:$G$3143,6,FALSE)</f>
        <v>15000000</v>
      </c>
      <c r="F263" s="1">
        <f>VLOOKUP($A263,database!$A$9:$G$3143,7,FALSE)</f>
        <v>1600000000</v>
      </c>
      <c r="G263" s="1">
        <f>VLOOKUP(A263,database!$M$9:$Q$3582,5,FALSE)</f>
        <v>85660416</v>
      </c>
      <c r="H263" s="6">
        <f>IF(I263=1,G263/(E263+F263),"")</f>
        <v>5.3040505263157893E-2</v>
      </c>
      <c r="I263" s="8">
        <f t="shared" si="7"/>
        <v>1</v>
      </c>
    </row>
    <row r="264" spans="1:9" x14ac:dyDescent="0.2">
      <c r="A264" t="str">
        <f t="shared" si="6"/>
        <v>172011</v>
      </c>
      <c r="B264">
        <v>17</v>
      </c>
      <c r="C264" t="s">
        <v>19</v>
      </c>
      <c r="D264">
        <v>2011</v>
      </c>
      <c r="E264" s="1">
        <f>VLOOKUP($A264,database!$A$9:$G$3143,6,FALSE)</f>
        <v>0</v>
      </c>
      <c r="F264" s="1">
        <f>VLOOKUP($A264,database!$A$9:$G$3143,7,FALSE)</f>
        <v>1600000000</v>
      </c>
      <c r="G264" s="1">
        <f>VLOOKUP(A264,database!$M$9:$Q$3582,5,FALSE)</f>
        <v>85128110</v>
      </c>
      <c r="H264" s="6">
        <f>IF(I264=1,G264/(E264+F264),"")</f>
        <v>5.3205068750000001E-2</v>
      </c>
      <c r="I264" s="8">
        <f t="shared" si="7"/>
        <v>1</v>
      </c>
    </row>
    <row r="265" spans="1:9" x14ac:dyDescent="0.2">
      <c r="A265" t="str">
        <f t="shared" si="6"/>
        <v>172012</v>
      </c>
      <c r="B265">
        <v>17</v>
      </c>
      <c r="C265" t="s">
        <v>19</v>
      </c>
      <c r="D265">
        <v>2012</v>
      </c>
      <c r="E265" s="1">
        <f>VLOOKUP($A265,database!$A$9:$G$3143,6,FALSE)</f>
        <v>0</v>
      </c>
      <c r="F265" s="1">
        <f>VLOOKUP($A265,database!$A$9:$G$3143,7,FALSE)</f>
        <v>1600000000</v>
      </c>
      <c r="G265" s="1">
        <f>VLOOKUP(A265,database!$M$9:$Q$3582,5,FALSE)</f>
        <v>82541667</v>
      </c>
      <c r="H265" s="6">
        <f>IF(I265=1,G265/(E265+F265),"")</f>
        <v>5.1588541874999998E-2</v>
      </c>
      <c r="I265" s="8">
        <f t="shared" si="7"/>
        <v>1</v>
      </c>
    </row>
    <row r="266" spans="1:9" x14ac:dyDescent="0.2">
      <c r="A266" t="str">
        <f t="shared" ref="A266:A329" si="8">B266&amp;D266</f>
        <v>172013</v>
      </c>
      <c r="B266">
        <v>17</v>
      </c>
      <c r="C266" t="s">
        <v>19</v>
      </c>
      <c r="D266">
        <v>2013</v>
      </c>
      <c r="E266" s="1">
        <f>VLOOKUP($A266,database!$A$9:$G$3143,6,FALSE)</f>
        <v>0</v>
      </c>
      <c r="F266" s="1">
        <f>VLOOKUP($A266,database!$A$9:$G$3143,7,FALSE)</f>
        <v>1800000000</v>
      </c>
      <c r="G266" s="1">
        <f>VLOOKUP(A266,database!$M$9:$Q$3582,5,FALSE)</f>
        <v>75264566</v>
      </c>
      <c r="H266" s="6">
        <f>IF(I266=1,G266/(E266+F266),"")</f>
        <v>4.1813647777777775E-2</v>
      </c>
      <c r="I266" s="8">
        <f t="shared" ref="I266:I329" si="9">IF(OR(AND(E266=0,F266=0),G266=0),0,1)</f>
        <v>1</v>
      </c>
    </row>
    <row r="267" spans="1:9" x14ac:dyDescent="0.2">
      <c r="A267" t="str">
        <f t="shared" si="8"/>
        <v>172014</v>
      </c>
      <c r="B267">
        <v>17</v>
      </c>
      <c r="C267" t="s">
        <v>19</v>
      </c>
      <c r="D267">
        <v>2014</v>
      </c>
      <c r="E267" s="1">
        <f>VLOOKUP($A267,database!$A$9:$G$3143,6,FALSE)</f>
        <v>0</v>
      </c>
      <c r="F267" s="1">
        <f>VLOOKUP($A267,database!$A$9:$G$3143,7,FALSE)</f>
        <v>1800000000</v>
      </c>
      <c r="G267" s="1">
        <f>VLOOKUP(A267,database!$M$9:$Q$3582,5,FALSE)</f>
        <v>76039762</v>
      </c>
      <c r="H267" s="6">
        <f>IF(I267=1,G267/(E267+F267),"")</f>
        <v>4.2244312222222219E-2</v>
      </c>
      <c r="I267" s="8">
        <f t="shared" si="9"/>
        <v>1</v>
      </c>
    </row>
    <row r="268" spans="1:9" x14ac:dyDescent="0.2">
      <c r="A268" t="str">
        <f t="shared" si="8"/>
        <v>201994</v>
      </c>
      <c r="B268">
        <v>20</v>
      </c>
      <c r="C268" t="s">
        <v>20</v>
      </c>
      <c r="D268">
        <v>1994</v>
      </c>
      <c r="E268" s="1">
        <f>VLOOKUP($A268,database!$A$9:$G$3143,6,FALSE)</f>
        <v>2288806000</v>
      </c>
      <c r="F268" s="1">
        <f>VLOOKUP($A268,database!$A$9:$G$3143,7,FALSE)</f>
        <v>545049000</v>
      </c>
      <c r="G268" s="1">
        <f>VLOOKUP(A268,database!$M$9:$Q$3582,5,FALSE)</f>
        <v>183891141</v>
      </c>
      <c r="H268" s="6">
        <f>IF(I268=1,G268/(E268+F268),"")</f>
        <v>6.4890808104154943E-2</v>
      </c>
      <c r="I268" s="8">
        <f t="shared" si="9"/>
        <v>1</v>
      </c>
    </row>
    <row r="269" spans="1:9" x14ac:dyDescent="0.2">
      <c r="A269" t="str">
        <f t="shared" si="8"/>
        <v>201995</v>
      </c>
      <c r="B269">
        <v>20</v>
      </c>
      <c r="C269" t="s">
        <v>20</v>
      </c>
      <c r="D269">
        <v>1995</v>
      </c>
      <c r="E269" s="1">
        <f>VLOOKUP($A269,database!$A$9:$G$3143,6,FALSE)</f>
        <v>2073756000</v>
      </c>
      <c r="F269" s="1">
        <f>VLOOKUP($A269,database!$A$9:$G$3143,7,FALSE)</f>
        <v>670796750</v>
      </c>
      <c r="G269" s="1">
        <f>VLOOKUP(A269,database!$M$9:$Q$3582,5,FALSE)</f>
        <v>187396940</v>
      </c>
      <c r="H269" s="6">
        <f>IF(I269=1,G269/(E269+F269),"")</f>
        <v>6.8279591274024526E-2</v>
      </c>
      <c r="I269" s="8">
        <f t="shared" si="9"/>
        <v>1</v>
      </c>
    </row>
    <row r="270" spans="1:9" x14ac:dyDescent="0.2">
      <c r="A270" t="str">
        <f t="shared" si="8"/>
        <v>201996</v>
      </c>
      <c r="B270">
        <v>20</v>
      </c>
      <c r="C270" t="s">
        <v>20</v>
      </c>
      <c r="D270">
        <v>1996</v>
      </c>
      <c r="E270" s="1">
        <f>VLOOKUP($A270,database!$A$9:$G$3143,6,FALSE)</f>
        <v>1621130000</v>
      </c>
      <c r="F270" s="1">
        <f>VLOOKUP($A270,database!$A$9:$G$3143,7,FALSE)</f>
        <v>679498146</v>
      </c>
      <c r="G270" s="1">
        <f>VLOOKUP(A270,database!$M$9:$Q$3582,5,FALSE)</f>
        <v>159796896</v>
      </c>
      <c r="H270" s="6">
        <f>IF(I270=1,G270/(E270+F270),"")</f>
        <v>6.9457941857240926E-2</v>
      </c>
      <c r="I270" s="8">
        <f t="shared" si="9"/>
        <v>1</v>
      </c>
    </row>
    <row r="271" spans="1:9" x14ac:dyDescent="0.2">
      <c r="A271" t="str">
        <f t="shared" si="8"/>
        <v>201997</v>
      </c>
      <c r="B271">
        <v>20</v>
      </c>
      <c r="C271" t="s">
        <v>20</v>
      </c>
      <c r="D271">
        <v>1997</v>
      </c>
      <c r="E271" s="1">
        <f>VLOOKUP($A271,database!$A$9:$G$3143,6,FALSE)</f>
        <v>1721130000</v>
      </c>
      <c r="F271" s="1">
        <f>VLOOKUP($A271,database!$A$9:$G$3143,7,FALSE)</f>
        <v>676126010</v>
      </c>
      <c r="G271" s="1">
        <f>VLOOKUP(A271,database!$M$9:$Q$3582,5,FALSE)</f>
        <v>147599865</v>
      </c>
      <c r="H271" s="6">
        <f>IF(I271=1,G271/(E271+F271),"")</f>
        <v>6.1570338914282249E-2</v>
      </c>
      <c r="I271" s="8">
        <f t="shared" si="9"/>
        <v>1</v>
      </c>
    </row>
    <row r="272" spans="1:9" x14ac:dyDescent="0.2">
      <c r="A272" t="str">
        <f t="shared" si="8"/>
        <v>201998</v>
      </c>
      <c r="B272">
        <v>20</v>
      </c>
      <c r="C272" t="s">
        <v>20</v>
      </c>
      <c r="D272">
        <v>1998</v>
      </c>
      <c r="E272" s="1">
        <f>VLOOKUP($A272,database!$A$9:$G$3143,6,FALSE)</f>
        <v>1516130000</v>
      </c>
      <c r="F272" s="1">
        <f>VLOOKUP($A272,database!$A$9:$G$3143,7,FALSE)</f>
        <v>679331429</v>
      </c>
      <c r="G272" s="1">
        <f>VLOOKUP(A272,database!$M$9:$Q$3582,5,FALSE)</f>
        <v>148664619</v>
      </c>
      <c r="H272" s="6">
        <f>IF(I272=1,G272/(E272+F272),"")</f>
        <v>6.7714520982367937E-2</v>
      </c>
      <c r="I272" s="8">
        <f t="shared" si="9"/>
        <v>1</v>
      </c>
    </row>
    <row r="273" spans="1:9" x14ac:dyDescent="0.2">
      <c r="A273" t="str">
        <f t="shared" si="8"/>
        <v>201999</v>
      </c>
      <c r="B273">
        <v>20</v>
      </c>
      <c r="C273" t="s">
        <v>20</v>
      </c>
      <c r="D273">
        <v>1999</v>
      </c>
      <c r="E273" s="1">
        <f>VLOOKUP($A273,database!$A$9:$G$3143,6,FALSE)</f>
        <v>1866130000</v>
      </c>
      <c r="F273" s="1">
        <f>VLOOKUP($A273,database!$A$9:$G$3143,7,FALSE)</f>
        <v>677486134</v>
      </c>
      <c r="G273" s="1">
        <f>VLOOKUP(A273,database!$M$9:$Q$3582,5,FALSE)</f>
        <v>156314088</v>
      </c>
      <c r="H273" s="6">
        <f>IF(I273=1,G273/(E273+F273),"")</f>
        <v>6.1453489742646833E-2</v>
      </c>
      <c r="I273" s="8">
        <f t="shared" si="9"/>
        <v>1</v>
      </c>
    </row>
    <row r="274" spans="1:9" x14ac:dyDescent="0.2">
      <c r="A274" t="str">
        <f t="shared" si="8"/>
        <v>202000</v>
      </c>
      <c r="B274">
        <v>20</v>
      </c>
      <c r="C274" t="s">
        <v>20</v>
      </c>
      <c r="D274">
        <v>2000</v>
      </c>
      <c r="E274" s="1">
        <f>VLOOKUP($A274,database!$A$9:$G$3143,6,FALSE)</f>
        <v>2513770000</v>
      </c>
      <c r="F274" s="1">
        <f>VLOOKUP($A274,database!$A$9:$G$3143,7,FALSE)</f>
        <v>632324320</v>
      </c>
      <c r="G274" s="1">
        <f>VLOOKUP(A274,database!$M$9:$Q$3582,5,FALSE)</f>
        <v>190720037</v>
      </c>
      <c r="H274" s="6">
        <f>IF(I274=1,G274/(E274+F274),"")</f>
        <v>6.0621207631181256E-2</v>
      </c>
      <c r="I274" s="8">
        <f t="shared" si="9"/>
        <v>1</v>
      </c>
    </row>
    <row r="275" spans="1:9" x14ac:dyDescent="0.2">
      <c r="A275" t="str">
        <f t="shared" si="8"/>
        <v>202001</v>
      </c>
      <c r="B275">
        <v>20</v>
      </c>
      <c r="C275" t="s">
        <v>20</v>
      </c>
      <c r="D275">
        <v>2001</v>
      </c>
      <c r="E275" s="1">
        <f>VLOOKUP($A275,database!$A$9:$G$3143,6,FALSE)</f>
        <v>2507800000</v>
      </c>
      <c r="F275" s="1">
        <f>VLOOKUP($A275,database!$A$9:$G$3143,7,FALSE)</f>
        <v>807234362</v>
      </c>
      <c r="G275" s="1">
        <f>VLOOKUP(A275,database!$M$9:$Q$3582,5,FALSE)</f>
        <v>222408797</v>
      </c>
      <c r="H275" s="6">
        <f>IF(I275=1,G275/(E275+F275),"")</f>
        <v>6.7090947698598843E-2</v>
      </c>
      <c r="I275" s="8">
        <f t="shared" si="9"/>
        <v>1</v>
      </c>
    </row>
    <row r="276" spans="1:9" x14ac:dyDescent="0.2">
      <c r="A276" t="str">
        <f t="shared" si="8"/>
        <v>202002</v>
      </c>
      <c r="B276">
        <v>20</v>
      </c>
      <c r="C276" t="s">
        <v>20</v>
      </c>
      <c r="D276">
        <v>2002</v>
      </c>
      <c r="E276" s="1">
        <f>VLOOKUP($A276,database!$A$9:$G$3143,6,FALSE)</f>
        <v>2257800000</v>
      </c>
      <c r="F276" s="1">
        <f>VLOOKUP($A276,database!$A$9:$G$3143,7,FALSE)</f>
        <v>806910172</v>
      </c>
      <c r="G276" s="1">
        <f>VLOOKUP(A276,database!$M$9:$Q$3582,5,FALSE)</f>
        <v>198662804</v>
      </c>
      <c r="H276" s="6">
        <f>IF(I276=1,G276/(E276+F276),"")</f>
        <v>6.4822705199022002E-2</v>
      </c>
      <c r="I276" s="8">
        <f t="shared" si="9"/>
        <v>1</v>
      </c>
    </row>
    <row r="277" spans="1:9" x14ac:dyDescent="0.2">
      <c r="A277" t="str">
        <f t="shared" si="8"/>
        <v>202003</v>
      </c>
      <c r="B277">
        <v>20</v>
      </c>
      <c r="C277" t="s">
        <v>20</v>
      </c>
      <c r="D277">
        <v>2003</v>
      </c>
      <c r="E277" s="1">
        <f>VLOOKUP($A277,database!$A$9:$G$3143,6,FALSE)</f>
        <v>2607800000</v>
      </c>
      <c r="F277" s="1">
        <f>VLOOKUP($A277,database!$A$9:$G$3143,7,FALSE)</f>
        <v>800115429</v>
      </c>
      <c r="G277" s="1">
        <f>VLOOKUP(A277,database!$M$9:$Q$3582,5,FALSE)</f>
        <v>182019744</v>
      </c>
      <c r="H277" s="6">
        <f>IF(I277=1,G277/(E277+F277),"")</f>
        <v>5.3410874709825439E-2</v>
      </c>
      <c r="I277" s="8">
        <f t="shared" si="9"/>
        <v>1</v>
      </c>
    </row>
    <row r="278" spans="1:9" x14ac:dyDescent="0.2">
      <c r="A278" t="str">
        <f t="shared" si="8"/>
        <v>202004</v>
      </c>
      <c r="B278">
        <v>20</v>
      </c>
      <c r="C278" t="s">
        <v>20</v>
      </c>
      <c r="D278">
        <v>2004</v>
      </c>
      <c r="E278" s="1">
        <f>VLOOKUP($A278,database!$A$9:$G$3143,6,FALSE)</f>
        <v>2268725000</v>
      </c>
      <c r="F278" s="1">
        <f>VLOOKUP($A278,database!$A$9:$G$3143,7,FALSE)</f>
        <v>800064391</v>
      </c>
      <c r="G278" s="1">
        <f>VLOOKUP(A278,database!$M$9:$Q$3582,5,FALSE)</f>
        <v>177335005</v>
      </c>
      <c r="H278" s="6">
        <f>IF(I278=1,G278/(E278+F278),"")</f>
        <v>5.778663257898365E-2</v>
      </c>
      <c r="I278" s="8">
        <f t="shared" si="9"/>
        <v>1</v>
      </c>
    </row>
    <row r="279" spans="1:9" x14ac:dyDescent="0.2">
      <c r="A279" t="str">
        <f t="shared" si="8"/>
        <v>202005</v>
      </c>
      <c r="B279">
        <v>20</v>
      </c>
      <c r="C279" t="s">
        <v>20</v>
      </c>
      <c r="D279">
        <v>2005</v>
      </c>
      <c r="E279" s="1">
        <f>VLOOKUP($A279,database!$A$9:$G$3143,6,FALSE)</f>
        <v>2868725000</v>
      </c>
      <c r="F279" s="1">
        <f>VLOOKUP($A279,database!$A$9:$G$3143,7,FALSE)</f>
        <v>800058310</v>
      </c>
      <c r="G279" s="1">
        <f>VLOOKUP(A279,database!$M$9:$Q$3582,5,FALSE)</f>
        <v>185254926</v>
      </c>
      <c r="H279" s="6">
        <f>IF(I279=1,G279/(E279+F279),"")</f>
        <v>5.0494921707436573E-2</v>
      </c>
      <c r="I279" s="8">
        <f t="shared" si="9"/>
        <v>1</v>
      </c>
    </row>
    <row r="280" spans="1:9" x14ac:dyDescent="0.2">
      <c r="A280" t="str">
        <f t="shared" si="8"/>
        <v>202006</v>
      </c>
      <c r="B280">
        <v>20</v>
      </c>
      <c r="C280" t="s">
        <v>20</v>
      </c>
      <c r="D280">
        <v>2006</v>
      </c>
      <c r="E280" s="1">
        <f>VLOOKUP($A280,database!$A$9:$G$3143,6,FALSE)</f>
        <v>2868725000</v>
      </c>
      <c r="F280" s="1">
        <f>VLOOKUP($A280,database!$A$9:$G$3143,7,FALSE)</f>
        <v>800031824</v>
      </c>
      <c r="G280" s="1">
        <f>VLOOKUP(A280,database!$M$9:$Q$3582,5,FALSE)</f>
        <v>211044911</v>
      </c>
      <c r="H280" s="6">
        <f>IF(I280=1,G280/(E280+F280),"")</f>
        <v>5.7524911332198995E-2</v>
      </c>
      <c r="I280" s="8">
        <f t="shared" si="9"/>
        <v>1</v>
      </c>
    </row>
    <row r="281" spans="1:9" x14ac:dyDescent="0.2">
      <c r="A281" t="str">
        <f t="shared" si="8"/>
        <v>202007</v>
      </c>
      <c r="B281">
        <v>20</v>
      </c>
      <c r="C281" t="s">
        <v>20</v>
      </c>
      <c r="D281">
        <v>2007</v>
      </c>
      <c r="E281" s="1">
        <f>VLOOKUP($A281,database!$A$9:$G$3143,6,FALSE)</f>
        <v>2668725000</v>
      </c>
      <c r="F281" s="1">
        <f>VLOOKUP($A281,database!$A$9:$G$3143,7,FALSE)</f>
        <v>800003500</v>
      </c>
      <c r="G281" s="1">
        <f>VLOOKUP(A281,database!$M$9:$Q$3582,5,FALSE)</f>
        <v>207880211</v>
      </c>
      <c r="H281" s="6">
        <f>IF(I281=1,G281/(E281+F281),"")</f>
        <v>5.9929801654986833E-2</v>
      </c>
      <c r="I281" s="8">
        <f t="shared" si="9"/>
        <v>1</v>
      </c>
    </row>
    <row r="282" spans="1:9" x14ac:dyDescent="0.2">
      <c r="A282" t="str">
        <f t="shared" si="8"/>
        <v>202008</v>
      </c>
      <c r="B282">
        <v>20</v>
      </c>
      <c r="C282" t="s">
        <v>20</v>
      </c>
      <c r="D282">
        <v>2008</v>
      </c>
      <c r="E282" s="1">
        <f>VLOOKUP($A282,database!$A$9:$G$3143,6,FALSE)</f>
        <v>2993725000</v>
      </c>
      <c r="F282" s="1">
        <f>VLOOKUP($A282,database!$A$9:$G$3143,7,FALSE)</f>
        <v>500000000</v>
      </c>
      <c r="G282" s="1">
        <f>VLOOKUP(A282,database!$M$9:$Q$3582,5,FALSE)</f>
        <v>203490103</v>
      </c>
      <c r="H282" s="6">
        <f>IF(I282=1,G282/(E282+F282),"")</f>
        <v>5.8244453412904566E-2</v>
      </c>
      <c r="I282" s="8">
        <f t="shared" si="9"/>
        <v>1</v>
      </c>
    </row>
    <row r="283" spans="1:9" x14ac:dyDescent="0.2">
      <c r="A283" t="str">
        <f t="shared" si="8"/>
        <v>202009</v>
      </c>
      <c r="B283">
        <v>20</v>
      </c>
      <c r="C283" t="s">
        <v>20</v>
      </c>
      <c r="D283">
        <v>2009</v>
      </c>
      <c r="E283" s="1">
        <f>VLOOKUP($A283,database!$A$9:$G$3143,6,FALSE)</f>
        <v>3193725000</v>
      </c>
      <c r="F283" s="1">
        <f>VLOOKUP($A283,database!$A$9:$G$3143,7,FALSE)</f>
        <v>500000000</v>
      </c>
      <c r="G283" s="1">
        <f>VLOOKUP(A283,database!$M$9:$Q$3582,5,FALSE)</f>
        <v>191254143</v>
      </c>
      <c r="H283" s="6">
        <f>IF(I283=1,G283/(E283+F283),"")</f>
        <v>5.1778121814699256E-2</v>
      </c>
      <c r="I283" s="8">
        <f t="shared" si="9"/>
        <v>1</v>
      </c>
    </row>
    <row r="284" spans="1:9" x14ac:dyDescent="0.2">
      <c r="A284" t="str">
        <f t="shared" si="8"/>
        <v>202010</v>
      </c>
      <c r="B284">
        <v>20</v>
      </c>
      <c r="C284" t="s">
        <v>20</v>
      </c>
      <c r="D284">
        <v>2010</v>
      </c>
      <c r="E284" s="1">
        <f>VLOOKUP($A284,database!$A$9:$G$3143,6,FALSE)</f>
        <v>3193725000</v>
      </c>
      <c r="F284" s="1">
        <f>VLOOKUP($A284,database!$A$9:$G$3143,7,FALSE)</f>
        <v>500000000</v>
      </c>
      <c r="G284" s="1">
        <f>VLOOKUP(A284,database!$M$9:$Q$3582,5,FALSE)</f>
        <v>185954349</v>
      </c>
      <c r="H284" s="6">
        <f>IF(I284=1,G284/(E284+F284),"")</f>
        <v>5.0343311697541103E-2</v>
      </c>
      <c r="I284" s="8">
        <f t="shared" si="9"/>
        <v>1</v>
      </c>
    </row>
    <row r="285" spans="1:9" x14ac:dyDescent="0.2">
      <c r="A285" t="str">
        <f t="shared" si="8"/>
        <v>202011</v>
      </c>
      <c r="B285">
        <v>20</v>
      </c>
      <c r="C285" t="s">
        <v>20</v>
      </c>
      <c r="D285">
        <v>2011</v>
      </c>
      <c r="E285" s="1">
        <f>VLOOKUP($A285,database!$A$9:$G$3143,6,FALSE)</f>
        <v>3693725000</v>
      </c>
      <c r="F285" s="1">
        <f>VLOOKUP($A285,database!$A$9:$G$3143,7,FALSE)</f>
        <v>500000000</v>
      </c>
      <c r="G285" s="1">
        <f>VLOOKUP(A285,database!$M$9:$Q$3582,5,FALSE)</f>
        <v>190536336</v>
      </c>
      <c r="H285" s="6">
        <f>IF(I285=1,G285/(E285+F285),"")</f>
        <v>4.543367435871451E-2</v>
      </c>
      <c r="I285" s="8">
        <f t="shared" si="9"/>
        <v>1</v>
      </c>
    </row>
    <row r="286" spans="1:9" x14ac:dyDescent="0.2">
      <c r="A286" t="str">
        <f t="shared" si="8"/>
        <v>202012</v>
      </c>
      <c r="B286">
        <v>20</v>
      </c>
      <c r="C286" t="s">
        <v>20</v>
      </c>
      <c r="D286">
        <v>2012</v>
      </c>
      <c r="E286" s="1">
        <f>VLOOKUP($A286,database!$A$9:$G$3143,6,FALSE)</f>
        <v>4693725000</v>
      </c>
      <c r="F286" s="1">
        <f>VLOOKUP($A286,database!$A$9:$G$3143,7,FALSE)</f>
        <v>0</v>
      </c>
      <c r="G286" s="1">
        <f>VLOOKUP(A286,database!$M$9:$Q$3582,5,FALSE)</f>
        <v>211163801</v>
      </c>
      <c r="H286" s="6">
        <f>IF(I286=1,G286/(E286+F286),"")</f>
        <v>4.4988532775141282E-2</v>
      </c>
      <c r="I286" s="8">
        <f t="shared" si="9"/>
        <v>1</v>
      </c>
    </row>
    <row r="287" spans="1:9" x14ac:dyDescent="0.2">
      <c r="A287" t="str">
        <f t="shared" si="8"/>
        <v>202013</v>
      </c>
      <c r="B287">
        <v>20</v>
      </c>
      <c r="C287" t="s">
        <v>20</v>
      </c>
      <c r="D287">
        <v>2013</v>
      </c>
      <c r="E287" s="1">
        <f>VLOOKUP($A287,database!$A$9:$G$3143,6,FALSE)</f>
        <v>4793725000</v>
      </c>
      <c r="F287" s="1">
        <f>VLOOKUP($A287,database!$A$9:$G$3143,7,FALSE)</f>
        <v>300000000</v>
      </c>
      <c r="G287" s="1">
        <f>VLOOKUP(A287,database!$M$9:$Q$3582,5,FALSE)</f>
        <v>217749502</v>
      </c>
      <c r="H287" s="6">
        <f>IF(I287=1,G287/(E287+F287),"")</f>
        <v>4.2748578299770794E-2</v>
      </c>
      <c r="I287" s="8">
        <f t="shared" si="9"/>
        <v>1</v>
      </c>
    </row>
    <row r="288" spans="1:9" x14ac:dyDescent="0.2">
      <c r="A288" t="str">
        <f t="shared" si="8"/>
        <v>202014</v>
      </c>
      <c r="B288">
        <v>20</v>
      </c>
      <c r="C288" t="s">
        <v>20</v>
      </c>
      <c r="D288">
        <v>2014</v>
      </c>
      <c r="E288" s="1">
        <f>VLOOKUP($A288,database!$A$9:$G$3143,6,FALSE)</f>
        <v>5766425000</v>
      </c>
      <c r="F288" s="1">
        <f>VLOOKUP($A288,database!$A$9:$G$3143,7,FALSE)</f>
        <v>0</v>
      </c>
      <c r="G288" s="1">
        <f>VLOOKUP(A288,database!$M$9:$Q$3582,5,FALSE)</f>
        <v>224720140</v>
      </c>
      <c r="H288" s="6">
        <f>IF(I288=1,G288/(E288+F288),"")</f>
        <v>3.8970443559050882E-2</v>
      </c>
      <c r="I288" s="8">
        <f t="shared" si="9"/>
        <v>1</v>
      </c>
    </row>
    <row r="289" spans="1:9" x14ac:dyDescent="0.2">
      <c r="A289" t="str">
        <f t="shared" si="8"/>
        <v>211994</v>
      </c>
      <c r="B289">
        <v>21</v>
      </c>
      <c r="C289" t="s">
        <v>21</v>
      </c>
      <c r="D289">
        <v>1994</v>
      </c>
      <c r="E289" s="1">
        <f>VLOOKUP($A289,database!$A$9:$G$3143,6,FALSE)</f>
        <v>202200000</v>
      </c>
      <c r="F289" s="1">
        <f>VLOOKUP($A289,database!$A$9:$G$3143,7,FALSE)</f>
        <v>186811500</v>
      </c>
      <c r="G289" s="1">
        <f>VLOOKUP(A289,database!$M$9:$Q$3582,5,FALSE)</f>
        <v>27541094</v>
      </c>
      <c r="H289" s="6">
        <f>IF(I289=1,G289/(E289+F289),"")</f>
        <v>7.0797634517231492E-2</v>
      </c>
      <c r="I289" s="8">
        <f t="shared" si="9"/>
        <v>1</v>
      </c>
    </row>
    <row r="290" spans="1:9" x14ac:dyDescent="0.2">
      <c r="A290" t="str">
        <f t="shared" si="8"/>
        <v>211995</v>
      </c>
      <c r="B290">
        <v>21</v>
      </c>
      <c r="C290" t="s">
        <v>21</v>
      </c>
      <c r="D290">
        <v>1995</v>
      </c>
      <c r="E290" s="1">
        <f>VLOOKUP($A290,database!$A$9:$G$3143,6,FALSE)</f>
        <v>202200000</v>
      </c>
      <c r="F290" s="1">
        <f>VLOOKUP($A290,database!$A$9:$G$3143,7,FALSE)</f>
        <v>184250000</v>
      </c>
      <c r="G290" s="1">
        <f>VLOOKUP(A290,database!$M$9:$Q$3582,5,FALSE)</f>
        <v>25925168</v>
      </c>
      <c r="H290" s="6">
        <f>IF(I290=1,G290/(E290+F290),"")</f>
        <v>6.7085439254754825E-2</v>
      </c>
      <c r="I290" s="8">
        <f t="shared" si="9"/>
        <v>1</v>
      </c>
    </row>
    <row r="291" spans="1:9" x14ac:dyDescent="0.2">
      <c r="A291" t="str">
        <f t="shared" si="8"/>
        <v>211996</v>
      </c>
      <c r="B291">
        <v>21</v>
      </c>
      <c r="C291" t="s">
        <v>21</v>
      </c>
      <c r="D291">
        <v>1996</v>
      </c>
      <c r="E291" s="1">
        <f>VLOOKUP($A291,database!$A$9:$G$3143,6,FALSE)</f>
        <v>172200000</v>
      </c>
      <c r="F291" s="1">
        <f>VLOOKUP($A291,database!$A$9:$G$3143,7,FALSE)</f>
        <v>184250000</v>
      </c>
      <c r="G291" s="1">
        <f>VLOOKUP(A291,database!$M$9:$Q$3582,5,FALSE)</f>
        <v>23616591</v>
      </c>
      <c r="H291" s="6">
        <f>IF(I291=1,G291/(E291+F291),"")</f>
        <v>6.6254989479590409E-2</v>
      </c>
      <c r="I291" s="8">
        <f t="shared" si="9"/>
        <v>1</v>
      </c>
    </row>
    <row r="292" spans="1:9" x14ac:dyDescent="0.2">
      <c r="A292" t="str">
        <f t="shared" si="8"/>
        <v>211997</v>
      </c>
      <c r="B292">
        <v>21</v>
      </c>
      <c r="C292" t="s">
        <v>21</v>
      </c>
      <c r="D292">
        <v>1997</v>
      </c>
      <c r="E292" s="1">
        <f>VLOOKUP($A292,database!$A$9:$G$3143,6,FALSE)</f>
        <v>172115000</v>
      </c>
      <c r="F292" s="1">
        <f>VLOOKUP($A292,database!$A$9:$G$3143,7,FALSE)</f>
        <v>184250000</v>
      </c>
      <c r="G292" s="1">
        <f>VLOOKUP(A292,database!$M$9:$Q$3582,5,FALSE)</f>
        <v>23096788</v>
      </c>
      <c r="H292" s="6">
        <f>IF(I292=1,G292/(E292+F292),"")</f>
        <v>6.4812167300380225E-2</v>
      </c>
      <c r="I292" s="8">
        <f t="shared" si="9"/>
        <v>1</v>
      </c>
    </row>
    <row r="293" spans="1:9" x14ac:dyDescent="0.2">
      <c r="A293" t="str">
        <f t="shared" si="8"/>
        <v>211998</v>
      </c>
      <c r="B293">
        <v>21</v>
      </c>
      <c r="C293" t="s">
        <v>21</v>
      </c>
      <c r="D293">
        <v>1998</v>
      </c>
      <c r="E293" s="1">
        <f>VLOOKUP($A293,database!$A$9:$G$3143,6,FALSE)</f>
        <v>172025000</v>
      </c>
      <c r="F293" s="1">
        <f>VLOOKUP($A293,database!$A$9:$G$3143,7,FALSE)</f>
        <v>215950000</v>
      </c>
      <c r="G293" s="1">
        <f>VLOOKUP(A293,database!$M$9:$Q$3582,5,FALSE)</f>
        <v>23115104</v>
      </c>
      <c r="H293" s="6">
        <f>IF(I293=1,G293/(E293+F293),"")</f>
        <v>5.9578849152651589E-2</v>
      </c>
      <c r="I293" s="8">
        <f t="shared" si="9"/>
        <v>1</v>
      </c>
    </row>
    <row r="294" spans="1:9" x14ac:dyDescent="0.2">
      <c r="A294" t="str">
        <f t="shared" si="8"/>
        <v>211999</v>
      </c>
      <c r="B294">
        <v>21</v>
      </c>
      <c r="C294" t="s">
        <v>21</v>
      </c>
      <c r="D294">
        <v>1999</v>
      </c>
      <c r="E294" s="1">
        <f>VLOOKUP($A294,database!$A$9:$G$3143,6,FALSE)</f>
        <v>155230000</v>
      </c>
      <c r="F294" s="1">
        <f>VLOOKUP($A294,database!$A$9:$G$3143,7,FALSE)</f>
        <v>215950000</v>
      </c>
      <c r="G294" s="1">
        <f>VLOOKUP(A294,database!$M$9:$Q$3582,5,FALSE)</f>
        <v>24151166</v>
      </c>
      <c r="H294" s="6">
        <f>IF(I294=1,G294/(E294+F294),"")</f>
        <v>6.5065914111751708E-2</v>
      </c>
      <c r="I294" s="8">
        <f t="shared" si="9"/>
        <v>1</v>
      </c>
    </row>
    <row r="295" spans="1:9" x14ac:dyDescent="0.2">
      <c r="A295" t="str">
        <f t="shared" si="8"/>
        <v>212000</v>
      </c>
      <c r="B295">
        <v>21</v>
      </c>
      <c r="C295" t="s">
        <v>21</v>
      </c>
      <c r="D295">
        <v>2000</v>
      </c>
      <c r="E295" s="1">
        <f>VLOOKUP($A295,database!$A$9:$G$3143,6,FALSE)</f>
        <v>120130000</v>
      </c>
      <c r="F295" s="1">
        <f>VLOOKUP($A295,database!$A$9:$G$3143,7,FALSE)</f>
        <v>263450000</v>
      </c>
      <c r="G295" s="1">
        <f>VLOOKUP(A295,database!$M$9:$Q$3582,5,FALSE)</f>
        <v>24206448</v>
      </c>
      <c r="H295" s="6">
        <f>IF(I295=1,G295/(E295+F295),"")</f>
        <v>6.3106647896136403E-2</v>
      </c>
      <c r="I295" s="8">
        <f t="shared" si="9"/>
        <v>1</v>
      </c>
    </row>
    <row r="296" spans="1:9" x14ac:dyDescent="0.2">
      <c r="A296" t="str">
        <f t="shared" si="8"/>
        <v>212001</v>
      </c>
      <c r="B296">
        <v>21</v>
      </c>
      <c r="C296" t="s">
        <v>21</v>
      </c>
      <c r="D296">
        <v>2001</v>
      </c>
      <c r="E296" s="1">
        <f>VLOOKUP($A296,database!$A$9:$G$3143,6,FALSE)</f>
        <v>35000000</v>
      </c>
      <c r="F296" s="1">
        <f>VLOOKUP($A296,database!$A$9:$G$3143,7,FALSE)</f>
        <v>200950000</v>
      </c>
      <c r="G296" s="1">
        <f>VLOOKUP(A296,database!$M$9:$Q$3582,5,FALSE)</f>
        <v>15657035</v>
      </c>
      <c r="H296" s="6">
        <f>IF(I296=1,G296/(E296+F296),"")</f>
        <v>6.6357427421063792E-2</v>
      </c>
      <c r="I296" s="8">
        <f t="shared" si="9"/>
        <v>1</v>
      </c>
    </row>
    <row r="297" spans="1:9" x14ac:dyDescent="0.2">
      <c r="A297" t="str">
        <f t="shared" si="8"/>
        <v>212002</v>
      </c>
      <c r="B297">
        <v>21</v>
      </c>
      <c r="C297" t="s">
        <v>21</v>
      </c>
      <c r="D297">
        <v>2002</v>
      </c>
      <c r="E297" s="1">
        <f>VLOOKUP($A297,database!$A$9:$G$3143,6,FALSE)</f>
        <v>15000000</v>
      </c>
      <c r="F297" s="1">
        <f>VLOOKUP($A297,database!$A$9:$G$3143,7,FALSE)</f>
        <v>269950000</v>
      </c>
      <c r="G297" s="1">
        <f>VLOOKUP(A297,database!$M$9:$Q$3582,5,FALSE)</f>
        <v>11955521</v>
      </c>
      <c r="H297" s="6">
        <f>IF(I297=1,G297/(E297+F297),"")</f>
        <v>4.1956557290752761E-2</v>
      </c>
      <c r="I297" s="8">
        <f t="shared" si="9"/>
        <v>1</v>
      </c>
    </row>
    <row r="298" spans="1:9" x14ac:dyDescent="0.2">
      <c r="A298" t="str">
        <f t="shared" si="8"/>
        <v>212003</v>
      </c>
      <c r="B298">
        <v>21</v>
      </c>
      <c r="C298" t="s">
        <v>21</v>
      </c>
      <c r="D298">
        <v>2003</v>
      </c>
      <c r="E298" s="1">
        <f>VLOOKUP($A298,database!$A$9:$G$3143,6,FALSE)</f>
        <v>0</v>
      </c>
      <c r="F298" s="1">
        <f>VLOOKUP($A298,database!$A$9:$G$3143,7,FALSE)</f>
        <v>293950000</v>
      </c>
      <c r="G298" s="1">
        <f>VLOOKUP(A298,database!$M$9:$Q$3582,5,FALSE)</f>
        <v>11268838</v>
      </c>
      <c r="H298" s="6">
        <f>IF(I298=1,G298/(E298+F298),"")</f>
        <v>3.8335900663378122E-2</v>
      </c>
      <c r="I298" s="8">
        <f t="shared" si="9"/>
        <v>1</v>
      </c>
    </row>
    <row r="299" spans="1:9" x14ac:dyDescent="0.2">
      <c r="A299" t="str">
        <f t="shared" si="8"/>
        <v>212004</v>
      </c>
      <c r="B299">
        <v>21</v>
      </c>
      <c r="C299" t="s">
        <v>21</v>
      </c>
      <c r="D299">
        <v>2004</v>
      </c>
      <c r="E299" s="1">
        <f>VLOOKUP($A299,database!$A$9:$G$3143,6,FALSE)</f>
        <v>0</v>
      </c>
      <c r="F299" s="1">
        <f>VLOOKUP($A299,database!$A$9:$G$3143,7,FALSE)</f>
        <v>319950000</v>
      </c>
      <c r="G299" s="1">
        <f>VLOOKUP(A299,database!$M$9:$Q$3582,5,FALSE)</f>
        <v>11488084</v>
      </c>
      <c r="H299" s="6">
        <f>IF(I299=1,G299/(E299+F299),"")</f>
        <v>3.5905872792623847E-2</v>
      </c>
      <c r="I299" s="8">
        <f t="shared" si="9"/>
        <v>1</v>
      </c>
    </row>
    <row r="300" spans="1:9" x14ac:dyDescent="0.2">
      <c r="A300" t="str">
        <f t="shared" si="8"/>
        <v>212005</v>
      </c>
      <c r="B300">
        <v>21</v>
      </c>
      <c r="C300" t="s">
        <v>21</v>
      </c>
      <c r="D300">
        <v>2005</v>
      </c>
      <c r="E300" s="1">
        <f>VLOOKUP($A300,database!$A$9:$G$3143,6,FALSE)</f>
        <v>0</v>
      </c>
      <c r="F300" s="1">
        <f>VLOOKUP($A300,database!$A$9:$G$3143,7,FALSE)</f>
        <v>343950000</v>
      </c>
      <c r="G300" s="1">
        <f>VLOOKUP(A300,database!$M$9:$Q$3582,5,FALSE)</f>
        <v>13826389</v>
      </c>
      <c r="H300" s="6">
        <f>IF(I300=1,G300/(E300+F300),"")</f>
        <v>4.019883413286815E-2</v>
      </c>
      <c r="I300" s="8">
        <f t="shared" si="9"/>
        <v>1</v>
      </c>
    </row>
    <row r="301" spans="1:9" x14ac:dyDescent="0.2">
      <c r="A301" t="str">
        <f t="shared" si="8"/>
        <v>212006</v>
      </c>
      <c r="B301">
        <v>21</v>
      </c>
      <c r="C301" t="s">
        <v>21</v>
      </c>
      <c r="D301">
        <v>2006</v>
      </c>
      <c r="E301" s="1">
        <f>VLOOKUP($A301,database!$A$9:$G$3143,6,FALSE)</f>
        <v>0</v>
      </c>
      <c r="F301" s="1">
        <f>VLOOKUP($A301,database!$A$9:$G$3143,7,FALSE)</f>
        <v>370950000</v>
      </c>
      <c r="G301" s="1">
        <f>VLOOKUP(A301,database!$M$9:$Q$3582,5,FALSE)</f>
        <v>16425334</v>
      </c>
      <c r="H301" s="6">
        <f>IF(I301=1,G301/(E301+F301),"")</f>
        <v>4.4279105000673946E-2</v>
      </c>
      <c r="I301" s="8">
        <f t="shared" si="9"/>
        <v>1</v>
      </c>
    </row>
    <row r="302" spans="1:9" x14ac:dyDescent="0.2">
      <c r="A302" t="str">
        <f t="shared" si="8"/>
        <v>212007</v>
      </c>
      <c r="B302">
        <v>21</v>
      </c>
      <c r="C302" t="s">
        <v>21</v>
      </c>
      <c r="D302">
        <v>2007</v>
      </c>
      <c r="E302" s="1">
        <f>VLOOKUP($A302,database!$A$9:$G$3143,6,FALSE)</f>
        <v>0</v>
      </c>
      <c r="F302" s="1">
        <f>VLOOKUP($A302,database!$A$9:$G$3143,7,FALSE)</f>
        <v>403950000</v>
      </c>
      <c r="G302" s="1">
        <f>VLOOKUP(A302,database!$M$9:$Q$3582,5,FALSE)</f>
        <v>18653163</v>
      </c>
      <c r="H302" s="6">
        <f>IF(I302=1,G302/(E302+F302),"")</f>
        <v>4.6176910508726327E-2</v>
      </c>
      <c r="I302" s="8">
        <f t="shared" si="9"/>
        <v>1</v>
      </c>
    </row>
    <row r="303" spans="1:9" x14ac:dyDescent="0.2">
      <c r="A303" t="str">
        <f t="shared" si="8"/>
        <v>212008</v>
      </c>
      <c r="B303">
        <v>21</v>
      </c>
      <c r="C303" t="s">
        <v>21</v>
      </c>
      <c r="D303">
        <v>2008</v>
      </c>
      <c r="E303" s="1">
        <f>VLOOKUP($A303,database!$A$9:$G$3143,6,FALSE)</f>
        <v>0</v>
      </c>
      <c r="F303" s="1">
        <f>VLOOKUP($A303,database!$A$9:$G$3143,7,FALSE)</f>
        <v>433950000</v>
      </c>
      <c r="G303" s="1">
        <f>VLOOKUP(A303,database!$M$9:$Q$3582,5,FALSE)</f>
        <v>20517962</v>
      </c>
      <c r="H303" s="6">
        <f>IF(I303=1,G303/(E303+F303),"")</f>
        <v>4.7281857356838347E-2</v>
      </c>
      <c r="I303" s="8">
        <f t="shared" si="9"/>
        <v>1</v>
      </c>
    </row>
    <row r="304" spans="1:9" x14ac:dyDescent="0.2">
      <c r="A304" t="str">
        <f t="shared" si="8"/>
        <v>212009</v>
      </c>
      <c r="B304">
        <v>21</v>
      </c>
      <c r="C304" t="s">
        <v>21</v>
      </c>
      <c r="D304">
        <v>2009</v>
      </c>
      <c r="E304" s="1">
        <f>VLOOKUP($A304,database!$A$9:$G$3143,6,FALSE)</f>
        <v>0</v>
      </c>
      <c r="F304" s="1">
        <f>VLOOKUP($A304,database!$A$9:$G$3143,7,FALSE)</f>
        <v>437950000</v>
      </c>
      <c r="G304" s="1">
        <f>VLOOKUP(A304,database!$M$9:$Q$3582,5,FALSE)</f>
        <v>18829567</v>
      </c>
      <c r="H304" s="6">
        <f>IF(I304=1,G304/(E304+F304),"")</f>
        <v>4.2994787076150245E-2</v>
      </c>
      <c r="I304" s="8">
        <f t="shared" si="9"/>
        <v>1</v>
      </c>
    </row>
    <row r="305" spans="1:9" x14ac:dyDescent="0.2">
      <c r="A305" t="str">
        <f t="shared" si="8"/>
        <v>212010</v>
      </c>
      <c r="B305">
        <v>21</v>
      </c>
      <c r="C305" t="s">
        <v>21</v>
      </c>
      <c r="D305">
        <v>2010</v>
      </c>
      <c r="E305" s="1">
        <f>VLOOKUP($A305,database!$A$9:$G$3143,6,FALSE)</f>
        <v>0</v>
      </c>
      <c r="F305" s="1">
        <f>VLOOKUP($A305,database!$A$9:$G$3143,7,FALSE)</f>
        <v>453950000</v>
      </c>
      <c r="G305" s="1">
        <f>VLOOKUP(A305,database!$M$9:$Q$3582,5,FALSE)</f>
        <v>19745161</v>
      </c>
      <c r="H305" s="6">
        <f>IF(I305=1,G305/(E305+F305),"")</f>
        <v>4.3496334398061463E-2</v>
      </c>
      <c r="I305" s="8">
        <f t="shared" si="9"/>
        <v>1</v>
      </c>
    </row>
    <row r="306" spans="1:9" x14ac:dyDescent="0.2">
      <c r="A306" t="str">
        <f t="shared" si="8"/>
        <v>212011</v>
      </c>
      <c r="B306">
        <v>21</v>
      </c>
      <c r="C306" t="s">
        <v>21</v>
      </c>
      <c r="D306">
        <v>2011</v>
      </c>
      <c r="E306" s="1">
        <f>VLOOKUP($A306,database!$A$9:$G$3143,6,FALSE)</f>
        <v>0</v>
      </c>
      <c r="F306" s="1">
        <f>VLOOKUP($A306,database!$A$9:$G$3143,7,FALSE)</f>
        <v>453950000</v>
      </c>
      <c r="G306" s="1">
        <f>VLOOKUP(A306,database!$M$9:$Q$3582,5,FALSE)</f>
        <v>23601650</v>
      </c>
      <c r="H306" s="6">
        <f>IF(I306=1,G306/(E306+F306),"")</f>
        <v>5.1991739178323601E-2</v>
      </c>
      <c r="I306" s="8">
        <f t="shared" si="9"/>
        <v>1</v>
      </c>
    </row>
    <row r="307" spans="1:9" x14ac:dyDescent="0.2">
      <c r="A307" t="str">
        <f t="shared" si="8"/>
        <v>212012</v>
      </c>
      <c r="B307">
        <v>21</v>
      </c>
      <c r="C307" t="s">
        <v>21</v>
      </c>
      <c r="D307">
        <v>2012</v>
      </c>
      <c r="E307" s="1">
        <f>VLOOKUP($A307,database!$A$9:$G$3143,6,FALSE)</f>
        <v>0</v>
      </c>
      <c r="F307" s="1">
        <f>VLOOKUP($A307,database!$A$9:$G$3143,7,FALSE)</f>
        <v>489950000</v>
      </c>
      <c r="G307" s="1">
        <f>VLOOKUP(A307,database!$M$9:$Q$3582,5,FALSE)</f>
        <v>23007689</v>
      </c>
      <c r="H307" s="6">
        <f>IF(I307=1,G307/(E307+F307),"")</f>
        <v>4.6959259108072256E-2</v>
      </c>
      <c r="I307" s="8">
        <f t="shared" si="9"/>
        <v>1</v>
      </c>
    </row>
    <row r="308" spans="1:9" x14ac:dyDescent="0.2">
      <c r="A308" t="str">
        <f t="shared" si="8"/>
        <v>212013</v>
      </c>
      <c r="B308">
        <v>21</v>
      </c>
      <c r="C308" t="s">
        <v>21</v>
      </c>
      <c r="D308">
        <v>2013</v>
      </c>
      <c r="E308" s="1">
        <f>VLOOKUP($A308,database!$A$9:$G$3143,6,FALSE)</f>
        <v>0</v>
      </c>
      <c r="F308" s="1">
        <f>VLOOKUP($A308,database!$A$9:$G$3143,7,FALSE)</f>
        <v>489950000</v>
      </c>
      <c r="G308" s="1">
        <f>VLOOKUP(A308,database!$M$9:$Q$3582,5,FALSE)</f>
        <v>23570455</v>
      </c>
      <c r="H308" s="6">
        <f>IF(I308=1,G308/(E308+F308),"")</f>
        <v>4.8107878354934179E-2</v>
      </c>
      <c r="I308" s="8">
        <f t="shared" si="9"/>
        <v>1</v>
      </c>
    </row>
    <row r="309" spans="1:9" x14ac:dyDescent="0.2">
      <c r="A309" t="str">
        <f t="shared" si="8"/>
        <v>212014</v>
      </c>
      <c r="B309">
        <v>21</v>
      </c>
      <c r="C309" t="s">
        <v>21</v>
      </c>
      <c r="D309">
        <v>2014</v>
      </c>
      <c r="E309" s="1">
        <f>VLOOKUP($A309,database!$A$9:$G$3143,6,FALSE)</f>
        <v>0</v>
      </c>
      <c r="F309" s="1">
        <f>VLOOKUP($A309,database!$A$9:$G$3143,7,FALSE)</f>
        <v>505950000</v>
      </c>
      <c r="G309" s="1">
        <f>VLOOKUP(A309,database!$M$9:$Q$3582,5,FALSE)</f>
        <v>22030517</v>
      </c>
      <c r="H309" s="6">
        <f>IF(I309=1,G309/(E309+F309),"")</f>
        <v>4.3542873801759065E-2</v>
      </c>
      <c r="I309" s="8">
        <f t="shared" si="9"/>
        <v>1</v>
      </c>
    </row>
    <row r="310" spans="1:9" x14ac:dyDescent="0.2">
      <c r="A310" t="str">
        <f t="shared" si="8"/>
        <v>231994</v>
      </c>
      <c r="B310">
        <v>23</v>
      </c>
      <c r="C310" t="s">
        <v>22</v>
      </c>
      <c r="D310">
        <v>1994</v>
      </c>
      <c r="E310" s="1">
        <f>VLOOKUP($A310,database!$A$9:$G$3143,6,FALSE)</f>
        <v>432500000</v>
      </c>
      <c r="F310" s="1">
        <f>VLOOKUP($A310,database!$A$9:$G$3143,7,FALSE)</f>
        <v>224178960</v>
      </c>
      <c r="G310" s="1">
        <f>VLOOKUP(A310,database!$M$9:$Q$3582,5,FALSE)</f>
        <v>41771398</v>
      </c>
      <c r="H310" s="6">
        <f>IF(I310=1,G310/(E310+F310),"")</f>
        <v>6.3610075157577758E-2</v>
      </c>
      <c r="I310" s="8">
        <f t="shared" si="9"/>
        <v>1</v>
      </c>
    </row>
    <row r="311" spans="1:9" x14ac:dyDescent="0.2">
      <c r="A311" t="str">
        <f t="shared" si="8"/>
        <v>231995</v>
      </c>
      <c r="B311">
        <v>23</v>
      </c>
      <c r="C311" t="s">
        <v>22</v>
      </c>
      <c r="D311">
        <v>1995</v>
      </c>
      <c r="E311" s="1">
        <f>VLOOKUP($A311,database!$A$9:$G$3143,6,FALSE)</f>
        <v>432500000</v>
      </c>
      <c r="F311" s="1">
        <f>VLOOKUP($A311,database!$A$9:$G$3143,7,FALSE)</f>
        <v>189178960</v>
      </c>
      <c r="G311" s="1">
        <f>VLOOKUP(A311,database!$M$9:$Q$3582,5,FALSE)</f>
        <v>45618666</v>
      </c>
      <c r="H311" s="6">
        <f>IF(I311=1,G311/(E311+F311),"")</f>
        <v>7.3379781101165137E-2</v>
      </c>
      <c r="I311" s="8">
        <f t="shared" si="9"/>
        <v>1</v>
      </c>
    </row>
    <row r="312" spans="1:9" x14ac:dyDescent="0.2">
      <c r="A312" t="str">
        <f t="shared" si="8"/>
        <v>231996</v>
      </c>
      <c r="B312">
        <v>23</v>
      </c>
      <c r="C312" t="s">
        <v>22</v>
      </c>
      <c r="D312">
        <v>1996</v>
      </c>
      <c r="E312" s="1">
        <f>VLOOKUP($A312,database!$A$9:$G$3143,6,FALSE)</f>
        <v>421000000</v>
      </c>
      <c r="F312" s="1">
        <f>VLOOKUP($A312,database!$A$9:$G$3143,7,FALSE)</f>
        <v>158878960</v>
      </c>
      <c r="G312" s="1">
        <f>VLOOKUP(A312,database!$M$9:$Q$3582,5,FALSE)</f>
        <v>43491273</v>
      </c>
      <c r="H312" s="6">
        <f>IF(I312=1,G312/(E312+F312),"")</f>
        <v>7.5000605298733383E-2</v>
      </c>
      <c r="I312" s="8">
        <f t="shared" si="9"/>
        <v>1</v>
      </c>
    </row>
    <row r="313" spans="1:9" x14ac:dyDescent="0.2">
      <c r="A313" t="str">
        <f t="shared" si="8"/>
        <v>231997</v>
      </c>
      <c r="B313">
        <v>23</v>
      </c>
      <c r="C313" t="s">
        <v>22</v>
      </c>
      <c r="D313">
        <v>1997</v>
      </c>
      <c r="E313" s="1">
        <f>VLOOKUP($A313,database!$A$9:$G$3143,6,FALSE)</f>
        <v>421000000</v>
      </c>
      <c r="F313" s="1">
        <f>VLOOKUP($A313,database!$A$9:$G$3143,7,FALSE)</f>
        <v>126633960</v>
      </c>
      <c r="G313" s="1">
        <f>VLOOKUP(A313,database!$M$9:$Q$3582,5,FALSE)</f>
        <v>41215083</v>
      </c>
      <c r="H313" s="6">
        <f>IF(I313=1,G313/(E313+F313),"")</f>
        <v>7.5260276042778643E-2</v>
      </c>
      <c r="I313" s="8">
        <f t="shared" si="9"/>
        <v>1</v>
      </c>
    </row>
    <row r="314" spans="1:9" x14ac:dyDescent="0.2">
      <c r="A314" t="str">
        <f t="shared" si="8"/>
        <v>231998</v>
      </c>
      <c r="B314">
        <v>23</v>
      </c>
      <c r="C314" t="s">
        <v>22</v>
      </c>
      <c r="D314">
        <v>1998</v>
      </c>
      <c r="E314" s="1">
        <f>VLOOKUP($A314,database!$A$9:$G$3143,6,FALSE)</f>
        <v>118717000</v>
      </c>
      <c r="F314" s="1">
        <f>VLOOKUP($A314,database!$A$9:$G$3143,7,FALSE)</f>
        <v>452758960</v>
      </c>
      <c r="G314" s="1">
        <f>VLOOKUP(A314,database!$M$9:$Q$3582,5,FALSE)</f>
        <v>39091633</v>
      </c>
      <c r="H314" s="6">
        <f>IF(I314=1,G314/(E314+F314),"")</f>
        <v>6.8404684949477143E-2</v>
      </c>
      <c r="I314" s="8">
        <f t="shared" si="9"/>
        <v>1</v>
      </c>
    </row>
    <row r="315" spans="1:9" x14ac:dyDescent="0.2">
      <c r="A315" t="str">
        <f t="shared" si="8"/>
        <v>231999</v>
      </c>
      <c r="B315">
        <v>23</v>
      </c>
      <c r="C315" t="s">
        <v>22</v>
      </c>
      <c r="D315">
        <v>1999</v>
      </c>
      <c r="E315" s="1">
        <f>VLOOKUP($A315,database!$A$9:$G$3143,6,FALSE)</f>
        <v>0</v>
      </c>
      <c r="F315" s="1">
        <f>VLOOKUP($A315,database!$A$9:$G$3143,7,FALSE)</f>
        <v>127428960</v>
      </c>
      <c r="G315" s="1">
        <f>VLOOKUP(A315,database!$M$9:$Q$3582,5,FALSE)</f>
        <v>20842771</v>
      </c>
      <c r="H315" s="6">
        <f>IF(I315=1,G315/(E315+F315),"")</f>
        <v>0.16356384765284124</v>
      </c>
      <c r="I315" s="8">
        <f t="shared" si="9"/>
        <v>1</v>
      </c>
    </row>
    <row r="316" spans="1:9" x14ac:dyDescent="0.2">
      <c r="A316" t="str">
        <f t="shared" si="8"/>
        <v>232000</v>
      </c>
      <c r="B316">
        <v>23</v>
      </c>
      <c r="C316" t="s">
        <v>22</v>
      </c>
      <c r="D316">
        <v>2000</v>
      </c>
      <c r="E316" s="1">
        <f>VLOOKUP($A316,database!$A$9:$G$3143,6,FALSE)</f>
        <v>0</v>
      </c>
      <c r="F316" s="1">
        <f>VLOOKUP($A316,database!$A$9:$G$3143,7,FALSE)</f>
        <v>183828960</v>
      </c>
      <c r="G316" s="1">
        <f>VLOOKUP(A316,database!$M$9:$Q$3582,5,FALSE)</f>
        <v>11109791</v>
      </c>
      <c r="H316" s="6">
        <f>IF(I316=1,G316/(E316+F316),"")</f>
        <v>6.0435477630945637E-2</v>
      </c>
      <c r="I316" s="8">
        <f t="shared" si="9"/>
        <v>1</v>
      </c>
    </row>
    <row r="317" spans="1:9" x14ac:dyDescent="0.2">
      <c r="A317" t="str">
        <f t="shared" si="8"/>
        <v>232001</v>
      </c>
      <c r="B317">
        <v>23</v>
      </c>
      <c r="C317" t="s">
        <v>22</v>
      </c>
      <c r="D317">
        <v>2001</v>
      </c>
      <c r="E317" s="1">
        <f>VLOOKUP($A317,database!$A$9:$G$3143,6,FALSE)</f>
        <v>0</v>
      </c>
      <c r="F317" s="1">
        <f>VLOOKUP($A317,database!$A$9:$G$3143,7,FALSE)</f>
        <v>239528960</v>
      </c>
      <c r="G317" s="1">
        <f>VLOOKUP(A317,database!$M$9:$Q$3582,5,FALSE)</f>
        <v>16902957</v>
      </c>
      <c r="H317" s="6">
        <f>IF(I317=1,G317/(E317+F317),"")</f>
        <v>7.0567487956362349E-2</v>
      </c>
      <c r="I317" s="8">
        <f t="shared" si="9"/>
        <v>1</v>
      </c>
    </row>
    <row r="318" spans="1:9" x14ac:dyDescent="0.2">
      <c r="A318" t="str">
        <f t="shared" si="8"/>
        <v>232002</v>
      </c>
      <c r="B318">
        <v>23</v>
      </c>
      <c r="C318" t="s">
        <v>22</v>
      </c>
      <c r="D318">
        <v>2002</v>
      </c>
      <c r="E318" s="1">
        <f>VLOOKUP($A318,database!$A$9:$G$3143,6,FALSE)</f>
        <v>0</v>
      </c>
      <c r="F318" s="1">
        <f>VLOOKUP($A318,database!$A$9:$G$3143,7,FALSE)</f>
        <v>299428960</v>
      </c>
      <c r="G318" s="1">
        <f>VLOOKUP(A318,database!$M$9:$Q$3582,5,FALSE)</f>
        <v>18681074</v>
      </c>
      <c r="H318" s="6">
        <f>IF(I318=1,G318/(E318+F318),"")</f>
        <v>6.2389002052440086E-2</v>
      </c>
      <c r="I318" s="8">
        <f t="shared" si="9"/>
        <v>1</v>
      </c>
    </row>
    <row r="319" spans="1:9" x14ac:dyDescent="0.2">
      <c r="A319" t="str">
        <f t="shared" si="8"/>
        <v>232003</v>
      </c>
      <c r="B319">
        <v>23</v>
      </c>
      <c r="C319" t="s">
        <v>22</v>
      </c>
      <c r="D319">
        <v>2003</v>
      </c>
      <c r="E319" s="1">
        <f>VLOOKUP($A319,database!$A$9:$G$3143,6,FALSE)</f>
        <v>0</v>
      </c>
      <c r="F319" s="1">
        <f>VLOOKUP($A319,database!$A$9:$G$3143,7,FALSE)</f>
        <v>275200000</v>
      </c>
      <c r="G319" s="1">
        <f>VLOOKUP(A319,database!$M$9:$Q$3582,5,FALSE)</f>
        <v>19300586</v>
      </c>
      <c r="H319" s="6">
        <f>IF(I319=1,G319/(E319+F319),"")</f>
        <v>7.0132943313953491E-2</v>
      </c>
      <c r="I319" s="8">
        <f t="shared" si="9"/>
        <v>1</v>
      </c>
    </row>
    <row r="320" spans="1:9" x14ac:dyDescent="0.2">
      <c r="A320" t="str">
        <f t="shared" si="8"/>
        <v>232004</v>
      </c>
      <c r="B320">
        <v>23</v>
      </c>
      <c r="C320" t="s">
        <v>22</v>
      </c>
      <c r="D320">
        <v>2004</v>
      </c>
      <c r="E320" s="1">
        <f>VLOOKUP($A320,database!$A$9:$G$3143,6,FALSE)</f>
        <v>0</v>
      </c>
      <c r="F320" s="1">
        <f>VLOOKUP($A320,database!$A$9:$G$3143,7,FALSE)</f>
        <v>275200000</v>
      </c>
      <c r="G320" s="1">
        <f>VLOOKUP(A320,database!$M$9:$Q$3582,5,FALSE)</f>
        <v>17497490</v>
      </c>
      <c r="H320" s="6">
        <f>IF(I320=1,G320/(E320+F320),"")</f>
        <v>6.3580995639534885E-2</v>
      </c>
      <c r="I320" s="8">
        <f t="shared" si="9"/>
        <v>1</v>
      </c>
    </row>
    <row r="321" spans="1:9" x14ac:dyDescent="0.2">
      <c r="A321" t="str">
        <f t="shared" si="8"/>
        <v>232005</v>
      </c>
      <c r="B321">
        <v>23</v>
      </c>
      <c r="C321" t="s">
        <v>22</v>
      </c>
      <c r="D321">
        <v>2005</v>
      </c>
      <c r="E321" s="1">
        <f>VLOOKUP($A321,database!$A$9:$G$3143,6,FALSE)</f>
        <v>0</v>
      </c>
      <c r="F321" s="1">
        <f>VLOOKUP($A321,database!$A$9:$G$3143,7,FALSE)</f>
        <v>330200000</v>
      </c>
      <c r="G321" s="1">
        <f>VLOOKUP(A321,database!$M$9:$Q$3582,5,FALSE)</f>
        <v>17270626</v>
      </c>
      <c r="H321" s="6">
        <f>IF(I321=1,G321/(E321+F321),"")</f>
        <v>5.2303531193216235E-2</v>
      </c>
      <c r="I321" s="8">
        <f t="shared" si="9"/>
        <v>1</v>
      </c>
    </row>
    <row r="322" spans="1:9" x14ac:dyDescent="0.2">
      <c r="A322" t="str">
        <f t="shared" si="8"/>
        <v>232006</v>
      </c>
      <c r="B322">
        <v>23</v>
      </c>
      <c r="C322" t="s">
        <v>22</v>
      </c>
      <c r="D322">
        <v>2006</v>
      </c>
      <c r="E322" s="1">
        <f>VLOOKUP($A322,database!$A$9:$G$3143,6,FALSE)</f>
        <v>0</v>
      </c>
      <c r="F322" s="1">
        <f>VLOOKUP($A322,database!$A$9:$G$3143,7,FALSE)</f>
        <v>330200000</v>
      </c>
      <c r="G322" s="1">
        <f>VLOOKUP(A322,database!$M$9:$Q$3582,5,FALSE)</f>
        <v>19335308</v>
      </c>
      <c r="H322" s="6">
        <f>IF(I322=1,G322/(E322+F322),"")</f>
        <v>5.8556353725015144E-2</v>
      </c>
      <c r="I322" s="8">
        <f t="shared" si="9"/>
        <v>1</v>
      </c>
    </row>
    <row r="323" spans="1:9" x14ac:dyDescent="0.2">
      <c r="A323" t="str">
        <f t="shared" si="8"/>
        <v>232007</v>
      </c>
      <c r="B323">
        <v>23</v>
      </c>
      <c r="C323" t="s">
        <v>22</v>
      </c>
      <c r="D323">
        <v>2007</v>
      </c>
      <c r="E323" s="1">
        <f>VLOOKUP($A323,database!$A$9:$G$3143,6,FALSE)</f>
        <v>0</v>
      </c>
      <c r="F323" s="1">
        <f>VLOOKUP($A323,database!$A$9:$G$3143,7,FALSE)</f>
        <v>355200000</v>
      </c>
      <c r="G323" s="1">
        <f>VLOOKUP(A323,database!$M$9:$Q$3582,5,FALSE)</f>
        <v>19833556</v>
      </c>
      <c r="H323" s="6">
        <f>IF(I323=1,G323/(E323+F323),"")</f>
        <v>5.5837713963963961E-2</v>
      </c>
      <c r="I323" s="8">
        <f t="shared" si="9"/>
        <v>1</v>
      </c>
    </row>
    <row r="324" spans="1:9" x14ac:dyDescent="0.2">
      <c r="A324" t="str">
        <f t="shared" si="8"/>
        <v>232008</v>
      </c>
      <c r="B324">
        <v>23</v>
      </c>
      <c r="C324" t="s">
        <v>22</v>
      </c>
      <c r="D324">
        <v>2008</v>
      </c>
      <c r="E324" s="1">
        <f>VLOOKUP($A324,database!$A$9:$G$3143,6,FALSE)</f>
        <v>0</v>
      </c>
      <c r="F324" s="1">
        <f>VLOOKUP($A324,database!$A$9:$G$3143,7,FALSE)</f>
        <v>350200000</v>
      </c>
      <c r="G324" s="1">
        <f>VLOOKUP(A324,database!$M$9:$Q$3582,5,FALSE)</f>
        <v>21066567</v>
      </c>
      <c r="H324" s="6">
        <f>IF(I324=1,G324/(E324+F324),"")</f>
        <v>6.0155816676185039E-2</v>
      </c>
      <c r="I324" s="8">
        <f t="shared" si="9"/>
        <v>1</v>
      </c>
    </row>
    <row r="325" spans="1:9" x14ac:dyDescent="0.2">
      <c r="A325" t="str">
        <f t="shared" si="8"/>
        <v>232009</v>
      </c>
      <c r="B325">
        <v>23</v>
      </c>
      <c r="C325" t="s">
        <v>22</v>
      </c>
      <c r="D325">
        <v>2009</v>
      </c>
      <c r="E325" s="1">
        <f>VLOOKUP($A325,database!$A$9:$G$3143,6,FALSE)</f>
        <v>0</v>
      </c>
      <c r="F325" s="1">
        <f>VLOOKUP($A325,database!$A$9:$G$3143,7,FALSE)</f>
        <v>462700000</v>
      </c>
      <c r="G325" s="1">
        <f>VLOOKUP(A325,database!$M$9:$Q$3582,5,FALSE)</f>
        <v>25837716</v>
      </c>
      <c r="H325" s="6">
        <f>IF(I325=1,G325/(E325+F325),"")</f>
        <v>5.5841184352712341E-2</v>
      </c>
      <c r="I325" s="8">
        <f t="shared" si="9"/>
        <v>1</v>
      </c>
    </row>
    <row r="326" spans="1:9" x14ac:dyDescent="0.2">
      <c r="A326" t="str">
        <f t="shared" si="8"/>
        <v>232010</v>
      </c>
      <c r="B326">
        <v>23</v>
      </c>
      <c r="C326" t="s">
        <v>22</v>
      </c>
      <c r="D326">
        <v>2010</v>
      </c>
      <c r="E326" s="1">
        <f>VLOOKUP($A326,database!$A$9:$G$3143,6,FALSE)</f>
        <v>0</v>
      </c>
      <c r="F326" s="1">
        <f>VLOOKUP($A326,database!$A$9:$G$3143,7,FALSE)</f>
        <v>462700000</v>
      </c>
      <c r="G326" s="1">
        <f>VLOOKUP(A326,database!$M$9:$Q$3582,5,FALSE)</f>
        <v>28983623</v>
      </c>
      <c r="H326" s="6">
        <f>IF(I326=1,G326/(E326+F326),"")</f>
        <v>6.2640205316619846E-2</v>
      </c>
      <c r="I326" s="8">
        <f t="shared" si="9"/>
        <v>1</v>
      </c>
    </row>
    <row r="327" spans="1:9" x14ac:dyDescent="0.2">
      <c r="A327" t="str">
        <f t="shared" si="8"/>
        <v>232011</v>
      </c>
      <c r="B327">
        <v>23</v>
      </c>
      <c r="C327" t="s">
        <v>22</v>
      </c>
      <c r="D327">
        <v>2011</v>
      </c>
      <c r="E327" s="1">
        <f>VLOOKUP($A327,database!$A$9:$G$3143,6,FALSE)</f>
        <v>0</v>
      </c>
      <c r="F327" s="1">
        <f>VLOOKUP($A327,database!$A$9:$G$3143,7,FALSE)</f>
        <v>587700000</v>
      </c>
      <c r="G327" s="1">
        <f>VLOOKUP(A327,database!$M$9:$Q$3582,5,FALSE)</f>
        <v>31120568</v>
      </c>
      <c r="H327" s="6">
        <f>IF(I327=1,G327/(E327+F327),"")</f>
        <v>5.2953152969201972E-2</v>
      </c>
      <c r="I327" s="8">
        <f t="shared" si="9"/>
        <v>1</v>
      </c>
    </row>
    <row r="328" spans="1:9" x14ac:dyDescent="0.2">
      <c r="A328" t="str">
        <f t="shared" si="8"/>
        <v>232012</v>
      </c>
      <c r="B328">
        <v>23</v>
      </c>
      <c r="C328" t="s">
        <v>22</v>
      </c>
      <c r="D328">
        <v>2012</v>
      </c>
      <c r="E328" s="1">
        <f>VLOOKUP($A328,database!$A$9:$G$3143,6,FALSE)</f>
        <v>760200000</v>
      </c>
      <c r="F328" s="1">
        <f>VLOOKUP($A328,database!$A$9:$G$3143,7,FALSE)</f>
        <v>0</v>
      </c>
      <c r="G328" s="1">
        <f>VLOOKUP(A328,database!$M$9:$Q$3582,5,FALSE)</f>
        <v>39518623</v>
      </c>
      <c r="H328" s="6">
        <f>IF(I328=1,G328/(E328+F328),"")</f>
        <v>5.1984508024204158E-2</v>
      </c>
      <c r="I328" s="8">
        <f t="shared" si="9"/>
        <v>1</v>
      </c>
    </row>
    <row r="329" spans="1:9" x14ac:dyDescent="0.2">
      <c r="A329" t="str">
        <f t="shared" si="8"/>
        <v>232013</v>
      </c>
      <c r="B329">
        <v>23</v>
      </c>
      <c r="C329" t="s">
        <v>22</v>
      </c>
      <c r="D329">
        <v>2013</v>
      </c>
      <c r="E329" s="1">
        <f>VLOOKUP($A329,database!$A$9:$G$3143,6,FALSE)</f>
        <v>949500000</v>
      </c>
      <c r="F329" s="1">
        <f>VLOOKUP($A329,database!$A$9:$G$3143,7,FALSE)</f>
        <v>0</v>
      </c>
      <c r="G329" s="1">
        <f>VLOOKUP(A329,database!$M$9:$Q$3582,5,FALSE)</f>
        <v>48586300</v>
      </c>
      <c r="H329" s="6">
        <f>IF(I329=1,G329/(E329+F329),"")</f>
        <v>5.1170405476566615E-2</v>
      </c>
      <c r="I329" s="8">
        <f t="shared" si="9"/>
        <v>1</v>
      </c>
    </row>
    <row r="330" spans="1:9" x14ac:dyDescent="0.2">
      <c r="A330" t="str">
        <f t="shared" ref="A330:A393" si="10">B330&amp;D330</f>
        <v>232014</v>
      </c>
      <c r="B330">
        <v>23</v>
      </c>
      <c r="C330" t="s">
        <v>22</v>
      </c>
      <c r="D330">
        <v>2014</v>
      </c>
      <c r="E330" s="1">
        <f>VLOOKUP($A330,database!$A$9:$G$3143,6,FALSE)</f>
        <v>930000000</v>
      </c>
      <c r="F330" s="1">
        <f>VLOOKUP($A330,database!$A$9:$G$3143,7,FALSE)</f>
        <v>0</v>
      </c>
      <c r="G330" s="1">
        <f>VLOOKUP(A330,database!$M$9:$Q$3582,5,FALSE)</f>
        <v>47242047</v>
      </c>
      <c r="H330" s="6">
        <f>IF(I330=1,G330/(E330+F330),"")</f>
        <v>5.07979E-2</v>
      </c>
      <c r="I330" s="8">
        <f t="shared" ref="I330:I393" si="11">IF(OR(AND(E330=0,F330=0),G330=0),0,1)</f>
        <v>1</v>
      </c>
    </row>
    <row r="331" spans="1:9" x14ac:dyDescent="0.2">
      <c r="A331" t="str">
        <f t="shared" si="10"/>
        <v>241994</v>
      </c>
      <c r="B331">
        <v>24</v>
      </c>
      <c r="C331" t="s">
        <v>23</v>
      </c>
      <c r="D331">
        <v>1994</v>
      </c>
      <c r="E331" s="1">
        <f>VLOOKUP($A331,database!$A$9:$G$3143,6,FALSE)</f>
        <v>1261870000</v>
      </c>
      <c r="F331" s="1">
        <f>VLOOKUP($A331,database!$A$9:$G$3143,7,FALSE)</f>
        <v>298847745</v>
      </c>
      <c r="G331" s="1">
        <f>VLOOKUP(A331,database!$M$9:$Q$3582,5,FALSE)</f>
        <v>111408165</v>
      </c>
      <c r="H331" s="6">
        <f>IF(I331=1,G331/(E331+F331),"")</f>
        <v>7.1382647731733195E-2</v>
      </c>
      <c r="I331" s="8">
        <f t="shared" si="11"/>
        <v>1</v>
      </c>
    </row>
    <row r="332" spans="1:9" x14ac:dyDescent="0.2">
      <c r="A332" t="str">
        <f t="shared" si="10"/>
        <v>241995</v>
      </c>
      <c r="B332">
        <v>24</v>
      </c>
      <c r="C332" t="s">
        <v>23</v>
      </c>
      <c r="D332">
        <v>1995</v>
      </c>
      <c r="E332" s="1">
        <f>VLOOKUP($A332,database!$A$9:$G$3143,6,FALSE)</f>
        <v>1290700000</v>
      </c>
      <c r="F332" s="1">
        <f>VLOOKUP($A332,database!$A$9:$G$3143,7,FALSE)</f>
        <v>328350904</v>
      </c>
      <c r="G332" s="1">
        <f>VLOOKUP(A332,database!$M$9:$Q$3582,5,FALSE)</f>
        <v>116204673</v>
      </c>
      <c r="H332" s="6">
        <f>IF(I332=1,G332/(E332+F332),"")</f>
        <v>7.1773328876137674E-2</v>
      </c>
      <c r="I332" s="8">
        <f t="shared" si="11"/>
        <v>1</v>
      </c>
    </row>
    <row r="333" spans="1:9" x14ac:dyDescent="0.2">
      <c r="A333" t="str">
        <f t="shared" si="10"/>
        <v>241996</v>
      </c>
      <c r="B333">
        <v>24</v>
      </c>
      <c r="C333" t="s">
        <v>23</v>
      </c>
      <c r="D333">
        <v>1996</v>
      </c>
      <c r="E333" s="1">
        <f>VLOOKUP($A333,database!$A$9:$G$3143,6,FALSE)</f>
        <v>1090700000</v>
      </c>
      <c r="F333" s="1">
        <f>VLOOKUP($A333,database!$A$9:$G$3143,7,FALSE)</f>
        <v>328120000</v>
      </c>
      <c r="G333" s="1">
        <f>VLOOKUP(A333,database!$M$9:$Q$3582,5,FALSE)</f>
        <v>110375080</v>
      </c>
      <c r="H333" s="6">
        <f>IF(I333=1,G333/(E333+F333),"")</f>
        <v>7.7793574942557897E-2</v>
      </c>
      <c r="I333" s="8">
        <f t="shared" si="11"/>
        <v>1</v>
      </c>
    </row>
    <row r="334" spans="1:9" x14ac:dyDescent="0.2">
      <c r="A334" t="str">
        <f t="shared" si="10"/>
        <v>241997</v>
      </c>
      <c r="B334">
        <v>24</v>
      </c>
      <c r="C334" t="s">
        <v>23</v>
      </c>
      <c r="D334">
        <v>1997</v>
      </c>
      <c r="E334" s="1">
        <f>VLOOKUP($A334,database!$A$9:$G$3143,6,FALSE)</f>
        <v>1062700000</v>
      </c>
      <c r="F334" s="1">
        <f>VLOOKUP($A334,database!$A$9:$G$3143,7,FALSE)</f>
        <v>482759200</v>
      </c>
      <c r="G334" s="1">
        <f>VLOOKUP(A334,database!$M$9:$Q$3582,5,FALSE)</f>
        <v>112813196</v>
      </c>
      <c r="H334" s="6">
        <f>IF(I334=1,G334/(E334+F334),"")</f>
        <v>7.2996554033907854E-2</v>
      </c>
      <c r="I334" s="8">
        <f t="shared" si="11"/>
        <v>1</v>
      </c>
    </row>
    <row r="335" spans="1:9" x14ac:dyDescent="0.2">
      <c r="A335" t="str">
        <f t="shared" si="10"/>
        <v>241998</v>
      </c>
      <c r="B335">
        <v>24</v>
      </c>
      <c r="C335" t="s">
        <v>23</v>
      </c>
      <c r="D335">
        <v>1998</v>
      </c>
      <c r="E335" s="1">
        <f>VLOOKUP($A335,database!$A$9:$G$3143,6,FALSE)</f>
        <v>1354820000</v>
      </c>
      <c r="F335" s="1">
        <f>VLOOKUP($A335,database!$A$9:$G$3143,7,FALSE)</f>
        <v>154639200</v>
      </c>
      <c r="G335" s="1">
        <f>VLOOKUP(A335,database!$M$9:$Q$3582,5,FALSE)</f>
        <v>105671967</v>
      </c>
      <c r="H335" s="6">
        <f>IF(I335=1,G335/(E335+F335),"")</f>
        <v>7.0006507628692455E-2</v>
      </c>
      <c r="I335" s="8">
        <f t="shared" si="11"/>
        <v>1</v>
      </c>
    </row>
    <row r="336" spans="1:9" x14ac:dyDescent="0.2">
      <c r="A336" t="str">
        <f t="shared" si="10"/>
        <v>241999</v>
      </c>
      <c r="B336">
        <v>24</v>
      </c>
      <c r="C336" t="s">
        <v>23</v>
      </c>
      <c r="D336">
        <v>1999</v>
      </c>
      <c r="E336" s="1">
        <f>VLOOKUP($A336,database!$A$9:$G$3143,6,FALSE)</f>
        <v>1404820000</v>
      </c>
      <c r="F336" s="1">
        <f>VLOOKUP($A336,database!$A$9:$G$3143,7,FALSE)</f>
        <v>154639200</v>
      </c>
      <c r="G336" s="1">
        <f>VLOOKUP(A336,database!$M$9:$Q$3582,5,FALSE)</f>
        <v>99784497</v>
      </c>
      <c r="H336" s="6">
        <f>IF(I336=1,G336/(E336+F336),"")</f>
        <v>6.3986603176280604E-2</v>
      </c>
      <c r="I336" s="8">
        <f t="shared" si="11"/>
        <v>1</v>
      </c>
    </row>
    <row r="337" spans="1:9" x14ac:dyDescent="0.2">
      <c r="A337" t="str">
        <f t="shared" si="10"/>
        <v>242000</v>
      </c>
      <c r="B337">
        <v>24</v>
      </c>
      <c r="C337" t="s">
        <v>23</v>
      </c>
      <c r="D337">
        <v>2000</v>
      </c>
      <c r="E337" s="1">
        <f>VLOOKUP($A337,database!$A$9:$G$3143,6,FALSE)</f>
        <v>1104820000</v>
      </c>
      <c r="F337" s="1">
        <f>VLOOKUP($A337,database!$A$9:$G$3143,7,FALSE)</f>
        <v>350000000</v>
      </c>
      <c r="G337" s="1">
        <f>VLOOKUP(A337,database!$M$9:$Q$3582,5,FALSE)</f>
        <v>108523428</v>
      </c>
      <c r="H337" s="6">
        <f>IF(I337=1,G337/(E337+F337),"")</f>
        <v>7.4595776797129545E-2</v>
      </c>
      <c r="I337" s="8">
        <f t="shared" si="11"/>
        <v>1</v>
      </c>
    </row>
    <row r="338" spans="1:9" x14ac:dyDescent="0.2">
      <c r="A338" t="str">
        <f t="shared" si="10"/>
        <v>242001</v>
      </c>
      <c r="B338">
        <v>24</v>
      </c>
      <c r="C338" t="s">
        <v>23</v>
      </c>
      <c r="D338">
        <v>2001</v>
      </c>
      <c r="E338" s="1">
        <f>VLOOKUP($A338,database!$A$9:$G$3143,6,FALSE)</f>
        <v>1104020000</v>
      </c>
      <c r="F338" s="1">
        <f>VLOOKUP($A338,database!$A$9:$G$3143,7,FALSE)</f>
        <v>150000000</v>
      </c>
      <c r="G338" s="1">
        <f>VLOOKUP(A338,database!$M$9:$Q$3582,5,FALSE)</f>
        <v>98559179</v>
      </c>
      <c r="H338" s="6">
        <f>IF(I338=1,G338/(E338+F338),"")</f>
        <v>7.8594583021004444E-2</v>
      </c>
      <c r="I338" s="8">
        <f t="shared" si="11"/>
        <v>1</v>
      </c>
    </row>
    <row r="339" spans="1:9" x14ac:dyDescent="0.2">
      <c r="A339" t="str">
        <f t="shared" si="10"/>
        <v>242002</v>
      </c>
      <c r="B339">
        <v>24</v>
      </c>
      <c r="C339" t="s">
        <v>23</v>
      </c>
      <c r="D339">
        <v>2002</v>
      </c>
      <c r="E339" s="1">
        <f>VLOOKUP($A339,database!$A$9:$G$3143,6,FALSE)</f>
        <v>152353000</v>
      </c>
      <c r="F339" s="1">
        <f>VLOOKUP($A339,database!$A$9:$G$3143,7,FALSE)</f>
        <v>489820000</v>
      </c>
      <c r="G339" s="1">
        <f>VLOOKUP(A339,database!$M$9:$Q$3582,5,FALSE)</f>
        <v>63394388</v>
      </c>
      <c r="H339" s="6">
        <f>IF(I339=1,G339/(E339+F339),"")</f>
        <v>9.8718550920079168E-2</v>
      </c>
      <c r="I339" s="8">
        <f t="shared" si="11"/>
        <v>1</v>
      </c>
    </row>
    <row r="340" spans="1:9" x14ac:dyDescent="0.2">
      <c r="A340" t="str">
        <f t="shared" si="10"/>
        <v>242003</v>
      </c>
      <c r="B340">
        <v>24</v>
      </c>
      <c r="C340" t="s">
        <v>23</v>
      </c>
      <c r="D340">
        <v>2003</v>
      </c>
      <c r="E340" s="1">
        <f>VLOOKUP($A340,database!$A$9:$G$3143,6,FALSE)</f>
        <v>117939000</v>
      </c>
      <c r="F340" s="1">
        <f>VLOOKUP($A340,database!$A$9:$G$3143,7,FALSE)</f>
        <v>1289820000</v>
      </c>
      <c r="G340" s="1">
        <f>VLOOKUP(A340,database!$M$9:$Q$3582,5,FALSE)</f>
        <v>77878961</v>
      </c>
      <c r="H340" s="6">
        <f>IF(I340=1,G340/(E340+F340),"")</f>
        <v>5.5321231119815253E-2</v>
      </c>
      <c r="I340" s="8">
        <f t="shared" si="11"/>
        <v>1</v>
      </c>
    </row>
    <row r="341" spans="1:9" x14ac:dyDescent="0.2">
      <c r="A341" t="str">
        <f t="shared" si="10"/>
        <v>242004</v>
      </c>
      <c r="B341">
        <v>24</v>
      </c>
      <c r="C341" t="s">
        <v>23</v>
      </c>
      <c r="D341">
        <v>2004</v>
      </c>
      <c r="E341" s="1">
        <f>VLOOKUP($A341,database!$A$9:$G$3143,6,FALSE)</f>
        <v>84344000</v>
      </c>
      <c r="F341" s="1">
        <f>VLOOKUP($A341,database!$A$9:$G$3143,7,FALSE)</f>
        <v>1289820000</v>
      </c>
      <c r="G341" s="1">
        <f>VLOOKUP(A341,database!$M$9:$Q$3582,5,FALSE)</f>
        <v>69218885</v>
      </c>
      <c r="H341" s="6">
        <f>IF(I341=1,G341/(E341+F341),"")</f>
        <v>5.0371633225728518E-2</v>
      </c>
      <c r="I341" s="8">
        <f t="shared" si="11"/>
        <v>1</v>
      </c>
    </row>
    <row r="342" spans="1:9" x14ac:dyDescent="0.2">
      <c r="A342" t="str">
        <f t="shared" si="10"/>
        <v>242005</v>
      </c>
      <c r="B342">
        <v>24</v>
      </c>
      <c r="C342" t="s">
        <v>23</v>
      </c>
      <c r="D342">
        <v>2005</v>
      </c>
      <c r="E342" s="1">
        <f>VLOOKUP($A342,database!$A$9:$G$3143,6,FALSE)</f>
        <v>18581000</v>
      </c>
      <c r="F342" s="1">
        <f>VLOOKUP($A342,database!$A$9:$G$3143,7,FALSE)</f>
        <v>1039820000</v>
      </c>
      <c r="G342" s="1">
        <f>VLOOKUP(A342,database!$M$9:$Q$3582,5,FALSE)</f>
        <v>56049088</v>
      </c>
      <c r="H342" s="6">
        <f>IF(I342=1,G342/(E342+F342),"")</f>
        <v>5.295638231634324E-2</v>
      </c>
      <c r="I342" s="8">
        <f t="shared" si="11"/>
        <v>1</v>
      </c>
    </row>
    <row r="343" spans="1:9" x14ac:dyDescent="0.2">
      <c r="A343" t="str">
        <f t="shared" si="10"/>
        <v>242006</v>
      </c>
      <c r="B343">
        <v>24</v>
      </c>
      <c r="C343" t="s">
        <v>23</v>
      </c>
      <c r="D343">
        <v>2006</v>
      </c>
      <c r="E343" s="1">
        <f>VLOOKUP($A343,database!$A$9:$G$3143,6,FALSE)</f>
        <v>18581000</v>
      </c>
      <c r="F343" s="1">
        <f>VLOOKUP($A343,database!$A$9:$G$3143,7,FALSE)</f>
        <v>764820000</v>
      </c>
      <c r="G343" s="1">
        <f>VLOOKUP(A343,database!$M$9:$Q$3582,5,FALSE)</f>
        <v>50912020</v>
      </c>
      <c r="H343" s="6">
        <f>IF(I343=1,G343/(E343+F343),"")</f>
        <v>6.4988454188850922E-2</v>
      </c>
      <c r="I343" s="8">
        <f t="shared" si="11"/>
        <v>1</v>
      </c>
    </row>
    <row r="344" spans="1:9" x14ac:dyDescent="0.2">
      <c r="A344" t="str">
        <f t="shared" si="10"/>
        <v>242007</v>
      </c>
      <c r="B344">
        <v>24</v>
      </c>
      <c r="C344" t="s">
        <v>23</v>
      </c>
      <c r="D344">
        <v>2007</v>
      </c>
      <c r="E344" s="1">
        <f>VLOOKUP($A344,database!$A$9:$G$3143,6,FALSE)</f>
        <v>18581000</v>
      </c>
      <c r="F344" s="1">
        <f>VLOOKUP($A344,database!$A$9:$G$3143,7,FALSE)</f>
        <v>764820000</v>
      </c>
      <c r="G344" s="1">
        <f>VLOOKUP(A344,database!$M$9:$Q$3582,5,FALSE)</f>
        <v>36153435</v>
      </c>
      <c r="H344" s="6">
        <f>IF(I344=1,G344/(E344+F344),"")</f>
        <v>4.6149334759593111E-2</v>
      </c>
      <c r="I344" s="8">
        <f t="shared" si="11"/>
        <v>1</v>
      </c>
    </row>
    <row r="345" spans="1:9" x14ac:dyDescent="0.2">
      <c r="A345" t="str">
        <f t="shared" si="10"/>
        <v>242008</v>
      </c>
      <c r="B345">
        <v>24</v>
      </c>
      <c r="C345" t="s">
        <v>23</v>
      </c>
      <c r="D345">
        <v>2008</v>
      </c>
      <c r="E345" s="1">
        <f>VLOOKUP($A345,database!$A$9:$G$3143,6,FALSE)</f>
        <v>0</v>
      </c>
      <c r="F345" s="1">
        <f>VLOOKUP($A345,database!$A$9:$G$3143,7,FALSE)</f>
        <v>764820000</v>
      </c>
      <c r="G345" s="1">
        <f>VLOOKUP(A345,database!$M$9:$Q$3582,5,FALSE)</f>
        <v>37733270</v>
      </c>
      <c r="H345" s="6">
        <f>IF(I345=1,G345/(E345+F345),"")</f>
        <v>4.9336144452289427E-2</v>
      </c>
      <c r="I345" s="8">
        <f t="shared" si="11"/>
        <v>1</v>
      </c>
    </row>
    <row r="346" spans="1:9" x14ac:dyDescent="0.2">
      <c r="A346" t="str">
        <f t="shared" si="10"/>
        <v>242009</v>
      </c>
      <c r="B346">
        <v>24</v>
      </c>
      <c r="C346" t="s">
        <v>23</v>
      </c>
      <c r="D346">
        <v>2009</v>
      </c>
      <c r="E346" s="1">
        <f>VLOOKUP($A346,database!$A$9:$G$3143,6,FALSE)</f>
        <v>0</v>
      </c>
      <c r="F346" s="1">
        <f>VLOOKUP($A346,database!$A$9:$G$3143,7,FALSE)</f>
        <v>764820000</v>
      </c>
      <c r="G346" s="1">
        <f>VLOOKUP(A346,database!$M$9:$Q$3582,5,FALSE)</f>
        <v>40512631</v>
      </c>
      <c r="H346" s="6">
        <f>IF(I346=1,G346/(E346+F346),"")</f>
        <v>5.2970151146675033E-2</v>
      </c>
      <c r="I346" s="8">
        <f t="shared" si="11"/>
        <v>1</v>
      </c>
    </row>
    <row r="347" spans="1:9" x14ac:dyDescent="0.2">
      <c r="A347" t="str">
        <f t="shared" si="10"/>
        <v>242010</v>
      </c>
      <c r="B347">
        <v>24</v>
      </c>
      <c r="C347" t="s">
        <v>23</v>
      </c>
      <c r="D347">
        <v>2010</v>
      </c>
      <c r="E347" s="1">
        <f>VLOOKUP($A347,database!$A$9:$G$3143,6,FALSE)</f>
        <v>0</v>
      </c>
      <c r="F347" s="1">
        <f>VLOOKUP($A347,database!$A$9:$G$3143,7,FALSE)</f>
        <v>764820000</v>
      </c>
      <c r="G347" s="1">
        <f>VLOOKUP(A347,database!$M$9:$Q$3582,5,FALSE)</f>
        <v>43682890</v>
      </c>
      <c r="H347" s="6">
        <f>IF(I347=1,G347/(E347+F347),"")</f>
        <v>5.7115255877199865E-2</v>
      </c>
      <c r="I347" s="8">
        <f t="shared" si="11"/>
        <v>1</v>
      </c>
    </row>
    <row r="348" spans="1:9" x14ac:dyDescent="0.2">
      <c r="A348" t="str">
        <f t="shared" si="10"/>
        <v>242011</v>
      </c>
      <c r="B348">
        <v>24</v>
      </c>
      <c r="C348" t="s">
        <v>23</v>
      </c>
      <c r="D348">
        <v>2011</v>
      </c>
      <c r="E348" s="1">
        <f>VLOOKUP($A348,database!$A$9:$G$3143,6,FALSE)</f>
        <v>0</v>
      </c>
      <c r="F348" s="1">
        <f>VLOOKUP($A348,database!$A$9:$G$3143,7,FALSE)</f>
        <v>764820000</v>
      </c>
      <c r="G348" s="1">
        <f>VLOOKUP(A348,database!$M$9:$Q$3582,5,FALSE)</f>
        <v>40480961</v>
      </c>
      <c r="H348" s="6">
        <f>IF(I348=1,G348/(E348+F348),"")</f>
        <v>5.2928742710703171E-2</v>
      </c>
      <c r="I348" s="8">
        <f t="shared" si="11"/>
        <v>1</v>
      </c>
    </row>
    <row r="349" spans="1:9" x14ac:dyDescent="0.2">
      <c r="A349" t="str">
        <f t="shared" si="10"/>
        <v>242012</v>
      </c>
      <c r="B349">
        <v>24</v>
      </c>
      <c r="C349" t="s">
        <v>23</v>
      </c>
      <c r="D349">
        <v>2012</v>
      </c>
      <c r="E349" s="1">
        <f>VLOOKUP($A349,database!$A$9:$G$3143,6,FALSE)</f>
        <v>0</v>
      </c>
      <c r="F349" s="1">
        <f>VLOOKUP($A349,database!$A$9:$G$3143,7,FALSE)</f>
        <v>764820000</v>
      </c>
      <c r="G349" s="1">
        <f>VLOOKUP(A349,database!$M$9:$Q$3582,5,FALSE)</f>
        <v>37800243</v>
      </c>
      <c r="H349" s="6">
        <f>IF(I349=1,G349/(E349+F349),"")</f>
        <v>4.9423711461520359E-2</v>
      </c>
      <c r="I349" s="8">
        <f t="shared" si="11"/>
        <v>1</v>
      </c>
    </row>
    <row r="350" spans="1:9" x14ac:dyDescent="0.2">
      <c r="A350" t="str">
        <f t="shared" si="10"/>
        <v>242013</v>
      </c>
      <c r="B350">
        <v>24</v>
      </c>
      <c r="C350" t="s">
        <v>23</v>
      </c>
      <c r="D350">
        <v>2013</v>
      </c>
      <c r="E350" s="1">
        <f>VLOOKUP($A350,database!$A$9:$G$3143,6,FALSE)</f>
        <v>0</v>
      </c>
      <c r="F350" s="1">
        <f>VLOOKUP($A350,database!$A$9:$G$3143,7,FALSE)</f>
        <v>864820000</v>
      </c>
      <c r="G350" s="1">
        <f>VLOOKUP(A350,database!$M$9:$Q$3582,5,FALSE)</f>
        <v>40873902</v>
      </c>
      <c r="H350" s="6">
        <f>IF(I350=1,G350/(E350+F350),"")</f>
        <v>4.7262900950486804E-2</v>
      </c>
      <c r="I350" s="8">
        <f t="shared" si="11"/>
        <v>1</v>
      </c>
    </row>
    <row r="351" spans="1:9" x14ac:dyDescent="0.2">
      <c r="A351" t="str">
        <f t="shared" si="10"/>
        <v>242014</v>
      </c>
      <c r="B351">
        <v>24</v>
      </c>
      <c r="C351" t="s">
        <v>23</v>
      </c>
      <c r="D351">
        <v>2014</v>
      </c>
      <c r="E351" s="1">
        <f>VLOOKUP($A351,database!$A$9:$G$3143,6,FALSE)</f>
        <v>0</v>
      </c>
      <c r="F351" s="1">
        <f>VLOOKUP($A351,database!$A$9:$G$3143,7,FALSE)</f>
        <v>1164820000</v>
      </c>
      <c r="G351" s="1">
        <f>VLOOKUP(A351,database!$M$9:$Q$3582,5,FALSE)</f>
        <v>50162784</v>
      </c>
      <c r="H351" s="6">
        <f>IF(I351=1,G351/(E351+F351),"")</f>
        <v>4.3064837485620094E-2</v>
      </c>
      <c r="I351" s="8">
        <f t="shared" si="11"/>
        <v>1</v>
      </c>
    </row>
    <row r="352" spans="1:9" x14ac:dyDescent="0.2">
      <c r="A352" t="str">
        <f t="shared" si="10"/>
        <v>262005</v>
      </c>
      <c r="B352">
        <v>26</v>
      </c>
      <c r="C352" t="s">
        <v>24</v>
      </c>
      <c r="D352">
        <v>2005</v>
      </c>
      <c r="E352" s="1">
        <f>VLOOKUP($A352,database!$A$9:$G$3143,6,FALSE)</f>
        <v>24200000</v>
      </c>
      <c r="F352" s="1">
        <f>VLOOKUP($A352,database!$A$9:$G$3143,7,FALSE)</f>
        <v>200000</v>
      </c>
      <c r="G352" s="1">
        <f>VLOOKUP(A352,database!$M$9:$Q$3582,5,FALSE)</f>
        <v>1121415</v>
      </c>
      <c r="H352" s="6">
        <f>IF(I352=1,G352/(E352+F352),"")</f>
        <v>4.595963114754098E-2</v>
      </c>
      <c r="I352" s="8">
        <f t="shared" si="11"/>
        <v>1</v>
      </c>
    </row>
    <row r="353" spans="1:9" x14ac:dyDescent="0.2">
      <c r="A353" t="str">
        <f t="shared" si="10"/>
        <v>262006</v>
      </c>
      <c r="B353">
        <v>26</v>
      </c>
      <c r="C353" t="s">
        <v>24</v>
      </c>
      <c r="D353">
        <v>2006</v>
      </c>
      <c r="E353" s="1">
        <f>VLOOKUP($A353,database!$A$9:$G$3143,6,FALSE)</f>
        <v>24000000</v>
      </c>
      <c r="F353" s="1">
        <f>VLOOKUP($A353,database!$A$9:$G$3143,7,FALSE)</f>
        <v>200000</v>
      </c>
      <c r="G353" s="1">
        <f>VLOOKUP(A353,database!$M$9:$Q$3582,5,FALSE)</f>
        <v>1253014</v>
      </c>
      <c r="H353" s="6">
        <f>IF(I353=1,G353/(E353+F353),"")</f>
        <v>5.1777438016528926E-2</v>
      </c>
      <c r="I353" s="8">
        <f t="shared" si="11"/>
        <v>1</v>
      </c>
    </row>
    <row r="354" spans="1:9" x14ac:dyDescent="0.2">
      <c r="A354" t="str">
        <f t="shared" si="10"/>
        <v>262007</v>
      </c>
      <c r="B354">
        <v>26</v>
      </c>
      <c r="C354" t="s">
        <v>24</v>
      </c>
      <c r="D354">
        <v>2007</v>
      </c>
      <c r="E354" s="1">
        <f>VLOOKUP($A354,database!$A$9:$G$3143,6,FALSE)</f>
        <v>127000000</v>
      </c>
      <c r="F354" s="1">
        <f>VLOOKUP($A354,database!$A$9:$G$3143,7,FALSE)</f>
        <v>0</v>
      </c>
      <c r="G354" s="1">
        <f>VLOOKUP(A354,database!$M$9:$Q$3582,5,FALSE)</f>
        <v>2093464</v>
      </c>
      <c r="H354" s="6">
        <f>IF(I354=1,G354/(E354+F354),"")</f>
        <v>1.6483968503937008E-2</v>
      </c>
      <c r="I354" s="8">
        <f t="shared" si="11"/>
        <v>1</v>
      </c>
    </row>
    <row r="355" spans="1:9" x14ac:dyDescent="0.2">
      <c r="A355" t="str">
        <f t="shared" si="10"/>
        <v>262008</v>
      </c>
      <c r="B355">
        <v>26</v>
      </c>
      <c r="C355" t="s">
        <v>24</v>
      </c>
      <c r="D355">
        <v>2008</v>
      </c>
      <c r="E355" s="1">
        <f>VLOOKUP($A355,database!$A$9:$G$3143,6,FALSE)</f>
        <v>127000000</v>
      </c>
      <c r="F355" s="1">
        <f>VLOOKUP($A355,database!$A$9:$G$3143,7,FALSE)</f>
        <v>0</v>
      </c>
      <c r="G355" s="1">
        <f>VLOOKUP(A355,database!$M$9:$Q$3582,5,FALSE)</f>
        <v>8624196</v>
      </c>
      <c r="H355" s="6">
        <f>IF(I355=1,G355/(E355+F355),"")</f>
        <v>6.7907055118110238E-2</v>
      </c>
      <c r="I355" s="8">
        <f t="shared" si="11"/>
        <v>1</v>
      </c>
    </row>
    <row r="356" spans="1:9" x14ac:dyDescent="0.2">
      <c r="A356" t="str">
        <f t="shared" si="10"/>
        <v>262009</v>
      </c>
      <c r="B356">
        <v>26</v>
      </c>
      <c r="C356" t="s">
        <v>24</v>
      </c>
      <c r="D356">
        <v>2009</v>
      </c>
      <c r="E356" s="1">
        <f>VLOOKUP($A356,database!$A$9:$G$3143,6,FALSE)</f>
        <v>127000000</v>
      </c>
      <c r="F356" s="1">
        <f>VLOOKUP($A356,database!$A$9:$G$3143,7,FALSE)</f>
        <v>0</v>
      </c>
      <c r="G356" s="1">
        <f>VLOOKUP(A356,database!$M$9:$Q$3582,5,FALSE)</f>
        <v>7985606</v>
      </c>
      <c r="H356" s="6">
        <f>IF(I356=1,G356/(E356+F356),"")</f>
        <v>6.2878787401574807E-2</v>
      </c>
      <c r="I356" s="8">
        <f t="shared" si="11"/>
        <v>1</v>
      </c>
    </row>
    <row r="357" spans="1:9" x14ac:dyDescent="0.2">
      <c r="A357" t="str">
        <f t="shared" si="10"/>
        <v>262010</v>
      </c>
      <c r="B357">
        <v>26</v>
      </c>
      <c r="C357" t="s">
        <v>24</v>
      </c>
      <c r="D357">
        <v>2010</v>
      </c>
      <c r="E357" s="1">
        <f>VLOOKUP($A357,database!$A$9:$G$3143,6,FALSE)</f>
        <v>127000000</v>
      </c>
      <c r="F357" s="1">
        <f>VLOOKUP($A357,database!$A$9:$G$3143,7,FALSE)</f>
        <v>0</v>
      </c>
      <c r="G357" s="1">
        <f>VLOOKUP(A357,database!$M$9:$Q$3582,5,FALSE)</f>
        <v>7980197</v>
      </c>
      <c r="H357" s="6">
        <f>IF(I357=1,G357/(E357+F357),"")</f>
        <v>6.2836196850393697E-2</v>
      </c>
      <c r="I357" s="8">
        <f t="shared" si="11"/>
        <v>1</v>
      </c>
    </row>
    <row r="358" spans="1:9" x14ac:dyDescent="0.2">
      <c r="A358" t="str">
        <f t="shared" si="10"/>
        <v>262011</v>
      </c>
      <c r="B358">
        <v>26</v>
      </c>
      <c r="C358" t="s">
        <v>24</v>
      </c>
      <c r="D358">
        <v>2011</v>
      </c>
      <c r="E358" s="1">
        <f>VLOOKUP($A358,database!$A$9:$G$3143,6,FALSE)</f>
        <v>127000000</v>
      </c>
      <c r="F358" s="1">
        <f>VLOOKUP($A358,database!$A$9:$G$3143,7,FALSE)</f>
        <v>0</v>
      </c>
      <c r="G358" s="1">
        <f>VLOOKUP(A358,database!$M$9:$Q$3582,5,FALSE)</f>
        <v>7821652</v>
      </c>
      <c r="H358" s="6">
        <f>IF(I358=1,G358/(E358+F358),"")</f>
        <v>6.1587811023622048E-2</v>
      </c>
      <c r="I358" s="8">
        <f t="shared" si="11"/>
        <v>1</v>
      </c>
    </row>
    <row r="359" spans="1:9" x14ac:dyDescent="0.2">
      <c r="A359" t="str">
        <f t="shared" si="10"/>
        <v>262012</v>
      </c>
      <c r="B359">
        <v>26</v>
      </c>
      <c r="C359" t="s">
        <v>24</v>
      </c>
      <c r="D359">
        <v>2012</v>
      </c>
      <c r="E359" s="1">
        <f>VLOOKUP($A359,database!$A$9:$G$3143,6,FALSE)</f>
        <v>127000000</v>
      </c>
      <c r="F359" s="1">
        <f>VLOOKUP($A359,database!$A$9:$G$3143,7,FALSE)</f>
        <v>0</v>
      </c>
      <c r="G359" s="1">
        <f>VLOOKUP(A359,database!$M$9:$Q$3582,5,FALSE)</f>
        <v>7713880</v>
      </c>
      <c r="H359" s="6">
        <f>IF(I359=1,G359/(E359+F359),"")</f>
        <v>6.0739212598425199E-2</v>
      </c>
      <c r="I359" s="8">
        <f t="shared" si="11"/>
        <v>1</v>
      </c>
    </row>
    <row r="360" spans="1:9" x14ac:dyDescent="0.2">
      <c r="A360" t="str">
        <f t="shared" si="10"/>
        <v>262013</v>
      </c>
      <c r="B360">
        <v>26</v>
      </c>
      <c r="C360" t="s">
        <v>24</v>
      </c>
      <c r="D360">
        <v>2013</v>
      </c>
      <c r="E360" s="1">
        <f>VLOOKUP($A360,database!$A$9:$G$3143,6,FALSE)</f>
        <v>127000000</v>
      </c>
      <c r="F360" s="1">
        <f>VLOOKUP($A360,database!$A$9:$G$3143,7,FALSE)</f>
        <v>0</v>
      </c>
      <c r="G360" s="1">
        <f>VLOOKUP(A360,database!$M$9:$Q$3582,5,FALSE)</f>
        <v>7700875</v>
      </c>
      <c r="H360" s="6">
        <f>IF(I360=1,G360/(E360+F360),"")</f>
        <v>6.0636811023622048E-2</v>
      </c>
      <c r="I360" s="8">
        <f t="shared" si="11"/>
        <v>1</v>
      </c>
    </row>
    <row r="361" spans="1:9" x14ac:dyDescent="0.2">
      <c r="A361" t="str">
        <f t="shared" si="10"/>
        <v>262014</v>
      </c>
      <c r="B361">
        <v>26</v>
      </c>
      <c r="C361" t="s">
        <v>24</v>
      </c>
      <c r="D361">
        <v>2014</v>
      </c>
      <c r="E361" s="1">
        <f>VLOOKUP($A361,database!$A$9:$G$3143,6,FALSE)</f>
        <v>202000000</v>
      </c>
      <c r="F361" s="1">
        <f>VLOOKUP($A361,database!$A$9:$G$3143,7,FALSE)</f>
        <v>0</v>
      </c>
      <c r="G361" s="1">
        <f>VLOOKUP(A361,database!$M$9:$Q$3582,5,FALSE)</f>
        <v>8543408</v>
      </c>
      <c r="H361" s="6">
        <f>IF(I361=1,G361/(E361+F361),"")</f>
        <v>4.2294099009900991E-2</v>
      </c>
      <c r="I361" s="8">
        <f t="shared" si="11"/>
        <v>1</v>
      </c>
    </row>
    <row r="362" spans="1:9" x14ac:dyDescent="0.2">
      <c r="A362" t="str">
        <f t="shared" si="10"/>
        <v>271994</v>
      </c>
      <c r="B362">
        <v>27</v>
      </c>
      <c r="C362" t="s">
        <v>25</v>
      </c>
      <c r="D362">
        <v>1994</v>
      </c>
      <c r="E362" s="1">
        <f>VLOOKUP($A362,database!$A$9:$G$3143,6,FALSE)</f>
        <v>1648700000</v>
      </c>
      <c r="F362" s="1">
        <f>VLOOKUP($A362,database!$A$9:$G$3143,7,FALSE)</f>
        <v>112720663</v>
      </c>
      <c r="G362" s="1">
        <f>VLOOKUP(A362,database!$M$9:$Q$3582,5,FALSE)</f>
        <v>137122420</v>
      </c>
      <c r="H362" s="6">
        <f>IF(I362=1,G362/(E362+F362),"")</f>
        <v>7.7847627702094233E-2</v>
      </c>
      <c r="I362" s="8">
        <f t="shared" si="11"/>
        <v>1</v>
      </c>
    </row>
    <row r="363" spans="1:9" x14ac:dyDescent="0.2">
      <c r="A363" t="str">
        <f t="shared" si="10"/>
        <v>271995</v>
      </c>
      <c r="B363">
        <v>27</v>
      </c>
      <c r="C363" t="s">
        <v>25</v>
      </c>
      <c r="D363">
        <v>1995</v>
      </c>
      <c r="E363" s="1">
        <f>VLOOKUP($A363,database!$A$9:$G$3143,6,FALSE)</f>
        <v>1351200000</v>
      </c>
      <c r="F363" s="1">
        <f>VLOOKUP($A363,database!$A$9:$G$3143,7,FALSE)</f>
        <v>446720663</v>
      </c>
      <c r="G363" s="1">
        <f>VLOOKUP(A363,database!$M$9:$Q$3582,5,FALSE)</f>
        <v>130524693</v>
      </c>
      <c r="H363" s="6">
        <f>IF(I363=1,G363/(E363+F363),"")</f>
        <v>7.259758213257711E-2</v>
      </c>
      <c r="I363" s="8">
        <f t="shared" si="11"/>
        <v>1</v>
      </c>
    </row>
    <row r="364" spans="1:9" x14ac:dyDescent="0.2">
      <c r="A364" t="str">
        <f t="shared" si="10"/>
        <v>271996</v>
      </c>
      <c r="B364">
        <v>27</v>
      </c>
      <c r="C364" t="s">
        <v>25</v>
      </c>
      <c r="D364">
        <v>1996</v>
      </c>
      <c r="E364" s="1">
        <f>VLOOKUP($A364,database!$A$9:$G$3143,6,FALSE)</f>
        <v>1214700000</v>
      </c>
      <c r="F364" s="1">
        <f>VLOOKUP($A364,database!$A$9:$G$3143,7,FALSE)</f>
        <v>446920663</v>
      </c>
      <c r="G364" s="1">
        <f>VLOOKUP(A364,database!$M$9:$Q$3582,5,FALSE)</f>
        <v>114251900</v>
      </c>
      <c r="H364" s="6">
        <f>IF(I364=1,G364/(E364+F364),"")</f>
        <v>6.8759315855955988E-2</v>
      </c>
      <c r="I364" s="8">
        <f t="shared" si="11"/>
        <v>1</v>
      </c>
    </row>
    <row r="365" spans="1:9" x14ac:dyDescent="0.2">
      <c r="A365" t="str">
        <f t="shared" si="10"/>
        <v>271997</v>
      </c>
      <c r="B365">
        <v>27</v>
      </c>
      <c r="C365" t="s">
        <v>25</v>
      </c>
      <c r="D365">
        <v>1997</v>
      </c>
      <c r="E365" s="1">
        <f>VLOOKUP($A365,database!$A$9:$G$3143,6,FALSE)</f>
        <v>1214700000</v>
      </c>
      <c r="F365" s="1">
        <f>VLOOKUP($A365,database!$A$9:$G$3143,7,FALSE)</f>
        <v>446920663</v>
      </c>
      <c r="G365" s="1">
        <f>VLOOKUP(A365,database!$M$9:$Q$3582,5,FALSE)</f>
        <v>114251900</v>
      </c>
      <c r="H365" s="6">
        <f>IF(I365=1,G365/(E365+F365),"")</f>
        <v>6.8759315855955988E-2</v>
      </c>
      <c r="I365" s="8">
        <f t="shared" si="11"/>
        <v>1</v>
      </c>
    </row>
    <row r="366" spans="1:9" x14ac:dyDescent="0.2">
      <c r="A366" t="str">
        <f t="shared" si="10"/>
        <v>271998</v>
      </c>
      <c r="B366">
        <v>27</v>
      </c>
      <c r="C366" t="s">
        <v>25</v>
      </c>
      <c r="D366">
        <v>1998</v>
      </c>
      <c r="E366" s="1">
        <f>VLOOKUP($A366,database!$A$9:$G$3143,6,FALSE)</f>
        <v>898700000</v>
      </c>
      <c r="F366" s="1">
        <f>VLOOKUP($A366,database!$A$9:$G$3143,7,FALSE)</f>
        <v>562720663</v>
      </c>
      <c r="G366" s="1">
        <f>VLOOKUP(A366,database!$M$9:$Q$3582,5,FALSE)</f>
        <v>92421911</v>
      </c>
      <c r="H366" s="6">
        <f>IF(I366=1,G366/(E366+F366),"")</f>
        <v>6.3241141541188137E-2</v>
      </c>
      <c r="I366" s="8">
        <f t="shared" si="11"/>
        <v>1</v>
      </c>
    </row>
    <row r="367" spans="1:9" x14ac:dyDescent="0.2">
      <c r="A367" t="str">
        <f t="shared" si="10"/>
        <v>271999</v>
      </c>
      <c r="B367">
        <v>27</v>
      </c>
      <c r="C367" t="s">
        <v>25</v>
      </c>
      <c r="D367">
        <v>1999</v>
      </c>
      <c r="E367" s="1">
        <f>VLOOKUP($A367,database!$A$9:$G$3143,6,FALSE)</f>
        <v>754200000</v>
      </c>
      <c r="F367" s="1">
        <f>VLOOKUP($A367,database!$A$9:$G$3143,7,FALSE)</f>
        <v>562720663</v>
      </c>
      <c r="G367" s="1">
        <f>VLOOKUP(A367,database!$M$9:$Q$3582,5,FALSE)</f>
        <v>85561994</v>
      </c>
      <c r="H367" s="6">
        <f>IF(I367=1,G367/(E367+F367),"")</f>
        <v>6.4971259396208597E-2</v>
      </c>
      <c r="I367" s="8">
        <f t="shared" si="11"/>
        <v>1</v>
      </c>
    </row>
    <row r="368" spans="1:9" x14ac:dyDescent="0.2">
      <c r="A368" t="str">
        <f t="shared" si="10"/>
        <v>272000</v>
      </c>
      <c r="B368">
        <v>27</v>
      </c>
      <c r="C368" t="s">
        <v>25</v>
      </c>
      <c r="D368">
        <v>2000</v>
      </c>
      <c r="E368" s="1">
        <f>VLOOKUP($A368,database!$A$9:$G$3143,6,FALSE)</f>
        <v>754200000</v>
      </c>
      <c r="F368" s="1">
        <f>VLOOKUP($A368,database!$A$9:$G$3143,7,FALSE)</f>
        <v>562720663</v>
      </c>
      <c r="G368" s="1">
        <f>VLOOKUP(A368,database!$M$9:$Q$3582,5,FALSE)</f>
        <v>85672645</v>
      </c>
      <c r="H368" s="6">
        <f>IF(I368=1,G368/(E368+F368),"")</f>
        <v>6.5055281921717403E-2</v>
      </c>
      <c r="I368" s="8">
        <f t="shared" si="11"/>
        <v>1</v>
      </c>
    </row>
    <row r="369" spans="1:9" x14ac:dyDescent="0.2">
      <c r="A369" t="str">
        <f t="shared" si="10"/>
        <v>272001</v>
      </c>
      <c r="B369">
        <v>27</v>
      </c>
      <c r="C369" t="s">
        <v>25</v>
      </c>
      <c r="D369">
        <v>2001</v>
      </c>
      <c r="E369" s="1">
        <f>VLOOKUP($A369,database!$A$9:$G$3143,6,FALSE)</f>
        <v>766300000</v>
      </c>
      <c r="F369" s="1">
        <f>VLOOKUP($A369,database!$A$9:$G$3143,7,FALSE)</f>
        <v>562720663</v>
      </c>
      <c r="G369" s="1">
        <f>VLOOKUP(A369,database!$M$9:$Q$3582,5,FALSE)</f>
        <v>84661996</v>
      </c>
      <c r="H369" s="6">
        <f>IF(I369=1,G369/(E369+F369),"")</f>
        <v>6.3702543050679419E-2</v>
      </c>
      <c r="I369" s="8">
        <f t="shared" si="11"/>
        <v>1</v>
      </c>
    </row>
    <row r="370" spans="1:9" x14ac:dyDescent="0.2">
      <c r="A370" t="str">
        <f t="shared" si="10"/>
        <v>272002</v>
      </c>
      <c r="B370">
        <v>27</v>
      </c>
      <c r="C370" t="s">
        <v>25</v>
      </c>
      <c r="D370">
        <v>2002</v>
      </c>
      <c r="E370" s="1">
        <f>VLOOKUP($A370,database!$A$9:$G$3143,6,FALSE)</f>
        <v>666300000</v>
      </c>
      <c r="F370" s="1">
        <f>VLOOKUP($A370,database!$A$9:$G$3143,7,FALSE)</f>
        <v>1062720663</v>
      </c>
      <c r="G370" s="1">
        <f>VLOOKUP(A370,database!$M$9:$Q$3582,5,FALSE)</f>
        <v>88546797</v>
      </c>
      <c r="H370" s="6">
        <f>IF(I370=1,G370/(E370+F370),"")</f>
        <v>5.121211035521326E-2</v>
      </c>
      <c r="I370" s="8">
        <f t="shared" si="11"/>
        <v>1</v>
      </c>
    </row>
    <row r="371" spans="1:9" x14ac:dyDescent="0.2">
      <c r="A371" t="str">
        <f t="shared" si="10"/>
        <v>272003</v>
      </c>
      <c r="B371">
        <v>27</v>
      </c>
      <c r="C371" t="s">
        <v>25</v>
      </c>
      <c r="D371">
        <v>2003</v>
      </c>
      <c r="E371" s="1">
        <f>VLOOKUP($A371,database!$A$9:$G$3143,6,FALSE)</f>
        <v>400800000</v>
      </c>
      <c r="F371" s="1">
        <f>VLOOKUP($A371,database!$A$9:$G$3143,7,FALSE)</f>
        <v>1262720663</v>
      </c>
      <c r="G371" s="1">
        <f>VLOOKUP(A371,database!$M$9:$Q$3582,5,FALSE)</f>
        <v>103678119</v>
      </c>
      <c r="H371" s="6">
        <f>IF(I371=1,G371/(E371+F371),"")</f>
        <v>6.2324515292179451E-2</v>
      </c>
      <c r="I371" s="8">
        <f t="shared" si="11"/>
        <v>1</v>
      </c>
    </row>
    <row r="372" spans="1:9" x14ac:dyDescent="0.2">
      <c r="A372" t="str">
        <f t="shared" si="10"/>
        <v>272004</v>
      </c>
      <c r="B372">
        <v>27</v>
      </c>
      <c r="C372" t="s">
        <v>25</v>
      </c>
      <c r="D372">
        <v>2004</v>
      </c>
      <c r="E372" s="1">
        <f>VLOOKUP($A372,database!$A$9:$G$3143,6,FALSE)</f>
        <v>290800000</v>
      </c>
      <c r="F372" s="1">
        <f>VLOOKUP($A372,database!$A$9:$G$3143,7,FALSE)</f>
        <v>1356720663</v>
      </c>
      <c r="G372" s="1">
        <f>VLOOKUP(A372,database!$M$9:$Q$3582,5,FALSE)</f>
        <v>86320559</v>
      </c>
      <c r="H372" s="6">
        <f>IF(I372=1,G372/(E372+F372),"")</f>
        <v>5.2394219349466212E-2</v>
      </c>
      <c r="I372" s="8">
        <f t="shared" si="11"/>
        <v>1</v>
      </c>
    </row>
    <row r="373" spans="1:9" x14ac:dyDescent="0.2">
      <c r="A373" t="str">
        <f t="shared" si="10"/>
        <v>272005</v>
      </c>
      <c r="B373">
        <v>27</v>
      </c>
      <c r="C373" t="s">
        <v>25</v>
      </c>
      <c r="D373">
        <v>2005</v>
      </c>
      <c r="E373" s="1">
        <f>VLOOKUP($A373,database!$A$9:$G$3143,6,FALSE)</f>
        <v>290800000</v>
      </c>
      <c r="F373" s="1">
        <f>VLOOKUP($A373,database!$A$9:$G$3143,7,FALSE)</f>
        <v>1356720663</v>
      </c>
      <c r="G373" s="1">
        <f>VLOOKUP(A373,database!$M$9:$Q$3582,5,FALSE)</f>
        <v>90217169</v>
      </c>
      <c r="H373" s="6">
        <f>IF(I373=1,G373/(E373+F373),"")</f>
        <v>5.4759355087979251E-2</v>
      </c>
      <c r="I373" s="8">
        <f t="shared" si="11"/>
        <v>1</v>
      </c>
    </row>
    <row r="374" spans="1:9" x14ac:dyDescent="0.2">
      <c r="A374" t="str">
        <f t="shared" si="10"/>
        <v>272006</v>
      </c>
      <c r="B374">
        <v>27</v>
      </c>
      <c r="C374" t="s">
        <v>25</v>
      </c>
      <c r="D374">
        <v>2006</v>
      </c>
      <c r="E374" s="1">
        <f>VLOOKUP($A374,database!$A$9:$G$3143,6,FALSE)</f>
        <v>226800000</v>
      </c>
      <c r="F374" s="1">
        <f>VLOOKUP($A374,database!$A$9:$G$3143,7,FALSE)</f>
        <v>1344000000</v>
      </c>
      <c r="G374" s="1">
        <f>VLOOKUP(A374,database!$M$9:$Q$3582,5,FALSE)</f>
        <v>91075338</v>
      </c>
      <c r="H374" s="6">
        <f>IF(I374=1,G374/(E374+F374),"")</f>
        <v>5.7980225362872423E-2</v>
      </c>
      <c r="I374" s="8">
        <f t="shared" si="11"/>
        <v>1</v>
      </c>
    </row>
    <row r="375" spans="1:9" x14ac:dyDescent="0.2">
      <c r="A375" t="str">
        <f t="shared" si="10"/>
        <v>272007</v>
      </c>
      <c r="B375">
        <v>27</v>
      </c>
      <c r="C375" t="s">
        <v>25</v>
      </c>
      <c r="D375">
        <v>2007</v>
      </c>
      <c r="E375" s="1">
        <f>VLOOKUP($A375,database!$A$9:$G$3143,6,FALSE)</f>
        <v>226800000</v>
      </c>
      <c r="F375" s="1">
        <f>VLOOKUP($A375,database!$A$9:$G$3143,7,FALSE)</f>
        <v>1391270887</v>
      </c>
      <c r="G375" s="1">
        <f>VLOOKUP(A375,database!$M$9:$Q$3582,5,FALSE)</f>
        <v>87601716</v>
      </c>
      <c r="H375" s="6">
        <f>IF(I375=1,G375/(E375+F375),"")</f>
        <v>5.4139603341123582E-2</v>
      </c>
      <c r="I375" s="8">
        <f t="shared" si="11"/>
        <v>1</v>
      </c>
    </row>
    <row r="376" spans="1:9" x14ac:dyDescent="0.2">
      <c r="A376" t="str">
        <f t="shared" si="10"/>
        <v>272008</v>
      </c>
      <c r="B376">
        <v>27</v>
      </c>
      <c r="C376" t="s">
        <v>25</v>
      </c>
      <c r="D376">
        <v>2008</v>
      </c>
      <c r="E376" s="1">
        <f>VLOOKUP($A376,database!$A$9:$G$3143,6,FALSE)</f>
        <v>226800000</v>
      </c>
      <c r="F376" s="1">
        <f>VLOOKUP($A376,database!$A$9:$G$3143,7,FALSE)</f>
        <v>1291270887</v>
      </c>
      <c r="G376" s="1">
        <f>VLOOKUP(A376,database!$M$9:$Q$3582,5,FALSE)</f>
        <v>83447424</v>
      </c>
      <c r="H376" s="6">
        <f>IF(I376=1,G376/(E376+F376),"")</f>
        <v>5.4969385629223252E-2</v>
      </c>
      <c r="I376" s="8">
        <f t="shared" si="11"/>
        <v>1</v>
      </c>
    </row>
    <row r="377" spans="1:9" x14ac:dyDescent="0.2">
      <c r="A377" t="str">
        <f t="shared" si="10"/>
        <v>272009</v>
      </c>
      <c r="B377">
        <v>27</v>
      </c>
      <c r="C377" t="s">
        <v>25</v>
      </c>
      <c r="D377">
        <v>2009</v>
      </c>
      <c r="E377" s="1">
        <f>VLOOKUP($A377,database!$A$9:$G$3143,6,FALSE)</f>
        <v>924811419</v>
      </c>
      <c r="F377" s="1">
        <f>VLOOKUP($A377,database!$A$9:$G$3143,7,FALSE)</f>
        <v>1291270887</v>
      </c>
      <c r="G377" s="1">
        <f>VLOOKUP(A377,database!$M$9:$Q$3582,5,FALSE)</f>
        <v>85451498</v>
      </c>
      <c r="H377" s="6">
        <f>IF(I377=1,G377/(E377+F377),"")</f>
        <v>3.8559713133687196E-2</v>
      </c>
      <c r="I377" s="8">
        <f t="shared" si="11"/>
        <v>1</v>
      </c>
    </row>
    <row r="378" spans="1:9" x14ac:dyDescent="0.2">
      <c r="A378" t="str">
        <f t="shared" si="10"/>
        <v>272010</v>
      </c>
      <c r="B378">
        <v>27</v>
      </c>
      <c r="C378" t="s">
        <v>25</v>
      </c>
      <c r="D378">
        <v>2010</v>
      </c>
      <c r="E378" s="1">
        <f>VLOOKUP($A378,database!$A$9:$G$3143,6,FALSE)</f>
        <v>914700000</v>
      </c>
      <c r="F378" s="1">
        <f>VLOOKUP($A378,database!$A$9:$G$3143,7,FALSE)</f>
        <v>1299556271</v>
      </c>
      <c r="G378" s="1">
        <f>VLOOKUP(A378,database!$M$9:$Q$3582,5,FALSE)</f>
        <v>94544300</v>
      </c>
      <c r="H378" s="6">
        <f>IF(I378=1,G378/(E378+F378),"")</f>
        <v>4.2697993560294627E-2</v>
      </c>
      <c r="I378" s="8">
        <f t="shared" si="11"/>
        <v>1</v>
      </c>
    </row>
    <row r="379" spans="1:9" x14ac:dyDescent="0.2">
      <c r="A379" t="str">
        <f t="shared" si="10"/>
        <v>272011</v>
      </c>
      <c r="B379">
        <v>27</v>
      </c>
      <c r="C379" t="s">
        <v>25</v>
      </c>
      <c r="D379">
        <v>2011</v>
      </c>
      <c r="E379" s="1">
        <f>VLOOKUP($A379,database!$A$9:$G$3143,6,FALSE)</f>
        <v>1008700000</v>
      </c>
      <c r="F379" s="1">
        <f>VLOOKUP($A379,database!$A$9:$G$3143,7,FALSE)</f>
        <v>1203929742</v>
      </c>
      <c r="G379" s="1">
        <f>VLOOKUP(A379,database!$M$9:$Q$3582,5,FALSE)</f>
        <v>95013265</v>
      </c>
      <c r="H379" s="6">
        <f>IF(I379=1,G379/(E379+F379),"")</f>
        <v>4.2941330488542262E-2</v>
      </c>
      <c r="I379" s="8">
        <f t="shared" si="11"/>
        <v>1</v>
      </c>
    </row>
    <row r="380" spans="1:9" x14ac:dyDescent="0.2">
      <c r="A380" t="str">
        <f t="shared" si="10"/>
        <v>272012</v>
      </c>
      <c r="B380">
        <v>27</v>
      </c>
      <c r="C380" t="s">
        <v>25</v>
      </c>
      <c r="D380">
        <v>2012</v>
      </c>
      <c r="E380" s="1">
        <f>VLOOKUP($A380,database!$A$9:$G$3143,6,FALSE)</f>
        <v>712000000</v>
      </c>
      <c r="F380" s="1">
        <f>VLOOKUP($A380,database!$A$9:$G$3143,7,FALSE)</f>
        <v>949756973</v>
      </c>
      <c r="G380" s="1">
        <f>VLOOKUP(A380,database!$M$9:$Q$3582,5,FALSE)</f>
        <v>86255672</v>
      </c>
      <c r="H380" s="6">
        <f>IF(I380=1,G380/(E380+F380),"")</f>
        <v>5.1906309647842833E-2</v>
      </c>
      <c r="I380" s="8">
        <f t="shared" si="11"/>
        <v>1</v>
      </c>
    </row>
    <row r="381" spans="1:9" x14ac:dyDescent="0.2">
      <c r="A381" t="str">
        <f t="shared" si="10"/>
        <v>272013</v>
      </c>
      <c r="B381">
        <v>27</v>
      </c>
      <c r="C381" t="s">
        <v>25</v>
      </c>
      <c r="D381">
        <v>2013</v>
      </c>
      <c r="E381" s="1">
        <f>VLOOKUP($A381,database!$A$9:$G$3143,6,FALSE)</f>
        <v>1162000000</v>
      </c>
      <c r="F381" s="1">
        <f>VLOOKUP($A381,database!$A$9:$G$3143,7,FALSE)</f>
        <v>697270887</v>
      </c>
      <c r="G381" s="1">
        <f>VLOOKUP(A381,database!$M$9:$Q$3582,5,FALSE)</f>
        <v>65558685</v>
      </c>
      <c r="H381" s="6">
        <f>IF(I381=1,G381/(E381+F381),"")</f>
        <v>3.5260426793312122E-2</v>
      </c>
      <c r="I381" s="8">
        <f t="shared" si="11"/>
        <v>1</v>
      </c>
    </row>
    <row r="382" spans="1:9" x14ac:dyDescent="0.2">
      <c r="A382" t="str">
        <f t="shared" si="10"/>
        <v>272014</v>
      </c>
      <c r="B382">
        <v>27</v>
      </c>
      <c r="C382" t="s">
        <v>25</v>
      </c>
      <c r="D382">
        <v>2014</v>
      </c>
      <c r="E382" s="1">
        <f>VLOOKUP($A382,database!$A$9:$G$3143,6,FALSE)</f>
        <v>750000000</v>
      </c>
      <c r="F382" s="1">
        <f>VLOOKUP($A382,database!$A$9:$G$3143,7,FALSE)</f>
        <v>707270887</v>
      </c>
      <c r="G382" s="1">
        <f>VLOOKUP(A382,database!$M$9:$Q$3582,5,FALSE)</f>
        <v>69738047</v>
      </c>
      <c r="H382" s="6">
        <f>IF(I382=1,G382/(E382+F382),"")</f>
        <v>4.7855239284691757E-2</v>
      </c>
      <c r="I382" s="8">
        <f t="shared" si="11"/>
        <v>1</v>
      </c>
    </row>
    <row r="383" spans="1:9" x14ac:dyDescent="0.2">
      <c r="A383" t="str">
        <f t="shared" si="10"/>
        <v>291994</v>
      </c>
      <c r="B383">
        <v>29</v>
      </c>
      <c r="C383" t="s">
        <v>26</v>
      </c>
      <c r="D383">
        <v>1994</v>
      </c>
      <c r="E383" s="1">
        <f>VLOOKUP($A383,database!$A$9:$G$3143,6,FALSE)</f>
        <v>185260000</v>
      </c>
      <c r="F383" s="1">
        <f>VLOOKUP($A383,database!$A$9:$G$3143,7,FALSE)</f>
        <v>165171241</v>
      </c>
      <c r="G383" s="1">
        <f>VLOOKUP(A383,database!$M$9:$Q$3582,5,FALSE)</f>
        <v>23194107</v>
      </c>
      <c r="H383" s="6">
        <f>IF(I383=1,G383/(E383+F383),"")</f>
        <v>6.6187326603109567E-2</v>
      </c>
      <c r="I383" s="8">
        <f t="shared" si="11"/>
        <v>1</v>
      </c>
    </row>
    <row r="384" spans="1:9" x14ac:dyDescent="0.2">
      <c r="A384" t="str">
        <f t="shared" si="10"/>
        <v>291995</v>
      </c>
      <c r="B384">
        <v>29</v>
      </c>
      <c r="C384" t="s">
        <v>26</v>
      </c>
      <c r="D384">
        <v>1995</v>
      </c>
      <c r="E384" s="1">
        <f>VLOOKUP($A384,database!$A$9:$G$3143,6,FALSE)</f>
        <v>171260000</v>
      </c>
      <c r="F384" s="1">
        <f>VLOOKUP($A384,database!$A$9:$G$3143,7,FALSE)</f>
        <v>190000000</v>
      </c>
      <c r="G384" s="1">
        <f>VLOOKUP(A384,database!$M$9:$Q$3582,5,FALSE)</f>
        <v>24516983</v>
      </c>
      <c r="H384" s="6">
        <f>IF(I384=1,G384/(E384+F384),"")</f>
        <v>6.7865202347339865E-2</v>
      </c>
      <c r="I384" s="8">
        <f t="shared" si="11"/>
        <v>1</v>
      </c>
    </row>
    <row r="385" spans="1:9" x14ac:dyDescent="0.2">
      <c r="A385" t="str">
        <f t="shared" si="10"/>
        <v>291996</v>
      </c>
      <c r="B385">
        <v>29</v>
      </c>
      <c r="C385" t="s">
        <v>26</v>
      </c>
      <c r="D385">
        <v>1996</v>
      </c>
      <c r="E385" s="1">
        <f>VLOOKUP($A385,database!$A$9:$G$3143,6,FALSE)</f>
        <v>121260000</v>
      </c>
      <c r="F385" s="1">
        <f>VLOOKUP($A385,database!$A$9:$G$3143,7,FALSE)</f>
        <v>235000000</v>
      </c>
      <c r="G385" s="1">
        <f>VLOOKUP(A385,database!$M$9:$Q$3582,5,FALSE)</f>
        <v>25133626</v>
      </c>
      <c r="H385" s="6">
        <f>IF(I385=1,G385/(E385+F385),"")</f>
        <v>7.054854881266491E-2</v>
      </c>
      <c r="I385" s="8">
        <f t="shared" si="11"/>
        <v>1</v>
      </c>
    </row>
    <row r="386" spans="1:9" x14ac:dyDescent="0.2">
      <c r="A386" t="str">
        <f t="shared" si="10"/>
        <v>291997</v>
      </c>
      <c r="B386">
        <v>29</v>
      </c>
      <c r="C386" t="s">
        <v>26</v>
      </c>
      <c r="D386">
        <v>1997</v>
      </c>
      <c r="E386" s="1">
        <f>VLOOKUP($A386,database!$A$9:$G$3143,6,FALSE)</f>
        <v>121260000</v>
      </c>
      <c r="F386" s="1">
        <f>VLOOKUP($A386,database!$A$9:$G$3143,7,FALSE)</f>
        <v>260000000</v>
      </c>
      <c r="G386" s="1">
        <f>VLOOKUP(A386,database!$M$9:$Q$3582,5,FALSE)</f>
        <v>23676173</v>
      </c>
      <c r="H386" s="6">
        <f>IF(I386=1,G386/(E386+F386),"")</f>
        <v>6.2099808529612339E-2</v>
      </c>
      <c r="I386" s="8">
        <f t="shared" si="11"/>
        <v>1</v>
      </c>
    </row>
    <row r="387" spans="1:9" x14ac:dyDescent="0.2">
      <c r="A387" t="str">
        <f t="shared" si="10"/>
        <v>291998</v>
      </c>
      <c r="B387">
        <v>29</v>
      </c>
      <c r="C387" t="s">
        <v>26</v>
      </c>
      <c r="D387">
        <v>1998</v>
      </c>
      <c r="E387" s="1">
        <f>VLOOKUP($A387,database!$A$9:$G$3143,6,FALSE)</f>
        <v>121260000</v>
      </c>
      <c r="F387" s="1">
        <f>VLOOKUP($A387,database!$A$9:$G$3143,7,FALSE)</f>
        <v>245000000</v>
      </c>
      <c r="G387" s="1">
        <f>VLOOKUP(A387,database!$M$9:$Q$3582,5,FALSE)</f>
        <v>23350131</v>
      </c>
      <c r="H387" s="6">
        <f>IF(I387=1,G387/(E387+F387),"")</f>
        <v>6.3752883197728386E-2</v>
      </c>
      <c r="I387" s="8">
        <f t="shared" si="11"/>
        <v>1</v>
      </c>
    </row>
    <row r="388" spans="1:9" x14ac:dyDescent="0.2">
      <c r="A388" t="str">
        <f t="shared" si="10"/>
        <v>291999</v>
      </c>
      <c r="B388">
        <v>29</v>
      </c>
      <c r="C388" t="s">
        <v>26</v>
      </c>
      <c r="D388">
        <v>1999</v>
      </c>
      <c r="E388" s="1">
        <f>VLOOKUP($A388,database!$A$9:$G$3143,6,FALSE)</f>
        <v>121260000</v>
      </c>
      <c r="F388" s="1">
        <f>VLOOKUP($A388,database!$A$9:$G$3143,7,FALSE)</f>
        <v>265000000</v>
      </c>
      <c r="G388" s="1">
        <f>VLOOKUP(A388,database!$M$9:$Q$3582,5,FALSE)</f>
        <v>25376563</v>
      </c>
      <c r="H388" s="6">
        <f>IF(I388=1,G388/(E388+F388),"")</f>
        <v>6.5698138559519489E-2</v>
      </c>
      <c r="I388" s="8">
        <f t="shared" si="11"/>
        <v>1</v>
      </c>
    </row>
    <row r="389" spans="1:9" x14ac:dyDescent="0.2">
      <c r="A389" t="str">
        <f t="shared" si="10"/>
        <v>292000</v>
      </c>
      <c r="B389">
        <v>29</v>
      </c>
      <c r="C389" t="s">
        <v>26</v>
      </c>
      <c r="D389">
        <v>2000</v>
      </c>
      <c r="E389" s="1">
        <f>VLOOKUP($A389,database!$A$9:$G$3143,6,FALSE)</f>
        <v>121260000</v>
      </c>
      <c r="F389" s="1">
        <f>VLOOKUP($A389,database!$A$9:$G$3143,7,FALSE)</f>
        <v>239884100</v>
      </c>
      <c r="G389" s="1">
        <f>VLOOKUP(A389,database!$M$9:$Q$3582,5,FALSE)</f>
        <v>24929408</v>
      </c>
      <c r="H389" s="6">
        <f>IF(I389=1,G389/(E389+F389),"")</f>
        <v>6.9028977629705154E-2</v>
      </c>
      <c r="I389" s="8">
        <f t="shared" si="11"/>
        <v>1</v>
      </c>
    </row>
    <row r="390" spans="1:9" x14ac:dyDescent="0.2">
      <c r="A390" t="str">
        <f t="shared" si="10"/>
        <v>292001</v>
      </c>
      <c r="B390">
        <v>29</v>
      </c>
      <c r="C390" t="s">
        <v>26</v>
      </c>
      <c r="D390">
        <v>2001</v>
      </c>
      <c r="E390" s="1">
        <f>VLOOKUP($A390,database!$A$9:$G$3143,6,FALSE)</f>
        <v>121260000</v>
      </c>
      <c r="F390" s="1">
        <f>VLOOKUP($A390,database!$A$9:$G$3143,7,FALSE)</f>
        <v>215000000</v>
      </c>
      <c r="G390" s="1">
        <f>VLOOKUP(A390,database!$M$9:$Q$3582,5,FALSE)</f>
        <v>23813481</v>
      </c>
      <c r="H390" s="6">
        <f>IF(I390=1,G390/(E390+F390),"")</f>
        <v>7.0818655207280076E-2</v>
      </c>
      <c r="I390" s="8">
        <f t="shared" si="11"/>
        <v>1</v>
      </c>
    </row>
    <row r="391" spans="1:9" x14ac:dyDescent="0.2">
      <c r="A391" t="str">
        <f t="shared" si="10"/>
        <v>292002</v>
      </c>
      <c r="B391">
        <v>29</v>
      </c>
      <c r="C391" t="s">
        <v>26</v>
      </c>
      <c r="D391">
        <v>2002</v>
      </c>
      <c r="E391" s="1">
        <f>VLOOKUP($A391,database!$A$9:$G$3143,6,FALSE)</f>
        <v>121260000</v>
      </c>
      <c r="F391" s="1">
        <f>VLOOKUP($A391,database!$A$9:$G$3143,7,FALSE)</f>
        <v>240000000</v>
      </c>
      <c r="G391" s="1">
        <f>VLOOKUP(A391,database!$M$9:$Q$3582,5,FALSE)</f>
        <v>24932666</v>
      </c>
      <c r="H391" s="6">
        <f>IF(I391=1,G391/(E391+F391),"")</f>
        <v>6.9015850080274596E-2</v>
      </c>
      <c r="I391" s="8">
        <f t="shared" si="11"/>
        <v>1</v>
      </c>
    </row>
    <row r="392" spans="1:9" x14ac:dyDescent="0.2">
      <c r="A392" t="str">
        <f t="shared" si="10"/>
        <v>292003</v>
      </c>
      <c r="B392">
        <v>29</v>
      </c>
      <c r="C392" t="s">
        <v>26</v>
      </c>
      <c r="D392">
        <v>2003</v>
      </c>
      <c r="E392" s="1">
        <f>VLOOKUP($A392,database!$A$9:$G$3143,6,FALSE)</f>
        <v>196260000</v>
      </c>
      <c r="F392" s="1">
        <f>VLOOKUP($A392,database!$A$9:$G$3143,7,FALSE)</f>
        <v>215000000</v>
      </c>
      <c r="G392" s="1">
        <f>VLOOKUP(A392,database!$M$9:$Q$3582,5,FALSE)</f>
        <v>26071924</v>
      </c>
      <c r="H392" s="6">
        <f>IF(I392=1,G392/(E392+F392),"")</f>
        <v>6.3395234158439923E-2</v>
      </c>
      <c r="I392" s="8">
        <f t="shared" si="11"/>
        <v>1</v>
      </c>
    </row>
    <row r="393" spans="1:9" x14ac:dyDescent="0.2">
      <c r="A393" t="str">
        <f t="shared" si="10"/>
        <v>292004</v>
      </c>
      <c r="B393">
        <v>29</v>
      </c>
      <c r="C393" t="s">
        <v>26</v>
      </c>
      <c r="D393">
        <v>2004</v>
      </c>
      <c r="E393" s="1">
        <f>VLOOKUP($A393,database!$A$9:$G$3143,6,FALSE)</f>
        <v>196260000</v>
      </c>
      <c r="F393" s="1">
        <f>VLOOKUP($A393,database!$A$9:$G$3143,7,FALSE)</f>
        <v>214918000</v>
      </c>
      <c r="G393" s="1">
        <f>VLOOKUP(A393,database!$M$9:$Q$3582,5,FALSE)</f>
        <v>27146035</v>
      </c>
      <c r="H393" s="6">
        <f>IF(I393=1,G393/(E393+F393),"")</f>
        <v>6.6020154288410376E-2</v>
      </c>
      <c r="I393" s="8">
        <f t="shared" si="11"/>
        <v>1</v>
      </c>
    </row>
    <row r="394" spans="1:9" x14ac:dyDescent="0.2">
      <c r="A394" t="str">
        <f t="shared" ref="A394:A457" si="12">B394&amp;D394</f>
        <v>292005</v>
      </c>
      <c r="B394">
        <v>29</v>
      </c>
      <c r="C394" t="s">
        <v>26</v>
      </c>
      <c r="D394">
        <v>2005</v>
      </c>
      <c r="E394" s="1">
        <f>VLOOKUP($A394,database!$A$9:$G$3143,6,FALSE)</f>
        <v>336260000</v>
      </c>
      <c r="F394" s="1">
        <f>VLOOKUP($A394,database!$A$9:$G$3143,7,FALSE)</f>
        <v>214802000</v>
      </c>
      <c r="G394" s="1">
        <f>VLOOKUP(A394,database!$M$9:$Q$3582,5,FALSE)</f>
        <v>24771605</v>
      </c>
      <c r="H394" s="6">
        <f>IF(I394=1,G394/(E394+F394),"")</f>
        <v>4.4952482660753239E-2</v>
      </c>
      <c r="I394" s="8">
        <f t="shared" ref="I394:I457" si="13">IF(OR(AND(E394=0,F394=0),G394=0),0,1)</f>
        <v>1</v>
      </c>
    </row>
    <row r="395" spans="1:9" x14ac:dyDescent="0.2">
      <c r="A395" t="str">
        <f t="shared" si="12"/>
        <v>292006</v>
      </c>
      <c r="B395">
        <v>29</v>
      </c>
      <c r="C395" t="s">
        <v>26</v>
      </c>
      <c r="D395">
        <v>2006</v>
      </c>
      <c r="E395" s="1">
        <f>VLOOKUP($A395,database!$A$9:$G$3143,6,FALSE)</f>
        <v>396260000</v>
      </c>
      <c r="F395" s="1">
        <f>VLOOKUP($A395,database!$A$9:$G$3143,7,FALSE)</f>
        <v>174517000</v>
      </c>
      <c r="G395" s="1">
        <f>VLOOKUP(A395,database!$M$9:$Q$3582,5,FALSE)</f>
        <v>33358679</v>
      </c>
      <c r="H395" s="6">
        <f>IF(I395=1,G395/(E395+F395),"")</f>
        <v>5.8444329396594469E-2</v>
      </c>
      <c r="I395" s="8">
        <f t="shared" si="13"/>
        <v>1</v>
      </c>
    </row>
    <row r="396" spans="1:9" x14ac:dyDescent="0.2">
      <c r="A396" t="str">
        <f t="shared" si="12"/>
        <v>292007</v>
      </c>
      <c r="B396">
        <v>29</v>
      </c>
      <c r="C396" t="s">
        <v>26</v>
      </c>
      <c r="D396">
        <v>2007</v>
      </c>
      <c r="E396" s="1">
        <f>VLOOKUP($A396,database!$A$9:$G$3143,6,FALSE)</f>
        <v>456260000</v>
      </c>
      <c r="F396" s="1">
        <f>VLOOKUP($A396,database!$A$9:$G$3143,7,FALSE)</f>
        <v>124310000</v>
      </c>
      <c r="G396" s="1">
        <f>VLOOKUP(A396,database!$M$9:$Q$3582,5,FALSE)</f>
        <v>33151318</v>
      </c>
      <c r="H396" s="6">
        <f>IF(I396=1,G396/(E396+F396),"")</f>
        <v>5.7101328005236235E-2</v>
      </c>
      <c r="I396" s="8">
        <f t="shared" si="13"/>
        <v>1</v>
      </c>
    </row>
    <row r="397" spans="1:9" x14ac:dyDescent="0.2">
      <c r="A397" t="str">
        <f t="shared" si="12"/>
        <v>292008</v>
      </c>
      <c r="B397">
        <v>29</v>
      </c>
      <c r="C397" t="s">
        <v>26</v>
      </c>
      <c r="D397">
        <v>2008</v>
      </c>
      <c r="E397" s="1">
        <f>VLOOKUP($A397,database!$A$9:$G$3143,6,FALSE)</f>
        <v>838260000</v>
      </c>
      <c r="F397" s="1">
        <f>VLOOKUP($A397,database!$A$9:$G$3143,7,FALSE)</f>
        <v>124014000</v>
      </c>
      <c r="G397" s="1">
        <f>VLOOKUP(A397,database!$M$9:$Q$3582,5,FALSE)</f>
        <v>44693286</v>
      </c>
      <c r="H397" s="6">
        <f>IF(I397=1,G397/(E397+F397),"")</f>
        <v>4.6445488499117712E-2</v>
      </c>
      <c r="I397" s="8">
        <f t="shared" si="13"/>
        <v>1</v>
      </c>
    </row>
    <row r="398" spans="1:9" x14ac:dyDescent="0.2">
      <c r="A398" t="str">
        <f t="shared" si="12"/>
        <v>292009</v>
      </c>
      <c r="B398">
        <v>29</v>
      </c>
      <c r="C398" t="s">
        <v>26</v>
      </c>
      <c r="D398">
        <v>2009</v>
      </c>
      <c r="E398" s="1">
        <f>VLOOKUP($A398,database!$A$9:$G$3143,6,FALSE)</f>
        <v>983260000</v>
      </c>
      <c r="F398" s="1">
        <f>VLOOKUP($A398,database!$A$9:$G$3143,7,FALSE)</f>
        <v>74226000</v>
      </c>
      <c r="G398" s="1">
        <f>VLOOKUP(A398,database!$M$9:$Q$3582,5,FALSE)</f>
        <v>58534613</v>
      </c>
      <c r="H398" s="6">
        <f>IF(I398=1,G398/(E398+F398),"")</f>
        <v>5.5352612705983815E-2</v>
      </c>
      <c r="I398" s="8">
        <f t="shared" si="13"/>
        <v>1</v>
      </c>
    </row>
    <row r="399" spans="1:9" x14ac:dyDescent="0.2">
      <c r="A399" t="str">
        <f t="shared" si="12"/>
        <v>292010</v>
      </c>
      <c r="B399">
        <v>29</v>
      </c>
      <c r="C399" t="s">
        <v>26</v>
      </c>
      <c r="D399">
        <v>2010</v>
      </c>
      <c r="E399" s="1">
        <f>VLOOKUP($A399,database!$A$9:$G$3143,6,FALSE)</f>
        <v>1233260000</v>
      </c>
      <c r="F399" s="1">
        <f>VLOOKUP($A399,database!$A$9:$G$3143,7,FALSE)</f>
        <v>0</v>
      </c>
      <c r="G399" s="1">
        <f>VLOOKUP(A399,database!$M$9:$Q$3582,5,FALSE)</f>
        <v>66440241</v>
      </c>
      <c r="H399" s="6">
        <f>IF(I399=1,G399/(E399+F399),"")</f>
        <v>5.3873668974912019E-2</v>
      </c>
      <c r="I399" s="8">
        <f t="shared" si="13"/>
        <v>1</v>
      </c>
    </row>
    <row r="400" spans="1:9" x14ac:dyDescent="0.2">
      <c r="A400" t="str">
        <f t="shared" si="12"/>
        <v>292011</v>
      </c>
      <c r="B400">
        <v>29</v>
      </c>
      <c r="C400" t="s">
        <v>26</v>
      </c>
      <c r="D400">
        <v>2011</v>
      </c>
      <c r="E400" s="1">
        <f>VLOOKUP($A400,database!$A$9:$G$3143,6,FALSE)</f>
        <v>1322110000</v>
      </c>
      <c r="F400" s="1">
        <f>VLOOKUP($A400,database!$A$9:$G$3143,7,FALSE)</f>
        <v>0</v>
      </c>
      <c r="G400" s="1">
        <f>VLOOKUP(A400,database!$M$9:$Q$3582,5,FALSE)</f>
        <v>75802825</v>
      </c>
      <c r="H400" s="6">
        <f>IF(I400=1,G400/(E400+F400),"")</f>
        <v>5.7334733872370681E-2</v>
      </c>
      <c r="I400" s="8">
        <f t="shared" si="13"/>
        <v>1</v>
      </c>
    </row>
    <row r="401" spans="1:9" x14ac:dyDescent="0.2">
      <c r="A401" t="str">
        <f t="shared" si="12"/>
        <v>292012</v>
      </c>
      <c r="B401">
        <v>29</v>
      </c>
      <c r="C401" t="s">
        <v>26</v>
      </c>
      <c r="D401">
        <v>2012</v>
      </c>
      <c r="E401" s="1">
        <f>VLOOKUP($A401,database!$A$9:$G$3143,6,FALSE)</f>
        <v>1322000000</v>
      </c>
      <c r="F401" s="1">
        <f>VLOOKUP($A401,database!$A$9:$G$3143,7,FALSE)</f>
        <v>0</v>
      </c>
      <c r="G401" s="1">
        <f>VLOOKUP(A401,database!$M$9:$Q$3582,5,FALSE)</f>
        <v>71760561</v>
      </c>
      <c r="H401" s="6">
        <f>IF(I401=1,G401/(E401+F401),"")</f>
        <v>5.4281816187594555E-2</v>
      </c>
      <c r="I401" s="8">
        <f t="shared" si="13"/>
        <v>1</v>
      </c>
    </row>
    <row r="402" spans="1:9" x14ac:dyDescent="0.2">
      <c r="A402" t="str">
        <f t="shared" si="12"/>
        <v>292013</v>
      </c>
      <c r="B402">
        <v>29</v>
      </c>
      <c r="C402" t="s">
        <v>26</v>
      </c>
      <c r="D402">
        <v>2013</v>
      </c>
      <c r="E402" s="1">
        <f>VLOOKUP($A402,database!$A$9:$G$3143,6,FALSE)</f>
        <v>1247000000</v>
      </c>
      <c r="F402" s="1">
        <f>VLOOKUP($A402,database!$A$9:$G$3143,7,FALSE)</f>
        <v>55000000</v>
      </c>
      <c r="G402" s="1">
        <f>VLOOKUP(A402,database!$M$9:$Q$3582,5,FALSE)</f>
        <v>67836719</v>
      </c>
      <c r="H402" s="6">
        <f>IF(I402=1,G402/(E402+F402),"")</f>
        <v>5.2101934715821814E-2</v>
      </c>
      <c r="I402" s="8">
        <f t="shared" si="13"/>
        <v>1</v>
      </c>
    </row>
    <row r="403" spans="1:9" x14ac:dyDescent="0.2">
      <c r="A403" t="str">
        <f t="shared" si="12"/>
        <v>292014</v>
      </c>
      <c r="B403">
        <v>29</v>
      </c>
      <c r="C403" t="s">
        <v>26</v>
      </c>
      <c r="D403">
        <v>2014</v>
      </c>
      <c r="E403" s="1">
        <f>VLOOKUP($A403,database!$A$9:$G$3143,6,FALSE)</f>
        <v>1247000000</v>
      </c>
      <c r="F403" s="1">
        <f>VLOOKUP($A403,database!$A$9:$G$3143,7,FALSE)</f>
        <v>55000000</v>
      </c>
      <c r="G403" s="1">
        <f>VLOOKUP(A403,database!$M$9:$Q$3582,5,FALSE)</f>
        <v>66700701</v>
      </c>
      <c r="H403" s="6">
        <f>IF(I403=1,G403/(E403+F403),"")</f>
        <v>5.1229417050691242E-2</v>
      </c>
      <c r="I403" s="8">
        <f t="shared" si="13"/>
        <v>1</v>
      </c>
    </row>
    <row r="404" spans="1:9" x14ac:dyDescent="0.2">
      <c r="A404" t="str">
        <f t="shared" si="12"/>
        <v>301994</v>
      </c>
      <c r="B404">
        <v>30</v>
      </c>
      <c r="C404" t="s">
        <v>27</v>
      </c>
      <c r="D404">
        <v>1994</v>
      </c>
      <c r="E404" s="1">
        <f>VLOOKUP($A404,database!$A$9:$G$3143,6,FALSE)</f>
        <v>1985280000</v>
      </c>
      <c r="F404" s="1">
        <f>VLOOKUP($A404,database!$A$9:$G$3143,7,FALSE)</f>
        <v>810130000</v>
      </c>
      <c r="G404" s="1">
        <f>VLOOKUP(A404,database!$M$9:$Q$3582,5,FALSE)</f>
        <v>235336532</v>
      </c>
      <c r="H404" s="6">
        <f>IF(I404=1,G404/(E404+F404),"")</f>
        <v>8.4186767594020204E-2</v>
      </c>
      <c r="I404" s="8">
        <f t="shared" si="13"/>
        <v>1</v>
      </c>
    </row>
    <row r="405" spans="1:9" x14ac:dyDescent="0.2">
      <c r="A405" t="str">
        <f t="shared" si="12"/>
        <v>301995</v>
      </c>
      <c r="B405">
        <v>30</v>
      </c>
      <c r="C405" t="s">
        <v>27</v>
      </c>
      <c r="D405">
        <v>1995</v>
      </c>
      <c r="E405" s="1">
        <f>VLOOKUP($A405,database!$A$9:$G$3143,6,FALSE)</f>
        <v>2249865000</v>
      </c>
      <c r="F405" s="1">
        <f>VLOOKUP($A405,database!$A$9:$G$3143,7,FALSE)</f>
        <v>569020000</v>
      </c>
      <c r="G405" s="1">
        <f>VLOOKUP(A405,database!$M$9:$Q$3582,5,FALSE)</f>
        <v>238684155</v>
      </c>
      <c r="H405" s="6">
        <f>IF(I405=1,G405/(E405+F405),"")</f>
        <v>8.467325023901294E-2</v>
      </c>
      <c r="I405" s="8">
        <f t="shared" si="13"/>
        <v>1</v>
      </c>
    </row>
    <row r="406" spans="1:9" x14ac:dyDescent="0.2">
      <c r="A406" t="str">
        <f t="shared" si="12"/>
        <v>301996</v>
      </c>
      <c r="B406">
        <v>30</v>
      </c>
      <c r="C406" t="s">
        <v>27</v>
      </c>
      <c r="D406">
        <v>1996</v>
      </c>
      <c r="E406" s="1">
        <f>VLOOKUP($A406,database!$A$9:$G$3143,6,FALSE)</f>
        <v>2149115000</v>
      </c>
      <c r="F406" s="1">
        <f>VLOOKUP($A406,database!$A$9:$G$3143,7,FALSE)</f>
        <v>413010000</v>
      </c>
      <c r="G406" s="1">
        <f>VLOOKUP(A406,database!$M$9:$Q$3582,5,FALSE)</f>
        <v>229490837</v>
      </c>
      <c r="H406" s="6">
        <f>IF(I406=1,G406/(E406+F406),"")</f>
        <v>8.9570507684051323E-2</v>
      </c>
      <c r="I406" s="8">
        <f t="shared" si="13"/>
        <v>1</v>
      </c>
    </row>
    <row r="407" spans="1:9" x14ac:dyDescent="0.2">
      <c r="A407" t="str">
        <f t="shared" si="12"/>
        <v>301997</v>
      </c>
      <c r="B407">
        <v>30</v>
      </c>
      <c r="C407" t="s">
        <v>27</v>
      </c>
      <c r="D407">
        <v>1997</v>
      </c>
      <c r="E407" s="1">
        <f>VLOOKUP($A407,database!$A$9:$G$3143,6,FALSE)</f>
        <v>2149085000</v>
      </c>
      <c r="F407" s="1">
        <f>VLOOKUP($A407,database!$A$9:$G$3143,7,FALSE)</f>
        <v>944100000</v>
      </c>
      <c r="G407" s="1">
        <f>VLOOKUP(A407,database!$M$9:$Q$3582,5,FALSE)</f>
        <v>232623380</v>
      </c>
      <c r="H407" s="6">
        <f>IF(I407=1,G407/(E407+F407),"")</f>
        <v>7.5205129987375469E-2</v>
      </c>
      <c r="I407" s="8">
        <f t="shared" si="13"/>
        <v>1</v>
      </c>
    </row>
    <row r="408" spans="1:9" x14ac:dyDescent="0.2">
      <c r="A408" t="str">
        <f t="shared" si="12"/>
        <v>301998</v>
      </c>
      <c r="B408">
        <v>30</v>
      </c>
      <c r="C408" t="s">
        <v>27</v>
      </c>
      <c r="D408">
        <v>1998</v>
      </c>
      <c r="E408" s="1">
        <f>VLOOKUP($A408,database!$A$9:$G$3143,6,FALSE)</f>
        <v>870000000</v>
      </c>
      <c r="F408" s="1">
        <f>VLOOKUP($A408,database!$A$9:$G$3143,7,FALSE)</f>
        <v>2012808376</v>
      </c>
      <c r="G408" s="1">
        <f>VLOOKUP(A408,database!$M$9:$Q$3582,5,FALSE)</f>
        <v>234795491</v>
      </c>
      <c r="H408" s="6">
        <f>IF(I408=1,G408/(E408+F408),"")</f>
        <v>8.1446790898320881E-2</v>
      </c>
      <c r="I408" s="8">
        <f t="shared" si="13"/>
        <v>1</v>
      </c>
    </row>
    <row r="409" spans="1:9" x14ac:dyDescent="0.2">
      <c r="A409" t="str">
        <f t="shared" si="12"/>
        <v>301999</v>
      </c>
      <c r="B409">
        <v>30</v>
      </c>
      <c r="C409" t="s">
        <v>27</v>
      </c>
      <c r="D409">
        <v>1999</v>
      </c>
      <c r="E409" s="1">
        <f>VLOOKUP($A409,database!$A$9:$G$3143,6,FALSE)</f>
        <v>870000000</v>
      </c>
      <c r="F409" s="1">
        <f>VLOOKUP($A409,database!$A$9:$G$3143,7,FALSE)</f>
        <v>1868278376</v>
      </c>
      <c r="G409" s="1">
        <f>VLOOKUP(A409,database!$M$9:$Q$3582,5,FALSE)</f>
        <v>211842533</v>
      </c>
      <c r="H409" s="6">
        <f>IF(I409=1,G409/(E409+F409),"")</f>
        <v>7.7363402806932144E-2</v>
      </c>
      <c r="I409" s="8">
        <f t="shared" si="13"/>
        <v>1</v>
      </c>
    </row>
    <row r="410" spans="1:9" x14ac:dyDescent="0.2">
      <c r="A410" t="str">
        <f t="shared" si="12"/>
        <v>302000</v>
      </c>
      <c r="B410">
        <v>30</v>
      </c>
      <c r="C410" t="s">
        <v>27</v>
      </c>
      <c r="D410">
        <v>2000</v>
      </c>
      <c r="E410" s="1">
        <f>VLOOKUP($A410,database!$A$9:$G$3143,6,FALSE)</f>
        <v>870000000</v>
      </c>
      <c r="F410" s="1">
        <f>VLOOKUP($A410,database!$A$9:$G$3143,7,FALSE)</f>
        <v>1693248376</v>
      </c>
      <c r="G410" s="1">
        <f>VLOOKUP(A410,database!$M$9:$Q$3582,5,FALSE)</f>
        <v>199443595</v>
      </c>
      <c r="H410" s="6">
        <f>IF(I410=1,G410/(E410+F410),"")</f>
        <v>7.7808922797889646E-2</v>
      </c>
      <c r="I410" s="8">
        <f t="shared" si="13"/>
        <v>1</v>
      </c>
    </row>
    <row r="411" spans="1:9" x14ac:dyDescent="0.2">
      <c r="A411" t="str">
        <f t="shared" si="12"/>
        <v>302001</v>
      </c>
      <c r="B411">
        <v>30</v>
      </c>
      <c r="C411" t="s">
        <v>27</v>
      </c>
      <c r="D411">
        <v>2001</v>
      </c>
      <c r="E411" s="1">
        <f>VLOOKUP($A411,database!$A$9:$G$3143,6,FALSE)</f>
        <v>870000000</v>
      </c>
      <c r="F411" s="1">
        <f>VLOOKUP($A411,database!$A$9:$G$3143,7,FALSE)</f>
        <v>1636718376</v>
      </c>
      <c r="G411" s="1">
        <f>VLOOKUP(A411,database!$M$9:$Q$3582,5,FALSE)</f>
        <v>191695016</v>
      </c>
      <c r="H411" s="6">
        <f>IF(I411=1,G411/(E411+F411),"")</f>
        <v>7.6472498001905587E-2</v>
      </c>
      <c r="I411" s="8">
        <f t="shared" si="13"/>
        <v>1</v>
      </c>
    </row>
    <row r="412" spans="1:9" x14ac:dyDescent="0.2">
      <c r="A412" t="str">
        <f t="shared" si="12"/>
        <v>302002</v>
      </c>
      <c r="B412">
        <v>30</v>
      </c>
      <c r="C412" t="s">
        <v>27</v>
      </c>
      <c r="D412">
        <v>2002</v>
      </c>
      <c r="E412" s="1">
        <f>VLOOKUP($A412,database!$A$9:$G$3143,6,FALSE)</f>
        <v>675000000</v>
      </c>
      <c r="F412" s="1">
        <f>VLOOKUP($A412,database!$A$9:$G$3143,7,FALSE)</f>
        <v>1633688376</v>
      </c>
      <c r="G412" s="1">
        <f>VLOOKUP(A412,database!$M$9:$Q$3582,5,FALSE)</f>
        <v>179139776</v>
      </c>
      <c r="H412" s="6">
        <f>IF(I412=1,G412/(E412+F412),"")</f>
        <v>7.759374450976142E-2</v>
      </c>
      <c r="I412" s="8">
        <f t="shared" si="13"/>
        <v>1</v>
      </c>
    </row>
    <row r="413" spans="1:9" x14ac:dyDescent="0.2">
      <c r="A413" t="str">
        <f t="shared" si="12"/>
        <v>302003</v>
      </c>
      <c r="B413">
        <v>30</v>
      </c>
      <c r="C413" t="s">
        <v>27</v>
      </c>
      <c r="D413">
        <v>2003</v>
      </c>
      <c r="E413" s="1">
        <f>VLOOKUP($A413,database!$A$9:$G$3143,6,FALSE)</f>
        <v>125000000</v>
      </c>
      <c r="F413" s="1">
        <f>VLOOKUP($A413,database!$A$9:$G$3143,7,FALSE)</f>
        <v>1910111376</v>
      </c>
      <c r="G413" s="1">
        <f>VLOOKUP(A413,database!$M$9:$Q$3582,5,FALSE)</f>
        <v>153467078</v>
      </c>
      <c r="H413" s="6">
        <f>IF(I413=1,G413/(E413+F413),"")</f>
        <v>7.5409670355063657E-2</v>
      </c>
      <c r="I413" s="8">
        <f t="shared" si="13"/>
        <v>1</v>
      </c>
    </row>
    <row r="414" spans="1:9" x14ac:dyDescent="0.2">
      <c r="A414" t="str">
        <f t="shared" si="12"/>
        <v>302004</v>
      </c>
      <c r="B414">
        <v>30</v>
      </c>
      <c r="C414" t="s">
        <v>27</v>
      </c>
      <c r="D414">
        <v>2004</v>
      </c>
      <c r="E414" s="1">
        <f>VLOOKUP($A414,database!$A$9:$G$3143,6,FALSE)</f>
        <v>125000000</v>
      </c>
      <c r="F414" s="1">
        <f>VLOOKUP($A414,database!$A$9:$G$3143,7,FALSE)</f>
        <v>1704221376</v>
      </c>
      <c r="G414" s="1">
        <f>VLOOKUP(A414,database!$M$9:$Q$3582,5,FALSE)</f>
        <v>120058420</v>
      </c>
      <c r="H414" s="6">
        <f>IF(I414=1,G414/(E414+F414),"")</f>
        <v>6.5633619623740938E-2</v>
      </c>
      <c r="I414" s="8">
        <f t="shared" si="13"/>
        <v>1</v>
      </c>
    </row>
    <row r="415" spans="1:9" x14ac:dyDescent="0.2">
      <c r="A415" t="str">
        <f t="shared" si="12"/>
        <v>302005</v>
      </c>
      <c r="B415">
        <v>30</v>
      </c>
      <c r="C415" t="s">
        <v>27</v>
      </c>
      <c r="D415">
        <v>2005</v>
      </c>
      <c r="E415" s="1">
        <f>VLOOKUP($A415,database!$A$9:$G$3143,6,FALSE)</f>
        <v>125000000</v>
      </c>
      <c r="F415" s="1">
        <f>VLOOKUP($A415,database!$A$9:$G$3143,7,FALSE)</f>
        <v>1702521376</v>
      </c>
      <c r="G415" s="1">
        <f>VLOOKUP(A415,database!$M$9:$Q$3582,5,FALSE)</f>
        <v>110419184</v>
      </c>
      <c r="H415" s="6">
        <f>IF(I415=1,G415/(E415+F415),"")</f>
        <v>6.0420187391559133E-2</v>
      </c>
      <c r="I415" s="8">
        <f t="shared" si="13"/>
        <v>1</v>
      </c>
    </row>
    <row r="416" spans="1:9" x14ac:dyDescent="0.2">
      <c r="A416" t="str">
        <f t="shared" si="12"/>
        <v>302006</v>
      </c>
      <c r="B416">
        <v>30</v>
      </c>
      <c r="C416" t="s">
        <v>27</v>
      </c>
      <c r="D416">
        <v>2006</v>
      </c>
      <c r="E416" s="1">
        <f>VLOOKUP($A416,database!$A$9:$G$3143,6,FALSE)</f>
        <v>125000000</v>
      </c>
      <c r="F416" s="1">
        <f>VLOOKUP($A416,database!$A$9:$G$3143,7,FALSE)</f>
        <v>1626386376</v>
      </c>
      <c r="G416" s="1">
        <f>VLOOKUP(A416,database!$M$9:$Q$3582,5,FALSE)</f>
        <v>107617620</v>
      </c>
      <c r="H416" s="6">
        <f>IF(I416=1,G416/(E416+F416),"")</f>
        <v>6.1447103548783112E-2</v>
      </c>
      <c r="I416" s="8">
        <f t="shared" si="13"/>
        <v>1</v>
      </c>
    </row>
    <row r="417" spans="1:9" x14ac:dyDescent="0.2">
      <c r="A417" t="str">
        <f t="shared" si="12"/>
        <v>302007</v>
      </c>
      <c r="B417">
        <v>30</v>
      </c>
      <c r="C417" t="s">
        <v>27</v>
      </c>
      <c r="D417">
        <v>2007</v>
      </c>
      <c r="E417" s="1">
        <f>VLOOKUP($A417,database!$A$9:$G$3143,6,FALSE)</f>
        <v>125000000</v>
      </c>
      <c r="F417" s="1">
        <f>VLOOKUP($A417,database!$A$9:$G$3143,7,FALSE)</f>
        <v>1387633376</v>
      </c>
      <c r="G417" s="1">
        <f>VLOOKUP(A417,database!$M$9:$Q$3582,5,FALSE)</f>
        <v>112266568</v>
      </c>
      <c r="H417" s="6">
        <f>IF(I417=1,G417/(E417+F417),"")</f>
        <v>7.4219285242057231E-2</v>
      </c>
      <c r="I417" s="8">
        <f t="shared" si="13"/>
        <v>1</v>
      </c>
    </row>
    <row r="418" spans="1:9" x14ac:dyDescent="0.2">
      <c r="A418" t="str">
        <f t="shared" si="12"/>
        <v>302008</v>
      </c>
      <c r="B418">
        <v>30</v>
      </c>
      <c r="C418" t="s">
        <v>27</v>
      </c>
      <c r="D418">
        <v>2008</v>
      </c>
      <c r="E418" s="1">
        <f>VLOOKUP($A418,database!$A$9:$G$3143,6,FALSE)</f>
        <v>300000000</v>
      </c>
      <c r="F418" s="1">
        <f>VLOOKUP($A418,database!$A$9:$G$3143,7,FALSE)</f>
        <v>1300000000</v>
      </c>
      <c r="G418" s="1">
        <f>VLOOKUP(A418,database!$M$9:$Q$3582,5,FALSE)</f>
        <v>95988872</v>
      </c>
      <c r="H418" s="6">
        <f>IF(I418=1,G418/(E418+F418),"")</f>
        <v>5.9993045000000002E-2</v>
      </c>
      <c r="I418" s="8">
        <f t="shared" si="13"/>
        <v>1</v>
      </c>
    </row>
    <row r="419" spans="1:9" x14ac:dyDescent="0.2">
      <c r="A419" t="str">
        <f t="shared" si="12"/>
        <v>302009</v>
      </c>
      <c r="B419">
        <v>30</v>
      </c>
      <c r="C419" t="s">
        <v>27</v>
      </c>
      <c r="D419">
        <v>2009</v>
      </c>
      <c r="E419" s="1">
        <f>VLOOKUP($A419,database!$A$9:$G$3143,6,FALSE)</f>
        <v>600000000</v>
      </c>
      <c r="F419" s="1">
        <f>VLOOKUP($A419,database!$A$9:$G$3143,7,FALSE)</f>
        <v>1150000000</v>
      </c>
      <c r="G419" s="1">
        <f>VLOOKUP(A419,database!$M$9:$Q$3582,5,FALSE)</f>
        <v>114929984</v>
      </c>
      <c r="H419" s="6">
        <f>IF(I419=1,G419/(E419+F419),"")</f>
        <v>6.5674276571428575E-2</v>
      </c>
      <c r="I419" s="8">
        <f t="shared" si="13"/>
        <v>1</v>
      </c>
    </row>
    <row r="420" spans="1:9" x14ac:dyDescent="0.2">
      <c r="A420" t="str">
        <f t="shared" si="12"/>
        <v>302010</v>
      </c>
      <c r="B420">
        <v>30</v>
      </c>
      <c r="C420" t="s">
        <v>27</v>
      </c>
      <c r="D420">
        <v>2010</v>
      </c>
      <c r="E420" s="1">
        <f>VLOOKUP($A420,database!$A$9:$G$3143,6,FALSE)</f>
        <v>600000000</v>
      </c>
      <c r="F420" s="1">
        <f>VLOOKUP($A420,database!$A$9:$G$3143,7,FALSE)</f>
        <v>1150000000</v>
      </c>
      <c r="G420" s="1">
        <f>VLOOKUP(A420,database!$M$9:$Q$3582,5,FALSE)</f>
        <v>115789692</v>
      </c>
      <c r="H420" s="6">
        <f>IF(I420=1,G420/(E420+F420),"")</f>
        <v>6.6165538285714282E-2</v>
      </c>
      <c r="I420" s="8">
        <f t="shared" si="13"/>
        <v>1</v>
      </c>
    </row>
    <row r="421" spans="1:9" x14ac:dyDescent="0.2">
      <c r="A421" t="str">
        <f t="shared" si="12"/>
        <v>302011</v>
      </c>
      <c r="B421">
        <v>30</v>
      </c>
      <c r="C421" t="s">
        <v>27</v>
      </c>
      <c r="D421">
        <v>2011</v>
      </c>
      <c r="E421" s="1">
        <f>VLOOKUP($A421,database!$A$9:$G$3143,6,FALSE)</f>
        <v>600000000</v>
      </c>
      <c r="F421" s="1">
        <f>VLOOKUP($A421,database!$A$9:$G$3143,7,FALSE)</f>
        <v>1150000000</v>
      </c>
      <c r="G421" s="1">
        <f>VLOOKUP(A421,database!$M$9:$Q$3582,5,FALSE)</f>
        <v>115823948</v>
      </c>
      <c r="H421" s="6">
        <f>IF(I421=1,G421/(E421+F421),"")</f>
        <v>6.6185113142857147E-2</v>
      </c>
      <c r="I421" s="8">
        <f t="shared" si="13"/>
        <v>1</v>
      </c>
    </row>
    <row r="422" spans="1:9" x14ac:dyDescent="0.2">
      <c r="A422" t="str">
        <f t="shared" si="12"/>
        <v>302012</v>
      </c>
      <c r="B422">
        <v>30</v>
      </c>
      <c r="C422" t="s">
        <v>27</v>
      </c>
      <c r="D422">
        <v>2012</v>
      </c>
      <c r="E422" s="1">
        <f>VLOOKUP($A422,database!$A$9:$G$3143,6,FALSE)</f>
        <v>600000000</v>
      </c>
      <c r="F422" s="1">
        <f>VLOOKUP($A422,database!$A$9:$G$3143,7,FALSE)</f>
        <v>1150000000</v>
      </c>
      <c r="G422" s="1">
        <f>VLOOKUP(A422,database!$M$9:$Q$3582,5,FALSE)</f>
        <v>115810341</v>
      </c>
      <c r="H422" s="6">
        <f>IF(I422=1,G422/(E422+F422),"")</f>
        <v>6.6177337714285717E-2</v>
      </c>
      <c r="I422" s="8">
        <f t="shared" si="13"/>
        <v>1</v>
      </c>
    </row>
    <row r="423" spans="1:9" x14ac:dyDescent="0.2">
      <c r="A423" t="str">
        <f t="shared" si="12"/>
        <v>302013</v>
      </c>
      <c r="B423">
        <v>30</v>
      </c>
      <c r="C423" t="s">
        <v>27</v>
      </c>
      <c r="D423">
        <v>2013</v>
      </c>
      <c r="E423" s="1">
        <f>VLOOKUP($A423,database!$A$9:$G$3143,6,FALSE)</f>
        <v>600000000</v>
      </c>
      <c r="F423" s="1">
        <f>VLOOKUP($A423,database!$A$9:$G$3143,7,FALSE)</f>
        <v>730000000</v>
      </c>
      <c r="G423" s="1">
        <f>VLOOKUP(A423,database!$M$9:$Q$3582,5,FALSE)</f>
        <v>105469935</v>
      </c>
      <c r="H423" s="6">
        <f>IF(I423=1,G423/(E423+F423),"")</f>
        <v>7.9300703007518791E-2</v>
      </c>
      <c r="I423" s="8">
        <f t="shared" si="13"/>
        <v>1</v>
      </c>
    </row>
    <row r="424" spans="1:9" x14ac:dyDescent="0.2">
      <c r="A424" t="str">
        <f t="shared" si="12"/>
        <v>302014</v>
      </c>
      <c r="B424">
        <v>30</v>
      </c>
      <c r="C424" t="s">
        <v>27</v>
      </c>
      <c r="D424">
        <v>2014</v>
      </c>
      <c r="E424" s="1">
        <f>VLOOKUP($A424,database!$A$9:$G$3143,6,FALSE)</f>
        <v>600000000</v>
      </c>
      <c r="F424" s="1">
        <f>VLOOKUP($A424,database!$A$9:$G$3143,7,FALSE)</f>
        <v>730000000</v>
      </c>
      <c r="G424" s="1">
        <f>VLOOKUP(A424,database!$M$9:$Q$3582,5,FALSE)</f>
        <v>91938154</v>
      </c>
      <c r="H424" s="6">
        <f>IF(I424=1,G424/(E424+F424),"")</f>
        <v>6.9126431578947364E-2</v>
      </c>
      <c r="I424" s="8">
        <f t="shared" si="13"/>
        <v>1</v>
      </c>
    </row>
    <row r="425" spans="1:9" x14ac:dyDescent="0.2">
      <c r="A425" t="str">
        <f t="shared" si="12"/>
        <v>321994</v>
      </c>
      <c r="B425">
        <v>32</v>
      </c>
      <c r="C425" t="s">
        <v>28</v>
      </c>
      <c r="D425">
        <v>1994</v>
      </c>
      <c r="E425" s="1">
        <f>VLOOKUP($A425,database!$A$9:$G$3143,6,FALSE)</f>
        <v>6127143000</v>
      </c>
      <c r="F425" s="1">
        <f>VLOOKUP($A425,database!$A$9:$G$3143,7,FALSE)</f>
        <v>2081613849</v>
      </c>
      <c r="G425" s="1">
        <f>VLOOKUP(A425,database!$M$9:$Q$3582,5,FALSE)</f>
        <v>642629975</v>
      </c>
      <c r="H425" s="6">
        <f>IF(I425=1,G425/(E425+F425),"")</f>
        <v>7.8285906967543561E-2</v>
      </c>
      <c r="I425" s="8">
        <f t="shared" si="13"/>
        <v>1</v>
      </c>
    </row>
    <row r="426" spans="1:9" x14ac:dyDescent="0.2">
      <c r="A426" t="str">
        <f t="shared" si="12"/>
        <v>321995</v>
      </c>
      <c r="B426">
        <v>32</v>
      </c>
      <c r="C426" t="s">
        <v>28</v>
      </c>
      <c r="D426">
        <v>1995</v>
      </c>
      <c r="E426" s="1">
        <f>VLOOKUP($A426,database!$A$9:$G$3143,6,FALSE)</f>
        <v>5397069000</v>
      </c>
      <c r="F426" s="1">
        <f>VLOOKUP($A426,database!$A$9:$G$3143,7,FALSE)</f>
        <v>1728917437</v>
      </c>
      <c r="G426" s="1">
        <f>VLOOKUP(A426,database!$M$9:$Q$3582,5,FALSE)</f>
        <v>618491726</v>
      </c>
      <c r="H426" s="6">
        <f>IF(I426=1,G426/(E426+F426),"")</f>
        <v>8.6793839908062123E-2</v>
      </c>
      <c r="I426" s="8">
        <f t="shared" si="13"/>
        <v>1</v>
      </c>
    </row>
    <row r="427" spans="1:9" x14ac:dyDescent="0.2">
      <c r="A427" t="str">
        <f t="shared" si="12"/>
        <v>321996</v>
      </c>
      <c r="B427">
        <v>32</v>
      </c>
      <c r="C427" t="s">
        <v>28</v>
      </c>
      <c r="D427">
        <v>1996</v>
      </c>
      <c r="E427" s="1">
        <f>VLOOKUP($A427,database!$A$9:$G$3143,6,FALSE)</f>
        <v>5416586000</v>
      </c>
      <c r="F427" s="1">
        <f>VLOOKUP($A427,database!$A$9:$G$3143,7,FALSE)</f>
        <v>1509788516</v>
      </c>
      <c r="G427" s="1">
        <f>VLOOKUP(A427,database!$M$9:$Q$3582,5,FALSE)</f>
        <v>543155362</v>
      </c>
      <c r="H427" s="6">
        <f>IF(I427=1,G427/(E427+F427),"")</f>
        <v>7.8418422328348725E-2</v>
      </c>
      <c r="I427" s="8">
        <f t="shared" si="13"/>
        <v>1</v>
      </c>
    </row>
    <row r="428" spans="1:9" x14ac:dyDescent="0.2">
      <c r="A428" t="str">
        <f t="shared" si="12"/>
        <v>321997</v>
      </c>
      <c r="B428">
        <v>32</v>
      </c>
      <c r="C428" t="s">
        <v>28</v>
      </c>
      <c r="D428">
        <v>1997</v>
      </c>
      <c r="E428" s="1">
        <f>VLOOKUP($A428,database!$A$9:$G$3143,6,FALSE)</f>
        <v>4951698000</v>
      </c>
      <c r="F428" s="1">
        <f>VLOOKUP($A428,database!$A$9:$G$3143,7,FALSE)</f>
        <v>1574970652</v>
      </c>
      <c r="G428" s="1">
        <f>VLOOKUP(A428,database!$M$9:$Q$3582,5,FALSE)</f>
        <v>513754509</v>
      </c>
      <c r="H428" s="6">
        <f>IF(I428=1,G428/(E428+F428),"")</f>
        <v>7.8716192960487985E-2</v>
      </c>
      <c r="I428" s="8">
        <f t="shared" si="13"/>
        <v>1</v>
      </c>
    </row>
    <row r="429" spans="1:9" x14ac:dyDescent="0.2">
      <c r="A429" t="str">
        <f t="shared" si="12"/>
        <v>321998</v>
      </c>
      <c r="B429">
        <v>32</v>
      </c>
      <c r="C429" t="s">
        <v>28</v>
      </c>
      <c r="D429">
        <v>1998</v>
      </c>
      <c r="E429" s="1">
        <f>VLOOKUP($A429,database!$A$9:$G$3143,6,FALSE)</f>
        <v>4640559000</v>
      </c>
      <c r="F429" s="1">
        <f>VLOOKUP($A429,database!$A$9:$G$3143,7,FALSE)</f>
        <v>1648666753</v>
      </c>
      <c r="G429" s="1">
        <f>VLOOKUP(A429,database!$M$9:$Q$3582,5,FALSE)</f>
        <v>486746739</v>
      </c>
      <c r="H429" s="6">
        <f>IF(I429=1,G429/(E429+F429),"")</f>
        <v>7.7393745767166774E-2</v>
      </c>
      <c r="I429" s="8">
        <f t="shared" si="13"/>
        <v>1</v>
      </c>
    </row>
    <row r="430" spans="1:9" x14ac:dyDescent="0.2">
      <c r="A430" t="str">
        <f t="shared" si="12"/>
        <v>321999</v>
      </c>
      <c r="B430">
        <v>32</v>
      </c>
      <c r="C430" t="s">
        <v>28</v>
      </c>
      <c r="D430">
        <v>1999</v>
      </c>
      <c r="E430" s="1">
        <f>VLOOKUP($A430,database!$A$9:$G$3143,6,FALSE)</f>
        <v>3618471000</v>
      </c>
      <c r="F430" s="1">
        <f>VLOOKUP($A430,database!$A$9:$G$3143,7,FALSE)</f>
        <v>1542135633</v>
      </c>
      <c r="G430" s="1">
        <f>VLOOKUP(A430,database!$M$9:$Q$3582,5,FALSE)</f>
        <v>402713595</v>
      </c>
      <c r="H430" s="6">
        <f>IF(I430=1,G430/(E430+F430),"")</f>
        <v>7.8036096071498418E-2</v>
      </c>
      <c r="I430" s="8">
        <f t="shared" si="13"/>
        <v>1</v>
      </c>
    </row>
    <row r="431" spans="1:9" x14ac:dyDescent="0.2">
      <c r="A431" t="str">
        <f t="shared" si="12"/>
        <v>322000</v>
      </c>
      <c r="B431">
        <v>32</v>
      </c>
      <c r="C431" t="s">
        <v>28</v>
      </c>
      <c r="D431">
        <v>2000</v>
      </c>
      <c r="E431" s="1">
        <f>VLOOKUP($A431,database!$A$9:$G$3143,6,FALSE)</f>
        <v>3139024000</v>
      </c>
      <c r="F431" s="1">
        <f>VLOOKUP($A431,database!$A$9:$G$3143,7,FALSE)</f>
        <v>2037245399</v>
      </c>
      <c r="G431" s="1">
        <f>VLOOKUP(A431,database!$M$9:$Q$3582,5,FALSE)</f>
        <v>382480300</v>
      </c>
      <c r="H431" s="6">
        <f>IF(I431=1,G431/(E431+F431),"")</f>
        <v>7.3891111632229015E-2</v>
      </c>
      <c r="I431" s="8">
        <f t="shared" si="13"/>
        <v>1</v>
      </c>
    </row>
    <row r="432" spans="1:9" x14ac:dyDescent="0.2">
      <c r="A432" t="str">
        <f t="shared" si="12"/>
        <v>322001</v>
      </c>
      <c r="B432">
        <v>32</v>
      </c>
      <c r="C432" t="s">
        <v>28</v>
      </c>
      <c r="D432">
        <v>2001</v>
      </c>
      <c r="E432" s="1">
        <f>VLOOKUP($A432,database!$A$9:$G$3143,6,FALSE)</f>
        <v>2939521000</v>
      </c>
      <c r="F432" s="1">
        <f>VLOOKUP($A432,database!$A$9:$G$3143,7,FALSE)</f>
        <v>1502406299</v>
      </c>
      <c r="G432" s="1">
        <f>VLOOKUP(A432,database!$M$9:$Q$3582,5,FALSE)</f>
        <v>334467901</v>
      </c>
      <c r="H432" s="6">
        <f>IF(I432=1,G432/(E432+F432),"")</f>
        <v>7.5297923285529214E-2</v>
      </c>
      <c r="I432" s="8">
        <f t="shared" si="13"/>
        <v>1</v>
      </c>
    </row>
    <row r="433" spans="1:9" x14ac:dyDescent="0.2">
      <c r="A433" t="str">
        <f t="shared" si="12"/>
        <v>322002</v>
      </c>
      <c r="B433">
        <v>32</v>
      </c>
      <c r="C433" t="s">
        <v>28</v>
      </c>
      <c r="D433">
        <v>2002</v>
      </c>
      <c r="E433" s="1">
        <f>VLOOKUP($A433,database!$A$9:$G$3143,6,FALSE)</f>
        <v>2783821000</v>
      </c>
      <c r="F433" s="1">
        <f>VLOOKUP($A433,database!$A$9:$G$3143,7,FALSE)</f>
        <v>1200356988</v>
      </c>
      <c r="G433" s="1">
        <f>VLOOKUP(A433,database!$M$9:$Q$3582,5,FALSE)</f>
        <v>279374949</v>
      </c>
      <c r="H433" s="6">
        <f>IF(I433=1,G433/(E433+F433),"")</f>
        <v>7.0121101477256587E-2</v>
      </c>
      <c r="I433" s="8">
        <f t="shared" si="13"/>
        <v>1</v>
      </c>
    </row>
    <row r="434" spans="1:9" x14ac:dyDescent="0.2">
      <c r="A434" t="str">
        <f t="shared" si="12"/>
        <v>322003</v>
      </c>
      <c r="B434">
        <v>32</v>
      </c>
      <c r="C434" t="s">
        <v>28</v>
      </c>
      <c r="D434">
        <v>2003</v>
      </c>
      <c r="E434" s="1">
        <f>VLOOKUP($A434,database!$A$9:$G$3143,6,FALSE)</f>
        <v>3579846000</v>
      </c>
      <c r="F434" s="1">
        <f>VLOOKUP($A434,database!$A$9:$G$3143,7,FALSE)</f>
        <v>816106198</v>
      </c>
      <c r="G434" s="1">
        <f>VLOOKUP(A434,database!$M$9:$Q$3582,5,FALSE)</f>
        <v>252719843</v>
      </c>
      <c r="H434" s="6">
        <f>IF(I434=1,G434/(E434+F434),"")</f>
        <v>5.7489215445740843E-2</v>
      </c>
      <c r="I434" s="8">
        <f t="shared" si="13"/>
        <v>1</v>
      </c>
    </row>
    <row r="435" spans="1:9" x14ac:dyDescent="0.2">
      <c r="A435" t="str">
        <f t="shared" si="12"/>
        <v>322004</v>
      </c>
      <c r="B435">
        <v>32</v>
      </c>
      <c r="C435" t="s">
        <v>28</v>
      </c>
      <c r="D435">
        <v>2004</v>
      </c>
      <c r="E435" s="1">
        <f>VLOOKUP($A435,database!$A$9:$G$3143,6,FALSE)</f>
        <v>2773577000</v>
      </c>
      <c r="F435" s="1">
        <f>VLOOKUP($A435,database!$A$9:$G$3143,7,FALSE)</f>
        <v>392077884</v>
      </c>
      <c r="G435" s="1">
        <f>VLOOKUP(A435,database!$M$9:$Q$3582,5,FALSE)</f>
        <v>222093233</v>
      </c>
      <c r="H435" s="6">
        <f>IF(I435=1,G435/(E435+F435),"")</f>
        <v>7.0157121081806467E-2</v>
      </c>
      <c r="I435" s="8">
        <f t="shared" si="13"/>
        <v>1</v>
      </c>
    </row>
    <row r="436" spans="1:9" x14ac:dyDescent="0.2">
      <c r="A436" t="str">
        <f t="shared" si="12"/>
        <v>322005</v>
      </c>
      <c r="B436">
        <v>32</v>
      </c>
      <c r="C436" t="s">
        <v>28</v>
      </c>
      <c r="D436">
        <v>2005</v>
      </c>
      <c r="E436" s="1">
        <f>VLOOKUP($A436,database!$A$9:$G$3143,6,FALSE)</f>
        <v>2554296000</v>
      </c>
      <c r="F436" s="1">
        <f>VLOOKUP($A436,database!$A$9:$G$3143,7,FALSE)</f>
        <v>285000000</v>
      </c>
      <c r="G436" s="1">
        <f>VLOOKUP(A436,database!$M$9:$Q$3582,5,FALSE)</f>
        <v>166380189</v>
      </c>
      <c r="H436" s="6">
        <f>IF(I436=1,G436/(E436+F436),"")</f>
        <v>5.85990995655261E-2</v>
      </c>
      <c r="I436" s="8">
        <f t="shared" si="13"/>
        <v>1</v>
      </c>
    </row>
    <row r="437" spans="1:9" x14ac:dyDescent="0.2">
      <c r="A437" t="str">
        <f t="shared" si="12"/>
        <v>322006</v>
      </c>
      <c r="B437">
        <v>32</v>
      </c>
      <c r="C437" t="s">
        <v>28</v>
      </c>
      <c r="D437">
        <v>2006</v>
      </c>
      <c r="E437" s="1">
        <f>VLOOKUP($A437,database!$A$9:$G$3143,6,FALSE)</f>
        <v>3311675000</v>
      </c>
      <c r="F437" s="1">
        <f>VLOOKUP($A437,database!$A$9:$G$3143,7,FALSE)</f>
        <v>285000000</v>
      </c>
      <c r="G437" s="1">
        <f>VLOOKUP(A437,database!$M$9:$Q$3582,5,FALSE)</f>
        <v>184485182</v>
      </c>
      <c r="H437" s="6">
        <f>IF(I437=1,G437/(E437+F437),"")</f>
        <v>5.1293258912745797E-2</v>
      </c>
      <c r="I437" s="8">
        <f t="shared" si="13"/>
        <v>1</v>
      </c>
    </row>
    <row r="438" spans="1:9" x14ac:dyDescent="0.2">
      <c r="A438" t="str">
        <f t="shared" si="12"/>
        <v>322007</v>
      </c>
      <c r="B438">
        <v>32</v>
      </c>
      <c r="C438" t="s">
        <v>28</v>
      </c>
      <c r="D438">
        <v>2007</v>
      </c>
      <c r="E438" s="1">
        <f>VLOOKUP($A438,database!$A$9:$G$3143,6,FALSE)</f>
        <v>4034475000</v>
      </c>
      <c r="F438" s="1">
        <f>VLOOKUP($A438,database!$A$9:$G$3143,7,FALSE)</f>
        <v>140000000</v>
      </c>
      <c r="G438" s="1">
        <f>VLOOKUP(A438,database!$M$9:$Q$3582,5,FALSE)</f>
        <v>218401199</v>
      </c>
      <c r="H438" s="6">
        <f>IF(I438=1,G438/(E438+F438),"")</f>
        <v>5.2318243371921022E-2</v>
      </c>
      <c r="I438" s="8">
        <f t="shared" si="13"/>
        <v>1</v>
      </c>
    </row>
    <row r="439" spans="1:9" x14ac:dyDescent="0.2">
      <c r="A439" t="str">
        <f t="shared" si="12"/>
        <v>322008</v>
      </c>
      <c r="B439">
        <v>32</v>
      </c>
      <c r="C439" t="s">
        <v>28</v>
      </c>
      <c r="D439">
        <v>2008</v>
      </c>
      <c r="E439" s="1">
        <f>VLOOKUP($A439,database!$A$9:$G$3143,6,FALSE)</f>
        <v>4614930000</v>
      </c>
      <c r="F439" s="1">
        <f>VLOOKUP($A439,database!$A$9:$G$3143,7,FALSE)</f>
        <v>140000000</v>
      </c>
      <c r="G439" s="1">
        <f>VLOOKUP(A439,database!$M$9:$Q$3582,5,FALSE)</f>
        <v>278236695</v>
      </c>
      <c r="H439" s="6">
        <f>IF(I439=1,G439/(E439+F439),"")</f>
        <v>5.8515413476118473E-2</v>
      </c>
      <c r="I439" s="8">
        <f t="shared" si="13"/>
        <v>1</v>
      </c>
    </row>
    <row r="440" spans="1:9" x14ac:dyDescent="0.2">
      <c r="A440" t="str">
        <f t="shared" si="12"/>
        <v>322009</v>
      </c>
      <c r="B440">
        <v>32</v>
      </c>
      <c r="C440" t="s">
        <v>28</v>
      </c>
      <c r="D440">
        <v>2009</v>
      </c>
      <c r="E440" s="1">
        <f>VLOOKUP($A440,database!$A$9:$G$3143,6,FALSE)</f>
        <v>4597830000</v>
      </c>
      <c r="F440" s="1">
        <f>VLOOKUP($A440,database!$A$9:$G$3143,7,FALSE)</f>
        <v>140000000</v>
      </c>
      <c r="G440" s="1">
        <f>VLOOKUP(A440,database!$M$9:$Q$3582,5,FALSE)</f>
        <v>272478228</v>
      </c>
      <c r="H440" s="6">
        <f>IF(I440=1,G440/(E440+F440),"")</f>
        <v>5.7511187189071791E-2</v>
      </c>
      <c r="I440" s="8">
        <f t="shared" si="13"/>
        <v>1</v>
      </c>
    </row>
    <row r="441" spans="1:9" x14ac:dyDescent="0.2">
      <c r="A441" t="str">
        <f t="shared" si="12"/>
        <v>322010</v>
      </c>
      <c r="B441">
        <v>32</v>
      </c>
      <c r="C441" t="s">
        <v>28</v>
      </c>
      <c r="D441">
        <v>2010</v>
      </c>
      <c r="E441" s="1">
        <f>VLOOKUP($A441,database!$A$9:$G$3143,6,FALSE)</f>
        <v>4885030000</v>
      </c>
      <c r="F441" s="1">
        <f>VLOOKUP($A441,database!$A$9:$G$3143,7,FALSE)</f>
        <v>140000000</v>
      </c>
      <c r="G441" s="1">
        <f>VLOOKUP(A441,database!$M$9:$Q$3582,5,FALSE)</f>
        <v>277056124</v>
      </c>
      <c r="H441" s="6">
        <f>IF(I441=1,G441/(E441+F441),"")</f>
        <v>5.513521789919662E-2</v>
      </c>
      <c r="I441" s="8">
        <f t="shared" si="13"/>
        <v>1</v>
      </c>
    </row>
    <row r="442" spans="1:9" x14ac:dyDescent="0.2">
      <c r="A442" t="str">
        <f t="shared" si="12"/>
        <v>322011</v>
      </c>
      <c r="B442">
        <v>32</v>
      </c>
      <c r="C442" t="s">
        <v>28</v>
      </c>
      <c r="D442">
        <v>2011</v>
      </c>
      <c r="E442" s="1">
        <f>VLOOKUP($A442,database!$A$9:$G$3143,6,FALSE)</f>
        <v>5547600000</v>
      </c>
      <c r="F442" s="1">
        <f>VLOOKUP($A442,database!$A$9:$G$3143,7,FALSE)</f>
        <v>140000000</v>
      </c>
      <c r="G442" s="1">
        <f>VLOOKUP(A442,database!$M$9:$Q$3582,5,FALSE)</f>
        <v>296803793</v>
      </c>
      <c r="H442" s="6">
        <f>IF(I442=1,G442/(E442+F442),"")</f>
        <v>5.2184364758421829E-2</v>
      </c>
      <c r="I442" s="8">
        <f t="shared" si="13"/>
        <v>1</v>
      </c>
    </row>
    <row r="443" spans="1:9" x14ac:dyDescent="0.2">
      <c r="A443" t="str">
        <f t="shared" si="12"/>
        <v>322012</v>
      </c>
      <c r="B443">
        <v>32</v>
      </c>
      <c r="C443" t="s">
        <v>28</v>
      </c>
      <c r="D443">
        <v>2012</v>
      </c>
      <c r="E443" s="1">
        <f>VLOOKUP($A443,database!$A$9:$G$3143,6,FALSE)</f>
        <v>5447600000</v>
      </c>
      <c r="F443" s="1">
        <f>VLOOKUP($A443,database!$A$9:$G$3143,7,FALSE)</f>
        <v>140000000</v>
      </c>
      <c r="G443" s="1">
        <f>VLOOKUP(A443,database!$M$9:$Q$3582,5,FALSE)</f>
        <v>271307946</v>
      </c>
      <c r="H443" s="6">
        <f>IF(I443=1,G443/(E443+F443),"")</f>
        <v>4.8555362946524447E-2</v>
      </c>
      <c r="I443" s="8">
        <f t="shared" si="13"/>
        <v>1</v>
      </c>
    </row>
    <row r="444" spans="1:9" x14ac:dyDescent="0.2">
      <c r="A444" t="str">
        <f t="shared" si="12"/>
        <v>322013</v>
      </c>
      <c r="B444">
        <v>32</v>
      </c>
      <c r="C444" t="s">
        <v>28</v>
      </c>
      <c r="D444">
        <v>2013</v>
      </c>
      <c r="E444" s="1">
        <f>VLOOKUP($A444,database!$A$9:$G$3143,6,FALSE)</f>
        <v>5545600000</v>
      </c>
      <c r="F444" s="1">
        <f>VLOOKUP($A444,database!$A$9:$G$3143,7,FALSE)</f>
        <v>140000000</v>
      </c>
      <c r="G444" s="1">
        <f>VLOOKUP(A444,database!$M$9:$Q$3582,5,FALSE)</f>
        <v>269751573</v>
      </c>
      <c r="H444" s="6">
        <f>IF(I444=1,G444/(E444+F444),"")</f>
        <v>4.744469765723934E-2</v>
      </c>
      <c r="I444" s="8">
        <f t="shared" si="13"/>
        <v>1</v>
      </c>
    </row>
    <row r="445" spans="1:9" x14ac:dyDescent="0.2">
      <c r="A445" t="str">
        <f t="shared" si="12"/>
        <v>322014</v>
      </c>
      <c r="B445">
        <v>32</v>
      </c>
      <c r="C445" t="s">
        <v>28</v>
      </c>
      <c r="D445">
        <v>2014</v>
      </c>
      <c r="E445" s="1">
        <f>VLOOKUP($A445,database!$A$9:$G$3143,6,FALSE)</f>
        <v>5828600000</v>
      </c>
      <c r="F445" s="1">
        <f>VLOOKUP($A445,database!$A$9:$G$3143,7,FALSE)</f>
        <v>140000000</v>
      </c>
      <c r="G445" s="1">
        <f>VLOOKUP(A445,database!$M$9:$Q$3582,5,FALSE)</f>
        <v>285490609</v>
      </c>
      <c r="H445" s="6">
        <f>IF(I445=1,G445/(E445+F445),"")</f>
        <v>4.7832089434708305E-2</v>
      </c>
      <c r="I445" s="8">
        <f t="shared" si="13"/>
        <v>1</v>
      </c>
    </row>
    <row r="446" spans="1:9" x14ac:dyDescent="0.2">
      <c r="A446" t="str">
        <f t="shared" si="12"/>
        <v>331994</v>
      </c>
      <c r="B446">
        <v>33</v>
      </c>
      <c r="C446" t="s">
        <v>29</v>
      </c>
      <c r="D446">
        <v>1994</v>
      </c>
      <c r="E446" s="1">
        <f>VLOOKUP($A446,database!$A$9:$G$3143,6,FALSE)</f>
        <v>0</v>
      </c>
      <c r="F446" s="1">
        <f>VLOOKUP($A446,database!$A$9:$G$3143,7,FALSE)</f>
        <v>20000000</v>
      </c>
      <c r="G446" s="1">
        <f>VLOOKUP(A446,database!$M$9:$Q$3582,5,FALSE)</f>
        <v>1825000</v>
      </c>
      <c r="H446" s="6">
        <f>IF(I446=1,G446/(E446+F446),"")</f>
        <v>9.1249999999999998E-2</v>
      </c>
      <c r="I446" s="8">
        <f t="shared" si="13"/>
        <v>1</v>
      </c>
    </row>
    <row r="447" spans="1:9" x14ac:dyDescent="0.2">
      <c r="A447" t="str">
        <f t="shared" si="12"/>
        <v>331995</v>
      </c>
      <c r="B447">
        <v>33</v>
      </c>
      <c r="C447" t="s">
        <v>29</v>
      </c>
      <c r="D447">
        <v>1995</v>
      </c>
      <c r="E447" s="1">
        <f>VLOOKUP($A447,database!$A$9:$G$3143,6,FALSE)</f>
        <v>0</v>
      </c>
      <c r="F447" s="1">
        <f>VLOOKUP($A447,database!$A$9:$G$3143,7,FALSE)</f>
        <v>0</v>
      </c>
      <c r="G447" s="1">
        <f>VLOOKUP(A447,database!$M$9:$Q$3582,5,FALSE)</f>
        <v>1748938</v>
      </c>
      <c r="H447" s="6" t="str">
        <f>IF(I447=1,G447/(E447+F447),"")</f>
        <v/>
      </c>
      <c r="I447" s="8">
        <f t="shared" si="13"/>
        <v>0</v>
      </c>
    </row>
    <row r="448" spans="1:9" x14ac:dyDescent="0.2">
      <c r="A448" t="str">
        <f t="shared" si="12"/>
        <v>331996</v>
      </c>
      <c r="B448">
        <v>33</v>
      </c>
      <c r="C448" t="s">
        <v>29</v>
      </c>
      <c r="D448">
        <v>1996</v>
      </c>
      <c r="E448" s="1">
        <f>VLOOKUP($A448,database!$A$9:$G$3143,6,FALSE)</f>
        <v>0</v>
      </c>
      <c r="F448" s="1">
        <f>VLOOKUP($A448,database!$A$9:$G$3143,7,FALSE)</f>
        <v>0</v>
      </c>
      <c r="G448" s="1">
        <f>VLOOKUP(A448,database!$M$9:$Q$3582,5,FALSE)</f>
        <v>0</v>
      </c>
      <c r="H448" s="6" t="str">
        <f>IF(I448=1,G448/(E448+F448),"")</f>
        <v/>
      </c>
      <c r="I448" s="8">
        <f t="shared" si="13"/>
        <v>0</v>
      </c>
    </row>
    <row r="449" spans="1:9" x14ac:dyDescent="0.2">
      <c r="A449" t="str">
        <f t="shared" si="12"/>
        <v>331997</v>
      </c>
      <c r="B449">
        <v>33</v>
      </c>
      <c r="C449" t="s">
        <v>29</v>
      </c>
      <c r="D449">
        <v>1997</v>
      </c>
      <c r="E449" s="1">
        <f>VLOOKUP($A449,database!$A$9:$G$3143,6,FALSE)</f>
        <v>0</v>
      </c>
      <c r="F449" s="1">
        <f>VLOOKUP($A449,database!$A$9:$G$3143,7,FALSE)</f>
        <v>0</v>
      </c>
      <c r="G449" s="1">
        <f>VLOOKUP(A449,database!$M$9:$Q$3582,5,FALSE)</f>
        <v>0</v>
      </c>
      <c r="H449" s="6" t="str">
        <f>IF(I449=1,G449/(E449+F449),"")</f>
        <v/>
      </c>
      <c r="I449" s="8">
        <f t="shared" si="13"/>
        <v>0</v>
      </c>
    </row>
    <row r="450" spans="1:9" x14ac:dyDescent="0.2">
      <c r="A450" t="str">
        <f t="shared" si="12"/>
        <v>331998</v>
      </c>
      <c r="B450">
        <v>33</v>
      </c>
      <c r="C450" t="s">
        <v>29</v>
      </c>
      <c r="D450">
        <v>1998</v>
      </c>
      <c r="E450" s="1">
        <f>VLOOKUP($A450,database!$A$9:$G$3143,6,FALSE)</f>
        <v>0</v>
      </c>
      <c r="F450" s="1">
        <f>VLOOKUP($A450,database!$A$9:$G$3143,7,FALSE)</f>
        <v>0</v>
      </c>
      <c r="G450" s="1">
        <f>VLOOKUP(A450,database!$M$9:$Q$3582,5,FALSE)</f>
        <v>0</v>
      </c>
      <c r="H450" s="6" t="str">
        <f>IF(I450=1,G450/(E450+F450),"")</f>
        <v/>
      </c>
      <c r="I450" s="8">
        <f t="shared" si="13"/>
        <v>0</v>
      </c>
    </row>
    <row r="451" spans="1:9" x14ac:dyDescent="0.2">
      <c r="A451" t="str">
        <f t="shared" si="12"/>
        <v>331999</v>
      </c>
      <c r="B451">
        <v>33</v>
      </c>
      <c r="C451" t="s">
        <v>29</v>
      </c>
      <c r="D451">
        <v>1999</v>
      </c>
      <c r="E451" s="1">
        <f>VLOOKUP($A451,database!$A$9:$G$3143,6,FALSE)</f>
        <v>0</v>
      </c>
      <c r="F451" s="1">
        <f>VLOOKUP($A451,database!$A$9:$G$3143,7,FALSE)</f>
        <v>0</v>
      </c>
      <c r="G451" s="1">
        <f>VLOOKUP(A451,database!$M$9:$Q$3582,5,FALSE)</f>
        <v>0</v>
      </c>
      <c r="H451" s="6" t="str">
        <f>IF(I451=1,G451/(E451+F451),"")</f>
        <v/>
      </c>
      <c r="I451" s="8">
        <f t="shared" si="13"/>
        <v>0</v>
      </c>
    </row>
    <row r="452" spans="1:9" x14ac:dyDescent="0.2">
      <c r="A452" t="str">
        <f t="shared" si="12"/>
        <v>332000</v>
      </c>
      <c r="B452">
        <v>33</v>
      </c>
      <c r="C452" t="s">
        <v>29</v>
      </c>
      <c r="D452">
        <v>2000</v>
      </c>
      <c r="E452" s="1">
        <f>VLOOKUP($A452,database!$A$9:$G$3143,6,FALSE)</f>
        <v>0</v>
      </c>
      <c r="F452" s="1">
        <f>VLOOKUP($A452,database!$A$9:$G$3143,7,FALSE)</f>
        <v>0</v>
      </c>
      <c r="G452" s="1">
        <f>VLOOKUP(A452,database!$M$9:$Q$3582,5,FALSE)</f>
        <v>0</v>
      </c>
      <c r="H452" s="6" t="str">
        <f>IF(I452=1,G452/(E452+F452),"")</f>
        <v/>
      </c>
      <c r="I452" s="8">
        <f t="shared" si="13"/>
        <v>0</v>
      </c>
    </row>
    <row r="453" spans="1:9" x14ac:dyDescent="0.2">
      <c r="A453" t="str">
        <f t="shared" si="12"/>
        <v>332001</v>
      </c>
      <c r="B453">
        <v>33</v>
      </c>
      <c r="C453" t="s">
        <v>29</v>
      </c>
      <c r="D453">
        <v>2001</v>
      </c>
      <c r="E453" s="1">
        <f>VLOOKUP($A453,database!$A$9:$G$3143,6,FALSE)</f>
        <v>0</v>
      </c>
      <c r="F453" s="1">
        <f>VLOOKUP($A453,database!$A$9:$G$3143,7,FALSE)</f>
        <v>0</v>
      </c>
      <c r="G453" s="1">
        <f>VLOOKUP(A453,database!$M$9:$Q$3582,5,FALSE)</f>
        <v>0</v>
      </c>
      <c r="H453" s="6" t="str">
        <f>IF(I453=1,G453/(E453+F453),"")</f>
        <v/>
      </c>
      <c r="I453" s="8">
        <f t="shared" si="13"/>
        <v>0</v>
      </c>
    </row>
    <row r="454" spans="1:9" x14ac:dyDescent="0.2">
      <c r="A454" t="str">
        <f t="shared" si="12"/>
        <v>332002</v>
      </c>
      <c r="B454">
        <v>33</v>
      </c>
      <c r="C454" t="s">
        <v>29</v>
      </c>
      <c r="D454">
        <v>2002</v>
      </c>
      <c r="E454" s="1">
        <f>VLOOKUP($A454,database!$A$9:$G$3143,6,FALSE)</f>
        <v>0</v>
      </c>
      <c r="F454" s="1">
        <f>VLOOKUP($A454,database!$A$9:$G$3143,7,FALSE)</f>
        <v>0</v>
      </c>
      <c r="G454" s="1">
        <f>VLOOKUP(A454,database!$M$9:$Q$3582,5,FALSE)</f>
        <v>0</v>
      </c>
      <c r="H454" s="6" t="str">
        <f>IF(I454=1,G454/(E454+F454),"")</f>
        <v/>
      </c>
      <c r="I454" s="8">
        <f t="shared" si="13"/>
        <v>0</v>
      </c>
    </row>
    <row r="455" spans="1:9" x14ac:dyDescent="0.2">
      <c r="A455" t="str">
        <f t="shared" si="12"/>
        <v>332003</v>
      </c>
      <c r="B455">
        <v>33</v>
      </c>
      <c r="C455" t="s">
        <v>29</v>
      </c>
      <c r="D455">
        <v>2003</v>
      </c>
      <c r="E455" s="1">
        <f>VLOOKUP($A455,database!$A$9:$G$3143,6,FALSE)</f>
        <v>0</v>
      </c>
      <c r="F455" s="1">
        <f>VLOOKUP($A455,database!$A$9:$G$3143,7,FALSE)</f>
        <v>0</v>
      </c>
      <c r="G455" s="1">
        <f>VLOOKUP(A455,database!$M$9:$Q$3582,5,FALSE)</f>
        <v>0</v>
      </c>
      <c r="H455" s="6" t="str">
        <f>IF(I455=1,G455/(E455+F455),"")</f>
        <v/>
      </c>
      <c r="I455" s="8">
        <f t="shared" si="13"/>
        <v>0</v>
      </c>
    </row>
    <row r="456" spans="1:9" x14ac:dyDescent="0.2">
      <c r="A456" t="str">
        <f t="shared" si="12"/>
        <v>332004</v>
      </c>
      <c r="B456">
        <v>33</v>
      </c>
      <c r="C456" t="s">
        <v>29</v>
      </c>
      <c r="D456">
        <v>2004</v>
      </c>
      <c r="E456" s="1">
        <f>VLOOKUP($A456,database!$A$9:$G$3143,6,FALSE)</f>
        <v>0</v>
      </c>
      <c r="F456" s="1">
        <f>VLOOKUP($A456,database!$A$9:$G$3143,7,FALSE)</f>
        <v>0</v>
      </c>
      <c r="G456" s="1">
        <f>VLOOKUP(A456,database!$M$9:$Q$3582,5,FALSE)</f>
        <v>0</v>
      </c>
      <c r="H456" s="6" t="str">
        <f>IF(I456=1,G456/(E456+F456),"")</f>
        <v/>
      </c>
      <c r="I456" s="8">
        <f t="shared" si="13"/>
        <v>0</v>
      </c>
    </row>
    <row r="457" spans="1:9" x14ac:dyDescent="0.2">
      <c r="A457" t="str">
        <f t="shared" si="12"/>
        <v>332005</v>
      </c>
      <c r="B457">
        <v>33</v>
      </c>
      <c r="C457" t="s">
        <v>29</v>
      </c>
      <c r="D457">
        <v>2005</v>
      </c>
      <c r="E457" s="1">
        <f>VLOOKUP($A457,database!$A$9:$G$3143,6,FALSE)</f>
        <v>0</v>
      </c>
      <c r="F457" s="1">
        <f>VLOOKUP($A457,database!$A$9:$G$3143,7,FALSE)</f>
        <v>0</v>
      </c>
      <c r="G457" s="1">
        <f>VLOOKUP(A457,database!$M$9:$Q$3582,5,FALSE)</f>
        <v>0</v>
      </c>
      <c r="H457" s="6" t="str">
        <f>IF(I457=1,G457/(E457+F457),"")</f>
        <v/>
      </c>
      <c r="I457" s="8">
        <f t="shared" si="13"/>
        <v>0</v>
      </c>
    </row>
    <row r="458" spans="1:9" x14ac:dyDescent="0.2">
      <c r="A458" t="str">
        <f t="shared" ref="A458:A521" si="14">B458&amp;D458</f>
        <v>332006</v>
      </c>
      <c r="B458">
        <v>33</v>
      </c>
      <c r="C458" t="s">
        <v>29</v>
      </c>
      <c r="D458">
        <v>2006</v>
      </c>
      <c r="E458" s="1">
        <f>VLOOKUP($A458,database!$A$9:$G$3143,6,FALSE)</f>
        <v>0</v>
      </c>
      <c r="F458" s="1">
        <f>VLOOKUP($A458,database!$A$9:$G$3143,7,FALSE)</f>
        <v>0</v>
      </c>
      <c r="G458" s="1">
        <f>VLOOKUP(A458,database!$M$9:$Q$3582,5,FALSE)</f>
        <v>0</v>
      </c>
      <c r="H458" s="6" t="str">
        <f>IF(I458=1,G458/(E458+F458),"")</f>
        <v/>
      </c>
      <c r="I458" s="8">
        <f t="shared" ref="I458:I521" si="15">IF(OR(AND(E458=0,F458=0),G458=0),0,1)</f>
        <v>0</v>
      </c>
    </row>
    <row r="459" spans="1:9" x14ac:dyDescent="0.2">
      <c r="A459" t="str">
        <f t="shared" si="14"/>
        <v>332007</v>
      </c>
      <c r="B459">
        <v>33</v>
      </c>
      <c r="C459" t="s">
        <v>29</v>
      </c>
      <c r="D459">
        <v>2007</v>
      </c>
      <c r="E459" s="1">
        <f>VLOOKUP($A459,database!$A$9:$G$3143,6,FALSE)</f>
        <v>0</v>
      </c>
      <c r="F459" s="1">
        <f>VLOOKUP($A459,database!$A$9:$G$3143,7,FALSE)</f>
        <v>0</v>
      </c>
      <c r="G459" s="1">
        <f>VLOOKUP(A459,database!$M$9:$Q$3582,5,FALSE)</f>
        <v>0</v>
      </c>
      <c r="H459" s="6" t="str">
        <f>IF(I459=1,G459/(E459+F459),"")</f>
        <v/>
      </c>
      <c r="I459" s="8">
        <f t="shared" si="15"/>
        <v>0</v>
      </c>
    </row>
    <row r="460" spans="1:9" x14ac:dyDescent="0.2">
      <c r="A460" t="str">
        <f t="shared" si="14"/>
        <v>332008</v>
      </c>
      <c r="B460">
        <v>33</v>
      </c>
      <c r="C460" t="s">
        <v>29</v>
      </c>
      <c r="D460">
        <v>2008</v>
      </c>
      <c r="E460" s="1">
        <f>VLOOKUP($A460,database!$A$9:$G$3143,6,FALSE)</f>
        <v>0</v>
      </c>
      <c r="F460" s="1">
        <f>VLOOKUP($A460,database!$A$9:$G$3143,7,FALSE)</f>
        <v>0</v>
      </c>
      <c r="G460" s="1">
        <f>VLOOKUP(A460,database!$M$9:$Q$3582,5,FALSE)</f>
        <v>0</v>
      </c>
      <c r="H460" s="6" t="str">
        <f>IF(I460=1,G460/(E460+F460),"")</f>
        <v/>
      </c>
      <c r="I460" s="8">
        <f t="shared" si="15"/>
        <v>0</v>
      </c>
    </row>
    <row r="461" spans="1:9" x14ac:dyDescent="0.2">
      <c r="A461" t="str">
        <f t="shared" si="14"/>
        <v>332009</v>
      </c>
      <c r="B461">
        <v>33</v>
      </c>
      <c r="C461" t="s">
        <v>29</v>
      </c>
      <c r="D461">
        <v>2009</v>
      </c>
      <c r="E461" s="1">
        <f>VLOOKUP($A461,database!$A$9:$G$3143,6,FALSE)</f>
        <v>0</v>
      </c>
      <c r="F461" s="1">
        <f>VLOOKUP($A461,database!$A$9:$G$3143,7,FALSE)</f>
        <v>0</v>
      </c>
      <c r="G461" s="1">
        <f>VLOOKUP(A461,database!$M$9:$Q$3582,5,FALSE)</f>
        <v>0</v>
      </c>
      <c r="H461" s="6" t="str">
        <f>IF(I461=1,G461/(E461+F461),"")</f>
        <v/>
      </c>
      <c r="I461" s="8">
        <f t="shared" si="15"/>
        <v>0</v>
      </c>
    </row>
    <row r="462" spans="1:9" x14ac:dyDescent="0.2">
      <c r="A462" t="str">
        <f t="shared" si="14"/>
        <v>332010</v>
      </c>
      <c r="B462">
        <v>33</v>
      </c>
      <c r="C462" t="s">
        <v>29</v>
      </c>
      <c r="D462">
        <v>2010</v>
      </c>
      <c r="E462" s="1">
        <f>VLOOKUP($A462,database!$A$9:$G$3143,6,FALSE)</f>
        <v>0</v>
      </c>
      <c r="F462" s="1">
        <f>VLOOKUP($A462,database!$A$9:$G$3143,7,FALSE)</f>
        <v>0</v>
      </c>
      <c r="G462" s="1">
        <f>VLOOKUP(A462,database!$M$9:$Q$3582,5,FALSE)</f>
        <v>0</v>
      </c>
      <c r="H462" s="6" t="str">
        <f>IF(I462=1,G462/(E462+F462),"")</f>
        <v/>
      </c>
      <c r="I462" s="8">
        <f t="shared" si="15"/>
        <v>0</v>
      </c>
    </row>
    <row r="463" spans="1:9" x14ac:dyDescent="0.2">
      <c r="A463" t="str">
        <f t="shared" si="14"/>
        <v>332011</v>
      </c>
      <c r="B463">
        <v>33</v>
      </c>
      <c r="C463" t="s">
        <v>29</v>
      </c>
      <c r="D463">
        <v>2011</v>
      </c>
      <c r="E463" s="1">
        <f>VLOOKUP($A463,database!$A$9:$G$3143,6,FALSE)</f>
        <v>0</v>
      </c>
      <c r="F463" s="1">
        <f>VLOOKUP($A463,database!$A$9:$G$3143,7,FALSE)</f>
        <v>0</v>
      </c>
      <c r="G463" s="1">
        <f>VLOOKUP(A463,database!$M$9:$Q$3582,5,FALSE)</f>
        <v>0</v>
      </c>
      <c r="H463" s="6" t="str">
        <f>IF(I463=1,G463/(E463+F463),"")</f>
        <v/>
      </c>
      <c r="I463" s="8">
        <f t="shared" si="15"/>
        <v>0</v>
      </c>
    </row>
    <row r="464" spans="1:9" x14ac:dyDescent="0.2">
      <c r="A464" t="str">
        <f t="shared" si="14"/>
        <v>332012</v>
      </c>
      <c r="B464">
        <v>33</v>
      </c>
      <c r="C464" t="s">
        <v>29</v>
      </c>
      <c r="D464">
        <v>2012</v>
      </c>
      <c r="E464" s="1">
        <f>VLOOKUP($A464,database!$A$9:$G$3143,6,FALSE)</f>
        <v>0</v>
      </c>
      <c r="F464" s="1">
        <f>VLOOKUP($A464,database!$A$9:$G$3143,7,FALSE)</f>
        <v>0</v>
      </c>
      <c r="G464" s="1">
        <f>VLOOKUP(A464,database!$M$9:$Q$3582,5,FALSE)</f>
        <v>0</v>
      </c>
      <c r="H464" s="6" t="str">
        <f>IF(I464=1,G464/(E464+F464),"")</f>
        <v/>
      </c>
      <c r="I464" s="8">
        <f t="shared" si="15"/>
        <v>0</v>
      </c>
    </row>
    <row r="465" spans="1:9" x14ac:dyDescent="0.2">
      <c r="A465" t="str">
        <f t="shared" si="14"/>
        <v>332013</v>
      </c>
      <c r="B465">
        <v>33</v>
      </c>
      <c r="C465" t="s">
        <v>29</v>
      </c>
      <c r="D465">
        <v>2013</v>
      </c>
      <c r="E465" s="1">
        <f>VLOOKUP($A465,database!$A$9:$G$3143,6,FALSE)</f>
        <v>0</v>
      </c>
      <c r="F465" s="1">
        <f>VLOOKUP($A465,database!$A$9:$G$3143,7,FALSE)</f>
        <v>0</v>
      </c>
      <c r="G465" s="1">
        <f>VLOOKUP(A465,database!$M$9:$Q$3582,5,FALSE)</f>
        <v>0</v>
      </c>
      <c r="H465" s="6" t="str">
        <f>IF(I465=1,G465/(E465+F465),"")</f>
        <v/>
      </c>
      <c r="I465" s="8">
        <f t="shared" si="15"/>
        <v>0</v>
      </c>
    </row>
    <row r="466" spans="1:9" x14ac:dyDescent="0.2">
      <c r="A466" t="str">
        <f t="shared" si="14"/>
        <v>332014</v>
      </c>
      <c r="B466">
        <v>33</v>
      </c>
      <c r="C466" t="s">
        <v>29</v>
      </c>
      <c r="D466">
        <v>2014</v>
      </c>
      <c r="E466" s="1">
        <f>VLOOKUP($A466,database!$A$9:$G$3143,6,FALSE)</f>
        <v>0</v>
      </c>
      <c r="F466" s="1">
        <f>VLOOKUP($A466,database!$A$9:$G$3143,7,FALSE)</f>
        <v>0</v>
      </c>
      <c r="G466" s="1">
        <f>VLOOKUP(A466,database!$M$9:$Q$3582,5,FALSE)</f>
        <v>0</v>
      </c>
      <c r="H466" s="6" t="str">
        <f>IF(I466=1,G466/(E466+F466),"")</f>
        <v/>
      </c>
      <c r="I466" s="8">
        <f t="shared" si="15"/>
        <v>0</v>
      </c>
    </row>
    <row r="467" spans="1:9" x14ac:dyDescent="0.2">
      <c r="A467" t="str">
        <f t="shared" si="14"/>
        <v>361994</v>
      </c>
      <c r="B467">
        <v>36</v>
      </c>
      <c r="C467" t="s">
        <v>30</v>
      </c>
      <c r="D467">
        <v>1994</v>
      </c>
      <c r="E467" s="1">
        <f>VLOOKUP($A467,database!$A$9:$G$3143,6,FALSE)</f>
        <v>1300000000</v>
      </c>
      <c r="F467" s="1">
        <f>VLOOKUP($A467,database!$A$9:$G$3143,7,FALSE)</f>
        <v>382235949</v>
      </c>
      <c r="G467" s="1">
        <f>VLOOKUP(A467,database!$M$9:$Q$3582,5,FALSE)</f>
        <v>111093788</v>
      </c>
      <c r="H467" s="6">
        <f>IF(I467=1,G467/(E467+F467),"")</f>
        <v>6.6039361521217851E-2</v>
      </c>
      <c r="I467" s="8">
        <f t="shared" si="15"/>
        <v>1</v>
      </c>
    </row>
    <row r="468" spans="1:9" x14ac:dyDescent="0.2">
      <c r="A468" t="str">
        <f t="shared" si="14"/>
        <v>361995</v>
      </c>
      <c r="B468">
        <v>36</v>
      </c>
      <c r="C468" t="s">
        <v>30</v>
      </c>
      <c r="D468">
        <v>1995</v>
      </c>
      <c r="E468" s="1">
        <f>VLOOKUP($A468,database!$A$9:$G$3143,6,FALSE)</f>
        <v>1297245000</v>
      </c>
      <c r="F468" s="1">
        <f>VLOOKUP($A468,database!$A$9:$G$3143,7,FALSE)</f>
        <v>366981024</v>
      </c>
      <c r="G468" s="1">
        <f>VLOOKUP(A468,database!$M$9:$Q$3582,5,FALSE)</f>
        <v>117059735</v>
      </c>
      <c r="H468" s="6">
        <f>IF(I468=1,G468/(E468+F468),"")</f>
        <v>7.0338844190553293E-2</v>
      </c>
      <c r="I468" s="8">
        <f t="shared" si="15"/>
        <v>1</v>
      </c>
    </row>
    <row r="469" spans="1:9" x14ac:dyDescent="0.2">
      <c r="A469" t="str">
        <f t="shared" si="14"/>
        <v>361996</v>
      </c>
      <c r="B469">
        <v>36</v>
      </c>
      <c r="C469" t="s">
        <v>30</v>
      </c>
      <c r="D469">
        <v>1996</v>
      </c>
      <c r="E469" s="1">
        <f>VLOOKUP($A469,database!$A$9:$G$3143,6,FALSE)</f>
        <v>1452288000</v>
      </c>
      <c r="F469" s="1">
        <f>VLOOKUP($A469,database!$A$9:$G$3143,7,FALSE)</f>
        <v>412805905</v>
      </c>
      <c r="G469" s="1">
        <f>VLOOKUP(A469,database!$M$9:$Q$3582,5,FALSE)</f>
        <v>120819369</v>
      </c>
      <c r="H469" s="6">
        <f>IF(I469=1,G469/(E469+F469),"")</f>
        <v>6.4779241772279561E-2</v>
      </c>
      <c r="I469" s="8">
        <f t="shared" si="15"/>
        <v>1</v>
      </c>
    </row>
    <row r="470" spans="1:9" x14ac:dyDescent="0.2">
      <c r="A470" t="str">
        <f t="shared" si="14"/>
        <v>361997</v>
      </c>
      <c r="B470">
        <v>36</v>
      </c>
      <c r="C470" t="s">
        <v>30</v>
      </c>
      <c r="D470">
        <v>1997</v>
      </c>
      <c r="E470" s="1">
        <f>VLOOKUP($A470,database!$A$9:$G$3143,6,FALSE)</f>
        <v>1459000000</v>
      </c>
      <c r="F470" s="1">
        <f>VLOOKUP($A470,database!$A$9:$G$3143,7,FALSE)</f>
        <v>409062400</v>
      </c>
      <c r="G470" s="1">
        <f>VLOOKUP(A470,database!$M$9:$Q$3582,5,FALSE)</f>
        <v>126004825</v>
      </c>
      <c r="H470" s="6">
        <f>IF(I470=1,G470/(E470+F470),"")</f>
        <v>6.7452149885357152E-2</v>
      </c>
      <c r="I470" s="8">
        <f t="shared" si="15"/>
        <v>1</v>
      </c>
    </row>
    <row r="471" spans="1:9" x14ac:dyDescent="0.2">
      <c r="A471" t="str">
        <f t="shared" si="14"/>
        <v>361998</v>
      </c>
      <c r="B471">
        <v>36</v>
      </c>
      <c r="C471" t="s">
        <v>30</v>
      </c>
      <c r="D471">
        <v>1998</v>
      </c>
      <c r="E471" s="1">
        <f>VLOOKUP($A471,database!$A$9:$G$3143,6,FALSE)</f>
        <v>1414000000</v>
      </c>
      <c r="F471" s="1">
        <f>VLOOKUP($A471,database!$A$9:$G$3143,7,FALSE)</f>
        <v>416474251</v>
      </c>
      <c r="G471" s="1">
        <f>VLOOKUP(A471,database!$M$9:$Q$3582,5,FALSE)</f>
        <v>127662410</v>
      </c>
      <c r="H471" s="6">
        <f>IF(I471=1,G471/(E471+F471),"")</f>
        <v>6.9742805685606993E-2</v>
      </c>
      <c r="I471" s="8">
        <f t="shared" si="15"/>
        <v>1</v>
      </c>
    </row>
    <row r="472" spans="1:9" x14ac:dyDescent="0.2">
      <c r="A472" t="str">
        <f t="shared" si="14"/>
        <v>361999</v>
      </c>
      <c r="B472">
        <v>36</v>
      </c>
      <c r="C472" t="s">
        <v>30</v>
      </c>
      <c r="D472">
        <v>1999</v>
      </c>
      <c r="E472" s="1">
        <f>VLOOKUP($A472,database!$A$9:$G$3143,6,FALSE)</f>
        <v>794000000</v>
      </c>
      <c r="F472" s="1">
        <f>VLOOKUP($A472,database!$A$9:$G$3143,7,FALSE)</f>
        <v>419566324</v>
      </c>
      <c r="G472" s="1">
        <f>VLOOKUP(A472,database!$M$9:$Q$3582,5,FALSE)</f>
        <v>122332054</v>
      </c>
      <c r="H472" s="6">
        <f>IF(I472=1,G472/(E472+F472),"")</f>
        <v>0.10080376455798884</v>
      </c>
      <c r="I472" s="8">
        <f t="shared" si="15"/>
        <v>1</v>
      </c>
    </row>
    <row r="473" spans="1:9" x14ac:dyDescent="0.2">
      <c r="A473" t="str">
        <f t="shared" si="14"/>
        <v>362000</v>
      </c>
      <c r="B473">
        <v>36</v>
      </c>
      <c r="C473" t="s">
        <v>30</v>
      </c>
      <c r="D473">
        <v>2000</v>
      </c>
      <c r="E473" s="1">
        <f>VLOOKUP($A473,database!$A$9:$G$3143,6,FALSE)</f>
        <v>615000000</v>
      </c>
      <c r="F473" s="1">
        <f>VLOOKUP($A473,database!$A$9:$G$3143,7,FALSE)</f>
        <v>424512313</v>
      </c>
      <c r="G473" s="1">
        <f>VLOOKUP(A473,database!$M$9:$Q$3582,5,FALSE)</f>
        <v>87076156</v>
      </c>
      <c r="H473" s="6">
        <f>IF(I473=1,G473/(E473+F473),"")</f>
        <v>8.3766353617015787E-2</v>
      </c>
      <c r="I473" s="8">
        <f t="shared" si="15"/>
        <v>1</v>
      </c>
    </row>
    <row r="474" spans="1:9" x14ac:dyDescent="0.2">
      <c r="A474" t="str">
        <f t="shared" si="14"/>
        <v>362001</v>
      </c>
      <c r="B474">
        <v>36</v>
      </c>
      <c r="C474" t="s">
        <v>30</v>
      </c>
      <c r="D474">
        <v>2001</v>
      </c>
      <c r="E474" s="1">
        <f>VLOOKUP($A474,database!$A$9:$G$3143,6,FALSE)</f>
        <v>198845000</v>
      </c>
      <c r="F474" s="1">
        <f>VLOOKUP($A474,database!$A$9:$G$3143,7,FALSE)</f>
        <v>426245543</v>
      </c>
      <c r="G474" s="1">
        <f>VLOOKUP(A474,database!$M$9:$Q$3582,5,FALSE)</f>
        <v>117994189</v>
      </c>
      <c r="H474" s="6">
        <f>IF(I474=1,G474/(E474+F474),"")</f>
        <v>0.18876335647906289</v>
      </c>
      <c r="I474" s="8">
        <f t="shared" si="15"/>
        <v>1</v>
      </c>
    </row>
    <row r="475" spans="1:9" x14ac:dyDescent="0.2">
      <c r="A475" t="str">
        <f t="shared" si="14"/>
        <v>362002</v>
      </c>
      <c r="B475">
        <v>36</v>
      </c>
      <c r="C475" t="s">
        <v>30</v>
      </c>
      <c r="D475">
        <v>2002</v>
      </c>
      <c r="E475" s="1">
        <f>VLOOKUP($A475,database!$A$9:$G$3143,6,FALSE)</f>
        <v>198845000</v>
      </c>
      <c r="F475" s="1">
        <f>VLOOKUP($A475,database!$A$9:$G$3143,7,FALSE)</f>
        <v>423553671</v>
      </c>
      <c r="G475" s="1">
        <f>VLOOKUP(A475,database!$M$9:$Q$3582,5,FALSE)</f>
        <v>117532284</v>
      </c>
      <c r="H475" s="6">
        <f>IF(I475=1,G475/(E475+F475),"")</f>
        <v>0.18883762044536884</v>
      </c>
      <c r="I475" s="8">
        <f t="shared" si="15"/>
        <v>1</v>
      </c>
    </row>
    <row r="476" spans="1:9" x14ac:dyDescent="0.2">
      <c r="A476" t="str">
        <f t="shared" si="14"/>
        <v>362003</v>
      </c>
      <c r="B476">
        <v>36</v>
      </c>
      <c r="C476" t="s">
        <v>30</v>
      </c>
      <c r="D476">
        <v>2003</v>
      </c>
      <c r="E476" s="1">
        <f>VLOOKUP($A476,database!$A$9:$G$3143,6,FALSE)</f>
        <v>198845000</v>
      </c>
      <c r="F476" s="1">
        <f>VLOOKUP($A476,database!$A$9:$G$3143,7,FALSE)</f>
        <v>419627632</v>
      </c>
      <c r="G476" s="1">
        <f>VLOOKUP(A476,database!$M$9:$Q$3582,5,FALSE)</f>
        <v>110994687</v>
      </c>
      <c r="H476" s="6">
        <f>IF(I476=1,G476/(E476+F476),"")</f>
        <v>0.17946580213431335</v>
      </c>
      <c r="I476" s="8">
        <f t="shared" si="15"/>
        <v>1</v>
      </c>
    </row>
    <row r="477" spans="1:9" x14ac:dyDescent="0.2">
      <c r="A477" t="str">
        <f t="shared" si="14"/>
        <v>362004</v>
      </c>
      <c r="B477">
        <v>36</v>
      </c>
      <c r="C477" t="s">
        <v>30</v>
      </c>
      <c r="D477">
        <v>2004</v>
      </c>
      <c r="E477" s="1">
        <f>VLOOKUP($A477,database!$A$9:$G$3143,6,FALSE)</f>
        <v>419845000</v>
      </c>
      <c r="F477" s="1">
        <f>VLOOKUP($A477,database!$A$9:$G$3143,7,FALSE)</f>
        <v>419741834</v>
      </c>
      <c r="G477" s="1">
        <f>VLOOKUP(A477,database!$M$9:$Q$3582,5,FALSE)</f>
        <v>107989551</v>
      </c>
      <c r="H477" s="6">
        <f>IF(I477=1,G477/(E477+F477),"")</f>
        <v>0.12862225397879454</v>
      </c>
      <c r="I477" s="8">
        <f t="shared" si="15"/>
        <v>1</v>
      </c>
    </row>
    <row r="478" spans="1:9" x14ac:dyDescent="0.2">
      <c r="A478" t="str">
        <f t="shared" si="14"/>
        <v>362005</v>
      </c>
      <c r="B478">
        <v>36</v>
      </c>
      <c r="C478" t="s">
        <v>30</v>
      </c>
      <c r="D478">
        <v>2005</v>
      </c>
      <c r="E478" s="1">
        <f>VLOOKUP($A478,database!$A$9:$G$3143,6,FALSE)</f>
        <v>619845000</v>
      </c>
      <c r="F478" s="1">
        <f>VLOOKUP($A478,database!$A$9:$G$3143,7,FALSE)</f>
        <v>420023188</v>
      </c>
      <c r="G478" s="1">
        <f>VLOOKUP(A478,database!$M$9:$Q$3582,5,FALSE)</f>
        <v>119047738</v>
      </c>
      <c r="H478" s="6">
        <f>IF(I478=1,G478/(E478+F478),"")</f>
        <v>0.1144834887477104</v>
      </c>
      <c r="I478" s="8">
        <f t="shared" si="15"/>
        <v>1</v>
      </c>
    </row>
    <row r="479" spans="1:9" x14ac:dyDescent="0.2">
      <c r="A479" t="str">
        <f t="shared" si="14"/>
        <v>362006</v>
      </c>
      <c r="B479">
        <v>36</v>
      </c>
      <c r="C479" t="s">
        <v>30</v>
      </c>
      <c r="D479">
        <v>2006</v>
      </c>
      <c r="E479" s="1">
        <f>VLOOKUP($A479,database!$A$9:$G$3143,6,FALSE)</f>
        <v>869845000</v>
      </c>
      <c r="F479" s="1">
        <f>VLOOKUP($A479,database!$A$9:$G$3143,7,FALSE)</f>
        <v>420478780</v>
      </c>
      <c r="G479" s="1">
        <f>VLOOKUP(A479,database!$M$9:$Q$3582,5,FALSE)</f>
        <v>125698138</v>
      </c>
      <c r="H479" s="6">
        <f>IF(I479=1,G479/(E479+F479),"")</f>
        <v>9.7415966401859233E-2</v>
      </c>
      <c r="I479" s="8">
        <f t="shared" si="15"/>
        <v>1</v>
      </c>
    </row>
    <row r="480" spans="1:9" x14ac:dyDescent="0.2">
      <c r="A480" t="str">
        <f t="shared" si="14"/>
        <v>362007</v>
      </c>
      <c r="B480">
        <v>36</v>
      </c>
      <c r="C480" t="s">
        <v>30</v>
      </c>
      <c r="D480">
        <v>2007</v>
      </c>
      <c r="E480" s="1">
        <f>VLOOKUP($A480,database!$A$9:$G$3143,6,FALSE)</f>
        <v>1369845000</v>
      </c>
      <c r="F480" s="1">
        <f>VLOOKUP($A480,database!$A$9:$G$3143,7,FALSE)</f>
        <v>420963737</v>
      </c>
      <c r="G480" s="1">
        <f>VLOOKUP(A480,database!$M$9:$Q$3582,5,FALSE)</f>
        <v>140825171</v>
      </c>
      <c r="H480" s="6">
        <f>IF(I480=1,G480/(E480+F480),"")</f>
        <v>7.8637750693529254E-2</v>
      </c>
      <c r="I480" s="8">
        <f t="shared" si="15"/>
        <v>1</v>
      </c>
    </row>
    <row r="481" spans="1:10" x14ac:dyDescent="0.2">
      <c r="A481" t="str">
        <f t="shared" si="14"/>
        <v>362008</v>
      </c>
      <c r="B481">
        <v>36</v>
      </c>
      <c r="C481" t="s">
        <v>30</v>
      </c>
      <c r="D481">
        <v>2008</v>
      </c>
      <c r="E481" s="1">
        <f>VLOOKUP($A481,database!$A$9:$G$3143,6,FALSE)</f>
        <v>1669845000</v>
      </c>
      <c r="F481" s="1">
        <f>VLOOKUP($A481,database!$A$9:$G$3143,7,FALSE)</f>
        <v>359149209</v>
      </c>
      <c r="G481" s="1">
        <f>VLOOKUP(A481,database!$M$9:$Q$3582,5,FALSE)</f>
        <v>147982574</v>
      </c>
      <c r="H481" s="6">
        <f>IF(I481=1,G481/(E481+F481),"")</f>
        <v>7.2933955820866508E-2</v>
      </c>
      <c r="I481" s="8">
        <f t="shared" si="15"/>
        <v>1</v>
      </c>
    </row>
    <row r="482" spans="1:10" x14ac:dyDescent="0.2">
      <c r="A482" t="str">
        <f t="shared" si="14"/>
        <v>362009</v>
      </c>
      <c r="B482">
        <v>36</v>
      </c>
      <c r="C482" t="s">
        <v>30</v>
      </c>
      <c r="D482">
        <v>2009</v>
      </c>
      <c r="E482" s="1">
        <f>VLOOKUP($A482,database!$A$9:$G$3143,6,FALSE)</f>
        <v>1919845000</v>
      </c>
      <c r="F482" s="1">
        <f>VLOOKUP($A482,database!$A$9:$G$3143,7,FALSE)</f>
        <v>359172150</v>
      </c>
      <c r="G482" s="1">
        <f>VLOOKUP(A482,database!$M$9:$Q$3582,5,FALSE)</f>
        <v>151669161</v>
      </c>
      <c r="H482" s="6">
        <f>IF(I482=1,G482/(E482+F482),"")</f>
        <v>6.6550249961918898E-2</v>
      </c>
      <c r="I482" s="8">
        <f t="shared" si="15"/>
        <v>1</v>
      </c>
    </row>
    <row r="483" spans="1:10" x14ac:dyDescent="0.2">
      <c r="A483" t="str">
        <f t="shared" si="14"/>
        <v>362010</v>
      </c>
      <c r="B483">
        <v>36</v>
      </c>
      <c r="C483" t="s">
        <v>30</v>
      </c>
      <c r="D483">
        <v>2010</v>
      </c>
      <c r="E483" s="1">
        <f>VLOOKUP($A483,database!$A$9:$G$3143,6,FALSE)</f>
        <v>1919845000</v>
      </c>
      <c r="F483" s="1">
        <f>VLOOKUP($A483,database!$A$9:$G$3143,7,FALSE)</f>
        <v>359185943</v>
      </c>
      <c r="G483" s="1">
        <f>VLOOKUP(A483,database!$M$9:$Q$3582,5,FALSE)</f>
        <v>141550820</v>
      </c>
      <c r="H483" s="6">
        <f>IF(I483=1,G483/(E483+F483),"")</f>
        <v>6.2110091324021136E-2</v>
      </c>
      <c r="I483" s="8">
        <f t="shared" si="15"/>
        <v>1</v>
      </c>
    </row>
    <row r="484" spans="1:10" x14ac:dyDescent="0.2">
      <c r="A484" t="str">
        <f t="shared" si="14"/>
        <v>362011</v>
      </c>
      <c r="B484">
        <v>36</v>
      </c>
      <c r="C484" t="s">
        <v>30</v>
      </c>
      <c r="D484">
        <v>2011</v>
      </c>
      <c r="E484" s="1">
        <f>VLOOKUP($A484,database!$A$9:$G$3143,6,FALSE)</f>
        <v>1919845000</v>
      </c>
      <c r="F484" s="1">
        <f>VLOOKUP($A484,database!$A$9:$G$3143,7,FALSE)</f>
        <v>359195834</v>
      </c>
      <c r="G484" s="1">
        <f>VLOOKUP(A484,database!$M$9:$Q$3582,5,FALSE)</f>
        <v>132531598</v>
      </c>
      <c r="H484" s="6">
        <f>IF(I484=1,G484/(E484+F484),"")</f>
        <v>5.8152357791409363E-2</v>
      </c>
      <c r="I484" s="8">
        <f t="shared" si="15"/>
        <v>1</v>
      </c>
    </row>
    <row r="485" spans="1:10" x14ac:dyDescent="0.2">
      <c r="A485" t="str">
        <f t="shared" si="14"/>
        <v>362012</v>
      </c>
      <c r="B485">
        <v>36</v>
      </c>
      <c r="C485" t="s">
        <v>30</v>
      </c>
      <c r="D485">
        <v>2012</v>
      </c>
      <c r="E485" s="1">
        <f>VLOOKUP($A485,database!$A$9:$G$3143,6,FALSE)</f>
        <v>1919845000</v>
      </c>
      <c r="F485" s="1">
        <f>VLOOKUP($A485,database!$A$9:$G$3143,7,FALSE)</f>
        <v>304804969</v>
      </c>
      <c r="G485" s="1">
        <f>VLOOKUP(A485,database!$M$9:$Q$3582,5,FALSE)</f>
        <v>124639651</v>
      </c>
      <c r="H485" s="6">
        <f>IF(I485=1,G485/(E485+F485),"")</f>
        <v>5.6026634633234741E-2</v>
      </c>
      <c r="I485" s="8">
        <f t="shared" si="15"/>
        <v>1</v>
      </c>
    </row>
    <row r="486" spans="1:10" x14ac:dyDescent="0.2">
      <c r="A486" t="str">
        <f t="shared" si="14"/>
        <v>362013</v>
      </c>
      <c r="B486">
        <v>36</v>
      </c>
      <c r="C486" t="s">
        <v>30</v>
      </c>
      <c r="D486">
        <v>2013</v>
      </c>
      <c r="E486" s="1">
        <f>VLOOKUP($A486,database!$A$9:$G$3143,6,FALSE)</f>
        <v>2319845000</v>
      </c>
      <c r="F486" s="1">
        <f>VLOOKUP($A486,database!$A$9:$G$3143,7,FALSE)</f>
        <v>179810985</v>
      </c>
      <c r="G486" s="1">
        <f>VLOOKUP(A486,database!$M$9:$Q$3582,5,FALSE)</f>
        <v>129438070</v>
      </c>
      <c r="H486" s="6">
        <f>IF(I486=1,G486/(E486+F486),"")</f>
        <v>5.1782353562544327E-2</v>
      </c>
      <c r="I486" s="8">
        <f t="shared" si="15"/>
        <v>1</v>
      </c>
    </row>
    <row r="487" spans="1:10" x14ac:dyDescent="0.2">
      <c r="A487" t="str">
        <f t="shared" si="14"/>
        <v>362014</v>
      </c>
      <c r="B487">
        <v>36</v>
      </c>
      <c r="C487" t="s">
        <v>30</v>
      </c>
      <c r="D487">
        <v>2014</v>
      </c>
      <c r="E487" s="1">
        <f>VLOOKUP($A487,database!$A$9:$G$3143,6,FALSE)</f>
        <v>2419845000</v>
      </c>
      <c r="F487" s="1">
        <f>VLOOKUP($A487,database!$A$9:$G$3143,7,FALSE)</f>
        <v>179814051</v>
      </c>
      <c r="G487" s="1">
        <f>VLOOKUP(A487,database!$M$9:$Q$3582,5,FALSE)</f>
        <v>133752389</v>
      </c>
      <c r="H487" s="6">
        <f>IF(I487=1,G487/(E487+F487),"")</f>
        <v>5.1449973391145286E-2</v>
      </c>
      <c r="I487" s="8">
        <f t="shared" si="15"/>
        <v>1</v>
      </c>
    </row>
    <row r="488" spans="1:10" x14ac:dyDescent="0.2">
      <c r="A488" t="str">
        <f t="shared" si="14"/>
        <v>381994</v>
      </c>
      <c r="B488">
        <v>38</v>
      </c>
      <c r="C488" t="s">
        <v>31</v>
      </c>
      <c r="D488">
        <v>1994</v>
      </c>
      <c r="E488" s="1">
        <f>VLOOKUP($A488,database!$A$9:$G$3143,6,FALSE)</f>
        <v>86000000</v>
      </c>
      <c r="F488" s="1">
        <f>VLOOKUP($A488,database!$A$9:$G$3143,7,FALSE)</f>
        <v>104945590</v>
      </c>
      <c r="G488" s="1">
        <f>VLOOKUP(A488,database!$M$9:$Q$3582,5,FALSE)</f>
        <v>15195607</v>
      </c>
      <c r="H488" s="6">
        <f>IF(I488=1,G488/(E488+F488),"")</f>
        <v>7.9580821950378633E-2</v>
      </c>
      <c r="I488" s="8">
        <f t="shared" si="15"/>
        <v>1</v>
      </c>
      <c r="J488" s="8">
        <v>1</v>
      </c>
    </row>
    <row r="489" spans="1:10" x14ac:dyDescent="0.2">
      <c r="A489" t="str">
        <f t="shared" si="14"/>
        <v>381995</v>
      </c>
      <c r="B489">
        <v>38</v>
      </c>
      <c r="C489" t="s">
        <v>31</v>
      </c>
      <c r="D489">
        <v>1995</v>
      </c>
      <c r="E489" s="1">
        <f>VLOOKUP($A489,database!$A$9:$G$3143,6,FALSE)</f>
        <v>72000000</v>
      </c>
      <c r="F489" s="1">
        <f>VLOOKUP($A489,database!$A$9:$G$3143,7,FALSE)</f>
        <v>110632420</v>
      </c>
      <c r="G489" s="1">
        <f>VLOOKUP(A489,database!$M$9:$Q$3582,5,FALSE)</f>
        <v>15465580</v>
      </c>
      <c r="H489" s="6">
        <f>IF(I489=1,G489/(E489+F489),"")</f>
        <v>8.468146017010561E-2</v>
      </c>
      <c r="I489" s="8">
        <f t="shared" si="15"/>
        <v>1</v>
      </c>
      <c r="J489" s="8">
        <v>1</v>
      </c>
    </row>
    <row r="490" spans="1:10" x14ac:dyDescent="0.2">
      <c r="A490" t="str">
        <f t="shared" si="14"/>
        <v>381996</v>
      </c>
      <c r="B490">
        <v>38</v>
      </c>
      <c r="C490" t="s">
        <v>31</v>
      </c>
      <c r="D490">
        <v>1996</v>
      </c>
      <c r="E490" s="1">
        <f>VLOOKUP($A490,database!$A$9:$G$3143,6,FALSE)</f>
        <v>58000000</v>
      </c>
      <c r="F490" s="1">
        <f>VLOOKUP($A490,database!$A$9:$G$3143,7,FALSE)</f>
        <v>116112013</v>
      </c>
      <c r="G490" s="1">
        <f>VLOOKUP(A490,database!$M$9:$Q$3582,5,FALSE)</f>
        <v>13555843</v>
      </c>
      <c r="H490" s="6">
        <f>IF(I490=1,G490/(E490+F490),"")</f>
        <v>7.7857022995880237E-2</v>
      </c>
      <c r="I490" s="8">
        <f t="shared" si="15"/>
        <v>1</v>
      </c>
      <c r="J490" s="8">
        <v>1</v>
      </c>
    </row>
    <row r="491" spans="1:10" x14ac:dyDescent="0.2">
      <c r="A491" t="str">
        <f t="shared" si="14"/>
        <v>381997</v>
      </c>
      <c r="B491">
        <v>38</v>
      </c>
      <c r="C491" t="s">
        <v>31</v>
      </c>
      <c r="D491">
        <v>1997</v>
      </c>
      <c r="E491" s="1">
        <f>VLOOKUP($A491,database!$A$9:$G$3143,6,FALSE)</f>
        <v>0</v>
      </c>
      <c r="F491" s="1">
        <f>VLOOKUP($A491,database!$A$9:$G$3143,7,FALSE)</f>
        <v>151954069</v>
      </c>
      <c r="G491" s="1">
        <f>VLOOKUP(A491,database!$M$9:$Q$3582,5,FALSE)</f>
        <v>7262722</v>
      </c>
      <c r="H491" s="6">
        <f>IF(I491=1,G491/(E491+F491),"")</f>
        <v>4.7795508523039286E-2</v>
      </c>
      <c r="I491" s="8">
        <f t="shared" si="15"/>
        <v>1</v>
      </c>
      <c r="J491" s="8">
        <v>1</v>
      </c>
    </row>
    <row r="492" spans="1:10" x14ac:dyDescent="0.2">
      <c r="A492" t="str">
        <f t="shared" si="14"/>
        <v>381998</v>
      </c>
      <c r="B492">
        <v>38</v>
      </c>
      <c r="C492" t="s">
        <v>31</v>
      </c>
      <c r="D492">
        <v>1998</v>
      </c>
      <c r="E492" s="1">
        <f>VLOOKUP($A492,database!$A$9:$G$3143,6,FALSE)</f>
        <v>0</v>
      </c>
      <c r="F492" s="1">
        <f>VLOOKUP($A492,database!$A$9:$G$3143,7,FALSE)</f>
        <v>148229593</v>
      </c>
      <c r="G492" s="1">
        <f>VLOOKUP(A492,database!$M$9:$Q$3582,5,FALSE)</f>
        <v>8501136</v>
      </c>
      <c r="H492" s="6">
        <f>IF(I492=1,G492/(E492+F492),"")</f>
        <v>5.7351139053589656E-2</v>
      </c>
      <c r="I492" s="8">
        <f t="shared" si="15"/>
        <v>1</v>
      </c>
      <c r="J492" s="8">
        <v>1</v>
      </c>
    </row>
    <row r="493" spans="1:10" x14ac:dyDescent="0.2">
      <c r="A493" t="str">
        <f t="shared" si="14"/>
        <v>382006</v>
      </c>
      <c r="B493">
        <v>38</v>
      </c>
      <c r="C493" t="s">
        <v>31</v>
      </c>
      <c r="D493">
        <v>2006</v>
      </c>
      <c r="E493" s="1">
        <f>VLOOKUP($A493,database!$A$9:$G$3143,6,FALSE)</f>
        <v>0</v>
      </c>
      <c r="F493" s="1">
        <f>VLOOKUP($A493,database!$A$9:$G$3143,7,FALSE)</f>
        <v>167196563</v>
      </c>
      <c r="G493" s="1">
        <f>VLOOKUP(A493,database!$M$9:$Q$3582,5,FALSE)</f>
        <v>0</v>
      </c>
      <c r="H493" s="6" t="str">
        <f>IF(I493=1,G493/(E493+F493),"")</f>
        <v/>
      </c>
      <c r="I493" s="8">
        <f t="shared" si="15"/>
        <v>0</v>
      </c>
      <c r="J493" s="8">
        <v>1</v>
      </c>
    </row>
    <row r="494" spans="1:10" x14ac:dyDescent="0.2">
      <c r="A494" t="str">
        <f t="shared" si="14"/>
        <v>382007</v>
      </c>
      <c r="B494">
        <v>38</v>
      </c>
      <c r="C494" t="s">
        <v>31</v>
      </c>
      <c r="D494">
        <v>2007</v>
      </c>
      <c r="E494" s="1">
        <f>VLOOKUP($A494,database!$A$9:$G$3143,6,FALSE)</f>
        <v>0</v>
      </c>
      <c r="F494" s="1">
        <f>VLOOKUP($A494,database!$A$9:$G$3143,7,FALSE)</f>
        <v>175461882</v>
      </c>
      <c r="G494" s="1">
        <f>VLOOKUP(A494,database!$M$9:$Q$3582,5,FALSE)</f>
        <v>0</v>
      </c>
      <c r="H494" s="6" t="str">
        <f>IF(I494=1,G494/(E494+F494),"")</f>
        <v/>
      </c>
      <c r="I494" s="8">
        <f t="shared" si="15"/>
        <v>0</v>
      </c>
      <c r="J494" s="8">
        <v>1</v>
      </c>
    </row>
    <row r="495" spans="1:10" x14ac:dyDescent="0.2">
      <c r="A495" t="str">
        <f t="shared" si="14"/>
        <v>382008</v>
      </c>
      <c r="B495">
        <v>38</v>
      </c>
      <c r="C495" t="s">
        <v>31</v>
      </c>
      <c r="D495">
        <v>2008</v>
      </c>
      <c r="E495" s="1">
        <f>VLOOKUP($A495,database!$A$9:$G$3143,6,FALSE)</f>
        <v>0</v>
      </c>
      <c r="F495" s="1">
        <f>VLOOKUP($A495,database!$A$9:$G$3143,7,FALSE)</f>
        <v>178622962</v>
      </c>
      <c r="G495" s="1">
        <f>VLOOKUP(A495,database!$M$9:$Q$3582,5,FALSE)</f>
        <v>0</v>
      </c>
      <c r="H495" s="6" t="str">
        <f>IF(I495=1,G495/(E495+F495),"")</f>
        <v/>
      </c>
      <c r="I495" s="8">
        <f t="shared" si="15"/>
        <v>0</v>
      </c>
      <c r="J495" s="8">
        <v>1</v>
      </c>
    </row>
    <row r="496" spans="1:10" x14ac:dyDescent="0.2">
      <c r="A496" t="str">
        <f t="shared" si="14"/>
        <v>382009</v>
      </c>
      <c r="B496">
        <v>38</v>
      </c>
      <c r="C496" t="s">
        <v>31</v>
      </c>
      <c r="D496">
        <v>2009</v>
      </c>
      <c r="E496" s="1">
        <f>VLOOKUP($A496,database!$A$9:$G$3143,6,FALSE)</f>
        <v>0</v>
      </c>
      <c r="F496" s="1">
        <f>VLOOKUP($A496,database!$A$9:$G$3143,7,FALSE)</f>
        <v>179013954</v>
      </c>
      <c r="G496" s="1">
        <f>VLOOKUP(A496,database!$M$9:$Q$3582,5,FALSE)</f>
        <v>0</v>
      </c>
      <c r="H496" s="6" t="str">
        <f>IF(I496=1,G496/(E496+F496),"")</f>
        <v/>
      </c>
      <c r="I496" s="8">
        <f t="shared" si="15"/>
        <v>0</v>
      </c>
      <c r="J496" s="8">
        <v>1</v>
      </c>
    </row>
    <row r="497" spans="1:10" x14ac:dyDescent="0.2">
      <c r="A497" t="str">
        <f t="shared" si="14"/>
        <v>382010</v>
      </c>
      <c r="B497">
        <v>38</v>
      </c>
      <c r="C497" t="s">
        <v>31</v>
      </c>
      <c r="D497">
        <v>2010</v>
      </c>
      <c r="E497" s="1">
        <f>VLOOKUP($A497,database!$A$9:$G$3143,6,FALSE)</f>
        <v>0</v>
      </c>
      <c r="F497" s="1">
        <f>VLOOKUP($A497,database!$A$9:$G$3143,7,FALSE)</f>
        <v>179249024</v>
      </c>
      <c r="G497" s="1">
        <f>VLOOKUP(A497,database!$M$9:$Q$3582,5,FALSE)</f>
        <v>0</v>
      </c>
      <c r="H497" s="6" t="str">
        <f>IF(I497=1,G497/(E497+F497),"")</f>
        <v/>
      </c>
      <c r="I497" s="8">
        <f t="shared" si="15"/>
        <v>0</v>
      </c>
      <c r="J497" s="8">
        <v>1</v>
      </c>
    </row>
    <row r="498" spans="1:10" x14ac:dyDescent="0.2">
      <c r="A498" t="str">
        <f t="shared" si="14"/>
        <v>382011</v>
      </c>
      <c r="B498">
        <v>38</v>
      </c>
      <c r="C498" t="s">
        <v>31</v>
      </c>
      <c r="D498">
        <v>2011</v>
      </c>
      <c r="E498" s="1">
        <f>VLOOKUP($A498,database!$A$9:$G$3143,6,FALSE)</f>
        <v>0</v>
      </c>
      <c r="F498" s="1">
        <f>VLOOKUP($A498,database!$A$9:$G$3143,7,FALSE)</f>
        <v>179414431</v>
      </c>
      <c r="G498" s="1">
        <f>VLOOKUP(A498,database!$M$9:$Q$3582,5,FALSE)</f>
        <v>0</v>
      </c>
      <c r="H498" s="6" t="str">
        <f>IF(I498=1,G498/(E498+F498),"")</f>
        <v/>
      </c>
      <c r="I498" s="8">
        <f t="shared" si="15"/>
        <v>0</v>
      </c>
      <c r="J498" s="8">
        <v>1</v>
      </c>
    </row>
    <row r="499" spans="1:10" x14ac:dyDescent="0.2">
      <c r="A499" t="str">
        <f t="shared" si="14"/>
        <v>382012</v>
      </c>
      <c r="B499">
        <v>38</v>
      </c>
      <c r="C499" t="s">
        <v>31</v>
      </c>
      <c r="D499">
        <v>2012</v>
      </c>
      <c r="E499" s="1">
        <f>VLOOKUP($A499,database!$A$9:$G$3143,6,FALSE)</f>
        <v>0</v>
      </c>
      <c r="F499" s="1">
        <f>VLOOKUP($A499,database!$A$9:$G$3143,7,FALSE)</f>
        <v>179269288</v>
      </c>
      <c r="G499" s="1">
        <f>VLOOKUP(A499,database!$M$9:$Q$3582,5,FALSE)</f>
        <v>0</v>
      </c>
      <c r="H499" s="6" t="str">
        <f>IF(I499=1,G499/(E499+F499),"")</f>
        <v/>
      </c>
      <c r="I499" s="8">
        <f t="shared" si="15"/>
        <v>0</v>
      </c>
      <c r="J499" s="8">
        <v>1</v>
      </c>
    </row>
    <row r="500" spans="1:10" x14ac:dyDescent="0.2">
      <c r="A500" t="str">
        <f t="shared" si="14"/>
        <v>382013</v>
      </c>
      <c r="B500">
        <v>38</v>
      </c>
      <c r="C500" t="s">
        <v>31</v>
      </c>
      <c r="D500">
        <v>2013</v>
      </c>
      <c r="E500" s="1">
        <f>VLOOKUP($A500,database!$A$9:$G$3143,6,FALSE)</f>
        <v>0</v>
      </c>
      <c r="F500" s="1">
        <f>VLOOKUP($A500,database!$A$9:$G$3143,7,FALSE)</f>
        <v>179371640</v>
      </c>
      <c r="G500" s="1">
        <f>VLOOKUP(A500,database!$M$9:$Q$3582,5,FALSE)</f>
        <v>0</v>
      </c>
      <c r="H500" s="6" t="str">
        <f>IF(I500=1,G500/(E500+F500),"")</f>
        <v/>
      </c>
      <c r="I500" s="8">
        <f t="shared" si="15"/>
        <v>0</v>
      </c>
      <c r="J500" s="8">
        <v>1</v>
      </c>
    </row>
    <row r="501" spans="1:10" x14ac:dyDescent="0.2">
      <c r="A501" t="str">
        <f t="shared" si="14"/>
        <v>382014</v>
      </c>
      <c r="B501">
        <v>38</v>
      </c>
      <c r="C501" t="s">
        <v>31</v>
      </c>
      <c r="D501">
        <v>2014</v>
      </c>
      <c r="E501" s="1">
        <f>VLOOKUP($A501,database!$A$9:$G$3143,6,FALSE)</f>
        <v>0</v>
      </c>
      <c r="F501" s="1">
        <f>VLOOKUP($A501,database!$A$9:$G$3143,7,FALSE)</f>
        <v>179423812</v>
      </c>
      <c r="G501" s="1">
        <f>VLOOKUP(A501,database!$M$9:$Q$3582,5,FALSE)</f>
        <v>0</v>
      </c>
      <c r="H501" s="6" t="str">
        <f>IF(I501=1,G501/(E501+F501),"")</f>
        <v/>
      </c>
      <c r="I501" s="8">
        <f t="shared" si="15"/>
        <v>0</v>
      </c>
      <c r="J501" s="8">
        <v>1</v>
      </c>
    </row>
    <row r="502" spans="1:10" x14ac:dyDescent="0.2">
      <c r="A502" t="str">
        <f t="shared" si="14"/>
        <v>401994</v>
      </c>
      <c r="B502">
        <v>40</v>
      </c>
      <c r="C502" t="s">
        <v>32</v>
      </c>
      <c r="D502">
        <v>1994</v>
      </c>
      <c r="E502" s="1">
        <f>VLOOKUP($A502,database!$A$9:$G$3143,6,FALSE)</f>
        <v>177889500</v>
      </c>
      <c r="F502" s="1">
        <f>VLOOKUP($A502,database!$A$9:$G$3143,7,FALSE)</f>
        <v>3891789587</v>
      </c>
      <c r="G502" s="1">
        <f>VLOOKUP(A502,database!$M$9:$Q$3582,5,FALSE)</f>
        <v>277683799</v>
      </c>
      <c r="H502" s="6">
        <f>IF(I502=1,G502/(E502+F502),"")</f>
        <v>6.823235765370804E-2</v>
      </c>
      <c r="I502" s="8">
        <f t="shared" si="15"/>
        <v>1</v>
      </c>
    </row>
    <row r="503" spans="1:10" x14ac:dyDescent="0.2">
      <c r="A503" t="str">
        <f t="shared" si="14"/>
        <v>401995</v>
      </c>
      <c r="B503">
        <v>40</v>
      </c>
      <c r="C503" t="s">
        <v>32</v>
      </c>
      <c r="D503">
        <v>1995</v>
      </c>
      <c r="E503" s="1">
        <f>VLOOKUP($A503,database!$A$9:$G$3143,6,FALSE)</f>
        <v>176452500</v>
      </c>
      <c r="F503" s="1">
        <f>VLOOKUP($A503,database!$A$9:$G$3143,7,FALSE)</f>
        <v>3953189861</v>
      </c>
      <c r="G503" s="1">
        <f>VLOOKUP(A503,database!$M$9:$Q$3582,5,FALSE)</f>
        <v>287841681</v>
      </c>
      <c r="H503" s="6">
        <f>IF(I503=1,G503/(E503+F503),"")</f>
        <v>6.9701358092979906E-2</v>
      </c>
      <c r="I503" s="8">
        <f t="shared" si="15"/>
        <v>1</v>
      </c>
    </row>
    <row r="504" spans="1:10" x14ac:dyDescent="0.2">
      <c r="A504" t="str">
        <f t="shared" si="14"/>
        <v>401996</v>
      </c>
      <c r="B504">
        <v>40</v>
      </c>
      <c r="C504" t="s">
        <v>32</v>
      </c>
      <c r="D504">
        <v>1996</v>
      </c>
      <c r="E504" s="1">
        <f>VLOOKUP($A504,database!$A$9:$G$3143,6,FALSE)</f>
        <v>1452500</v>
      </c>
      <c r="F504" s="1">
        <f>VLOOKUP($A504,database!$A$9:$G$3143,7,FALSE)</f>
        <v>4372546004</v>
      </c>
      <c r="G504" s="1">
        <f>VLOOKUP(A504,database!$M$9:$Q$3582,5,FALSE)</f>
        <v>296444058</v>
      </c>
      <c r="H504" s="6">
        <f>IF(I504=1,G504/(E504+F504),"")</f>
        <v>6.7774156239171865E-2</v>
      </c>
      <c r="I504" s="8">
        <f t="shared" si="15"/>
        <v>1</v>
      </c>
    </row>
    <row r="505" spans="1:10" x14ac:dyDescent="0.2">
      <c r="A505" t="str">
        <f t="shared" si="14"/>
        <v>401997</v>
      </c>
      <c r="B505">
        <v>40</v>
      </c>
      <c r="C505" t="s">
        <v>32</v>
      </c>
      <c r="D505">
        <v>1997</v>
      </c>
      <c r="E505" s="1">
        <f>VLOOKUP($A505,database!$A$9:$G$3143,6,FALSE)</f>
        <v>0</v>
      </c>
      <c r="F505" s="1">
        <f>VLOOKUP($A505,database!$A$9:$G$3143,7,FALSE)</f>
        <v>4746872350</v>
      </c>
      <c r="G505" s="1">
        <f>VLOOKUP(A505,database!$M$9:$Q$3582,5,FALSE)</f>
        <v>306108533</v>
      </c>
      <c r="H505" s="6">
        <f>IF(I505=1,G505/(E505+F505),"")</f>
        <v>6.4486362899562694E-2</v>
      </c>
      <c r="I505" s="8">
        <f t="shared" si="15"/>
        <v>1</v>
      </c>
    </row>
    <row r="506" spans="1:10" x14ac:dyDescent="0.2">
      <c r="A506" t="str">
        <f t="shared" si="14"/>
        <v>401998</v>
      </c>
      <c r="B506">
        <v>40</v>
      </c>
      <c r="C506" t="s">
        <v>32</v>
      </c>
      <c r="D506">
        <v>1998</v>
      </c>
      <c r="E506" s="1">
        <f>VLOOKUP($A506,database!$A$9:$G$3143,6,FALSE)</f>
        <v>0</v>
      </c>
      <c r="F506" s="1">
        <f>VLOOKUP($A506,database!$A$9:$G$3143,7,FALSE)</f>
        <v>4300777900</v>
      </c>
      <c r="G506" s="1">
        <f>VLOOKUP(A506,database!$M$9:$Q$3582,5,FALSE)</f>
        <v>294894313</v>
      </c>
      <c r="H506" s="6">
        <f>IF(I506=1,G506/(E506+F506),"")</f>
        <v>6.8567668421101222E-2</v>
      </c>
      <c r="I506" s="8">
        <f t="shared" si="15"/>
        <v>1</v>
      </c>
    </row>
    <row r="507" spans="1:10" x14ac:dyDescent="0.2">
      <c r="A507" t="str">
        <f t="shared" si="14"/>
        <v>401999</v>
      </c>
      <c r="B507">
        <v>40</v>
      </c>
      <c r="C507" t="s">
        <v>32</v>
      </c>
      <c r="D507">
        <v>1999</v>
      </c>
      <c r="E507" s="1">
        <f>VLOOKUP($A507,database!$A$9:$G$3143,6,FALSE)</f>
        <v>0</v>
      </c>
      <c r="F507" s="1">
        <f>VLOOKUP($A507,database!$A$9:$G$3143,7,FALSE)</f>
        <v>4542610000</v>
      </c>
      <c r="G507" s="1">
        <f>VLOOKUP(A507,database!$M$9:$Q$3582,5,FALSE)</f>
        <v>291746998</v>
      </c>
      <c r="H507" s="6">
        <f>IF(I507=1,G507/(E507+F507),"")</f>
        <v>6.4224531271669813E-2</v>
      </c>
      <c r="I507" s="8">
        <f t="shared" si="15"/>
        <v>1</v>
      </c>
    </row>
    <row r="508" spans="1:10" x14ac:dyDescent="0.2">
      <c r="A508" t="str">
        <f t="shared" si="14"/>
        <v>402000</v>
      </c>
      <c r="B508">
        <v>40</v>
      </c>
      <c r="C508" t="s">
        <v>32</v>
      </c>
      <c r="D508">
        <v>2000</v>
      </c>
      <c r="E508" s="1">
        <f>VLOOKUP($A508,database!$A$9:$G$3143,6,FALSE)</f>
        <v>0</v>
      </c>
      <c r="F508" s="1">
        <f>VLOOKUP($A508,database!$A$9:$G$3143,7,FALSE)</f>
        <v>5242610000</v>
      </c>
      <c r="G508" s="1">
        <f>VLOOKUP(A508,database!$M$9:$Q$3582,5,FALSE)</f>
        <v>318841656</v>
      </c>
      <c r="H508" s="6">
        <f>IF(I508=1,G508/(E508+F508),"")</f>
        <v>6.0817351662626057E-2</v>
      </c>
      <c r="I508" s="8">
        <f t="shared" si="15"/>
        <v>1</v>
      </c>
    </row>
    <row r="509" spans="1:10" x14ac:dyDescent="0.2">
      <c r="A509" t="str">
        <f t="shared" si="14"/>
        <v>402001</v>
      </c>
      <c r="B509">
        <v>40</v>
      </c>
      <c r="C509" t="s">
        <v>32</v>
      </c>
      <c r="D509">
        <v>2001</v>
      </c>
      <c r="E509" s="1">
        <f>VLOOKUP($A509,database!$A$9:$G$3143,6,FALSE)</f>
        <v>0</v>
      </c>
      <c r="F509" s="1">
        <f>VLOOKUP($A509,database!$A$9:$G$3143,7,FALSE)</f>
        <v>5337060000</v>
      </c>
      <c r="G509" s="1">
        <f>VLOOKUP(A509,database!$M$9:$Q$3582,5,FALSE)</f>
        <v>347260374</v>
      </c>
      <c r="H509" s="6">
        <f>IF(I509=1,G509/(E509+F509),"")</f>
        <v>6.5065855358568195E-2</v>
      </c>
      <c r="I509" s="8">
        <f t="shared" si="15"/>
        <v>1</v>
      </c>
    </row>
    <row r="510" spans="1:10" x14ac:dyDescent="0.2">
      <c r="A510" t="str">
        <f t="shared" si="14"/>
        <v>402002</v>
      </c>
      <c r="B510">
        <v>40</v>
      </c>
      <c r="C510" t="s">
        <v>32</v>
      </c>
      <c r="D510">
        <v>2002</v>
      </c>
      <c r="E510" s="1">
        <f>VLOOKUP($A510,database!$A$9:$G$3143,6,FALSE)</f>
        <v>0</v>
      </c>
      <c r="F510" s="1">
        <f>VLOOKUP($A510,database!$A$9:$G$3143,7,FALSE)</f>
        <v>5844762213</v>
      </c>
      <c r="G510" s="1">
        <f>VLOOKUP(A510,database!$M$9:$Q$3582,5,FALSE)</f>
        <v>332585143</v>
      </c>
      <c r="H510" s="6">
        <f>IF(I510=1,G510/(E510+F510),"")</f>
        <v>5.6903109293353217E-2</v>
      </c>
      <c r="I510" s="8">
        <f t="shared" si="15"/>
        <v>1</v>
      </c>
    </row>
    <row r="511" spans="1:10" x14ac:dyDescent="0.2">
      <c r="A511" t="str">
        <f t="shared" si="14"/>
        <v>402003</v>
      </c>
      <c r="B511">
        <v>40</v>
      </c>
      <c r="C511" t="s">
        <v>32</v>
      </c>
      <c r="D511">
        <v>2003</v>
      </c>
      <c r="E511" s="1">
        <f>VLOOKUP($A511,database!$A$9:$G$3143,6,FALSE)</f>
        <v>0</v>
      </c>
      <c r="F511" s="1">
        <f>VLOOKUP($A511,database!$A$9:$G$3143,7,FALSE)</f>
        <v>5608224192</v>
      </c>
      <c r="G511" s="1">
        <f>VLOOKUP(A511,database!$M$9:$Q$3582,5,FALSE)</f>
        <v>333073861</v>
      </c>
      <c r="H511" s="6">
        <f>IF(I511=1,G511/(E511+F511),"")</f>
        <v>5.9390254311716358E-2</v>
      </c>
      <c r="I511" s="8">
        <f t="shared" si="15"/>
        <v>1</v>
      </c>
    </row>
    <row r="512" spans="1:10" x14ac:dyDescent="0.2">
      <c r="A512" t="str">
        <f t="shared" si="14"/>
        <v>402004</v>
      </c>
      <c r="B512">
        <v>40</v>
      </c>
      <c r="C512" t="s">
        <v>32</v>
      </c>
      <c r="D512">
        <v>2004</v>
      </c>
      <c r="E512" s="1">
        <f>VLOOKUP($A512,database!$A$9:$G$3143,6,FALSE)</f>
        <v>0</v>
      </c>
      <c r="F512" s="1">
        <f>VLOOKUP($A512,database!$A$9:$G$3143,7,FALSE)</f>
        <v>5703187935</v>
      </c>
      <c r="G512" s="1">
        <f>VLOOKUP(A512,database!$M$9:$Q$3582,5,FALSE)</f>
        <v>317413203</v>
      </c>
      <c r="H512" s="6">
        <f>IF(I512=1,G512/(E512+F512),"")</f>
        <v>5.5655399509467504E-2</v>
      </c>
      <c r="I512" s="8">
        <f t="shared" si="15"/>
        <v>1</v>
      </c>
    </row>
    <row r="513" spans="1:9" x14ac:dyDescent="0.2">
      <c r="A513" t="str">
        <f t="shared" si="14"/>
        <v>402005</v>
      </c>
      <c r="B513">
        <v>40</v>
      </c>
      <c r="C513" t="s">
        <v>32</v>
      </c>
      <c r="D513">
        <v>2005</v>
      </c>
      <c r="E513" s="1">
        <f>VLOOKUP($A513,database!$A$9:$G$3143,6,FALSE)</f>
        <v>0</v>
      </c>
      <c r="F513" s="1">
        <f>VLOOKUP($A513,database!$A$9:$G$3143,7,FALSE)</f>
        <v>6072782843</v>
      </c>
      <c r="G513" s="1">
        <f>VLOOKUP(A513,database!$M$9:$Q$3582,5,FALSE)</f>
        <v>333201620</v>
      </c>
      <c r="H513" s="6">
        <f>IF(I513=1,G513/(E513+F513),"")</f>
        <v>5.4868028153530334E-2</v>
      </c>
      <c r="I513" s="8">
        <f t="shared" si="15"/>
        <v>1</v>
      </c>
    </row>
    <row r="514" spans="1:9" x14ac:dyDescent="0.2">
      <c r="A514" t="str">
        <f t="shared" si="14"/>
        <v>402006</v>
      </c>
      <c r="B514">
        <v>40</v>
      </c>
      <c r="C514" t="s">
        <v>32</v>
      </c>
      <c r="D514">
        <v>2006</v>
      </c>
      <c r="E514" s="1">
        <f>VLOOKUP($A514,database!$A$9:$G$3143,6,FALSE)</f>
        <v>0</v>
      </c>
      <c r="F514" s="1">
        <f>VLOOKUP($A514,database!$A$9:$G$3143,7,FALSE)</f>
        <v>7273223994</v>
      </c>
      <c r="G514" s="1">
        <f>VLOOKUP(A514,database!$M$9:$Q$3582,5,FALSE)</f>
        <v>370000501</v>
      </c>
      <c r="H514" s="6">
        <f>IF(I514=1,G514/(E514+F514),"")</f>
        <v>5.0871594399571576E-2</v>
      </c>
      <c r="I514" s="8">
        <f t="shared" si="15"/>
        <v>1</v>
      </c>
    </row>
    <row r="515" spans="1:9" x14ac:dyDescent="0.2">
      <c r="A515" t="str">
        <f t="shared" si="14"/>
        <v>402007</v>
      </c>
      <c r="B515">
        <v>40</v>
      </c>
      <c r="C515" t="s">
        <v>32</v>
      </c>
      <c r="D515">
        <v>2007</v>
      </c>
      <c r="E515" s="1">
        <f>VLOOKUP($A515,database!$A$9:$G$3143,6,FALSE)</f>
        <v>0</v>
      </c>
      <c r="F515" s="1">
        <f>VLOOKUP($A515,database!$A$9:$G$3143,7,FALSE)</f>
        <v>7471866751</v>
      </c>
      <c r="G515" s="1">
        <f>VLOOKUP(A515,database!$M$9:$Q$3582,5,FALSE)</f>
        <v>410882363</v>
      </c>
      <c r="H515" s="6">
        <f>IF(I515=1,G515/(E515+F515),"")</f>
        <v>5.4990590262468129E-2</v>
      </c>
      <c r="I515" s="8">
        <f t="shared" si="15"/>
        <v>1</v>
      </c>
    </row>
    <row r="516" spans="1:9" x14ac:dyDescent="0.2">
      <c r="A516" t="str">
        <f t="shared" si="14"/>
        <v>402008</v>
      </c>
      <c r="B516">
        <v>40</v>
      </c>
      <c r="C516" t="s">
        <v>32</v>
      </c>
      <c r="D516">
        <v>2008</v>
      </c>
      <c r="E516" s="1">
        <f>VLOOKUP($A516,database!$A$9:$G$3143,6,FALSE)</f>
        <v>0</v>
      </c>
      <c r="F516" s="1">
        <f>VLOOKUP($A516,database!$A$9:$G$3143,7,FALSE)</f>
        <v>8990900000</v>
      </c>
      <c r="G516" s="1">
        <f>VLOOKUP(A516,database!$M$9:$Q$3582,5,FALSE)</f>
        <v>457951854</v>
      </c>
      <c r="H516" s="6">
        <f>IF(I516=1,G516/(E516+F516),"")</f>
        <v>5.0935040318544303E-2</v>
      </c>
      <c r="I516" s="8">
        <f t="shared" si="15"/>
        <v>1</v>
      </c>
    </row>
    <row r="517" spans="1:9" x14ac:dyDescent="0.2">
      <c r="A517" t="str">
        <f t="shared" si="14"/>
        <v>402009</v>
      </c>
      <c r="B517">
        <v>40</v>
      </c>
      <c r="C517" t="s">
        <v>32</v>
      </c>
      <c r="D517">
        <v>2009</v>
      </c>
      <c r="E517" s="1">
        <f>VLOOKUP($A517,database!$A$9:$G$3143,6,FALSE)</f>
        <v>0</v>
      </c>
      <c r="F517" s="1">
        <f>VLOOKUP($A517,database!$A$9:$G$3143,7,FALSE)</f>
        <v>9685900000</v>
      </c>
      <c r="G517" s="1">
        <f>VLOOKUP(A517,database!$M$9:$Q$3582,5,FALSE)</f>
        <v>518665312</v>
      </c>
      <c r="H517" s="6">
        <f>IF(I517=1,G517/(E517+F517),"")</f>
        <v>5.3548489247256324E-2</v>
      </c>
      <c r="I517" s="8">
        <f t="shared" si="15"/>
        <v>1</v>
      </c>
    </row>
    <row r="518" spans="1:9" x14ac:dyDescent="0.2">
      <c r="A518" t="str">
        <f t="shared" si="14"/>
        <v>402010</v>
      </c>
      <c r="B518">
        <v>40</v>
      </c>
      <c r="C518" t="s">
        <v>32</v>
      </c>
      <c r="D518">
        <v>2010</v>
      </c>
      <c r="E518" s="1">
        <f>VLOOKUP($A518,database!$A$9:$G$3143,6,FALSE)</f>
        <v>0</v>
      </c>
      <c r="F518" s="1">
        <f>VLOOKUP($A518,database!$A$9:$G$3143,7,FALSE)</f>
        <v>9760900000</v>
      </c>
      <c r="G518" s="1">
        <f>VLOOKUP(A518,database!$M$9:$Q$3582,5,FALSE)</f>
        <v>520202632</v>
      </c>
      <c r="H518" s="6">
        <f>IF(I518=1,G518/(E518+F518),"")</f>
        <v>5.3294535544878036E-2</v>
      </c>
      <c r="I518" s="8">
        <f t="shared" si="15"/>
        <v>1</v>
      </c>
    </row>
    <row r="519" spans="1:9" x14ac:dyDescent="0.2">
      <c r="A519" t="str">
        <f t="shared" si="14"/>
        <v>402011</v>
      </c>
      <c r="B519">
        <v>40</v>
      </c>
      <c r="C519" t="s">
        <v>32</v>
      </c>
      <c r="D519">
        <v>2011</v>
      </c>
      <c r="E519" s="1">
        <f>VLOOKUP($A519,database!$A$9:$G$3143,6,FALSE)</f>
        <v>0</v>
      </c>
      <c r="F519" s="1">
        <f>VLOOKUP($A519,database!$A$9:$G$3143,7,FALSE)</f>
        <v>9760900000</v>
      </c>
      <c r="G519" s="1">
        <f>VLOOKUP(A519,database!$M$9:$Q$3582,5,FALSE)</f>
        <v>504742488</v>
      </c>
      <c r="H519" s="6">
        <f>IF(I519=1,G519/(E519+F519),"")</f>
        <v>5.1710650452314849E-2</v>
      </c>
      <c r="I519" s="8">
        <f t="shared" si="15"/>
        <v>1</v>
      </c>
    </row>
    <row r="520" spans="1:9" x14ac:dyDescent="0.2">
      <c r="A520" t="str">
        <f t="shared" si="14"/>
        <v>402012</v>
      </c>
      <c r="B520">
        <v>40</v>
      </c>
      <c r="C520" t="s">
        <v>32</v>
      </c>
      <c r="D520">
        <v>2012</v>
      </c>
      <c r="E520" s="1">
        <f>VLOOKUP($A520,database!$A$9:$G$3143,6,FALSE)</f>
        <v>0</v>
      </c>
      <c r="F520" s="1">
        <f>VLOOKUP($A520,database!$A$9:$G$3143,7,FALSE)</f>
        <v>9860900000</v>
      </c>
      <c r="G520" s="1">
        <f>VLOOKUP(A520,database!$M$9:$Q$3582,5,FALSE)</f>
        <v>508333050</v>
      </c>
      <c r="H520" s="6">
        <f>IF(I520=1,G520/(E520+F520),"")</f>
        <v>5.1550370655822492E-2</v>
      </c>
      <c r="I520" s="8">
        <f t="shared" si="15"/>
        <v>1</v>
      </c>
    </row>
    <row r="521" spans="1:9" x14ac:dyDescent="0.2">
      <c r="A521" t="str">
        <f t="shared" si="14"/>
        <v>402013</v>
      </c>
      <c r="B521">
        <v>40</v>
      </c>
      <c r="C521" t="s">
        <v>32</v>
      </c>
      <c r="D521">
        <v>2013</v>
      </c>
      <c r="E521" s="1">
        <f>VLOOKUP($A521,database!$A$9:$G$3143,6,FALSE)</f>
        <v>0</v>
      </c>
      <c r="F521" s="1">
        <f>VLOOKUP($A521,database!$A$9:$G$3143,7,FALSE)</f>
        <v>9860900000</v>
      </c>
      <c r="G521" s="1">
        <f>VLOOKUP(A521,database!$M$9:$Q$3582,5,FALSE)</f>
        <v>496609614</v>
      </c>
      <c r="H521" s="6">
        <f>IF(I521=1,G521/(E521+F521),"")</f>
        <v>5.0361489722033484E-2</v>
      </c>
      <c r="I521" s="8">
        <f t="shared" si="15"/>
        <v>1</v>
      </c>
    </row>
    <row r="522" spans="1:9" x14ac:dyDescent="0.2">
      <c r="A522" t="str">
        <f t="shared" ref="A522:A585" si="16">B522&amp;D522</f>
        <v>402014</v>
      </c>
      <c r="B522">
        <v>40</v>
      </c>
      <c r="C522" t="s">
        <v>32</v>
      </c>
      <c r="D522">
        <v>2014</v>
      </c>
      <c r="E522" s="1">
        <f>VLOOKUP($A522,database!$A$9:$G$3143,6,FALSE)</f>
        <v>0</v>
      </c>
      <c r="F522" s="1">
        <f>VLOOKUP($A522,database!$A$9:$G$3143,7,FALSE)</f>
        <v>11235900000</v>
      </c>
      <c r="G522" s="1">
        <f>VLOOKUP(A522,database!$M$9:$Q$3582,5,FALSE)</f>
        <v>510154611</v>
      </c>
      <c r="H522" s="6">
        <f>IF(I522=1,G522/(E522+F522),"")</f>
        <v>4.5403982858516004E-2</v>
      </c>
      <c r="I522" s="8">
        <f t="shared" ref="I522:I585" si="17">IF(OR(AND(E522=0,F522=0),G522=0),0,1)</f>
        <v>1</v>
      </c>
    </row>
    <row r="523" spans="1:9" x14ac:dyDescent="0.2">
      <c r="A523" t="str">
        <f t="shared" si="16"/>
        <v>421994</v>
      </c>
      <c r="B523">
        <v>42</v>
      </c>
      <c r="C523" t="s">
        <v>33</v>
      </c>
      <c r="D523">
        <v>1994</v>
      </c>
      <c r="E523" s="1">
        <f>VLOOKUP($A523,database!$A$9:$G$3143,6,FALSE)</f>
        <v>0</v>
      </c>
      <c r="F523" s="1">
        <f>VLOOKUP($A523,database!$A$9:$G$3143,7,FALSE)</f>
        <v>0</v>
      </c>
      <c r="G523" s="1">
        <f>VLOOKUP(A523,database!$M$9:$Q$3582,5,FALSE)</f>
        <v>0</v>
      </c>
      <c r="H523" s="6" t="str">
        <f>IF(I523=1,G523/(E523+F523),"")</f>
        <v/>
      </c>
      <c r="I523" s="8">
        <f t="shared" si="17"/>
        <v>0</v>
      </c>
    </row>
    <row r="524" spans="1:9" x14ac:dyDescent="0.2">
      <c r="A524" t="str">
        <f t="shared" si="16"/>
        <v>421995</v>
      </c>
      <c r="B524">
        <v>42</v>
      </c>
      <c r="C524" t="s">
        <v>33</v>
      </c>
      <c r="D524">
        <v>1995</v>
      </c>
      <c r="E524" s="1">
        <f>VLOOKUP($A524,database!$A$9:$G$3143,6,FALSE)</f>
        <v>0</v>
      </c>
      <c r="F524" s="1">
        <f>VLOOKUP($A524,database!$A$9:$G$3143,7,FALSE)</f>
        <v>0</v>
      </c>
      <c r="G524" s="1">
        <f>VLOOKUP(A524,database!$M$9:$Q$3582,5,FALSE)</f>
        <v>0</v>
      </c>
      <c r="H524" s="6" t="str">
        <f>IF(I524=1,G524/(E524+F524),"")</f>
        <v/>
      </c>
      <c r="I524" s="8">
        <f t="shared" si="17"/>
        <v>0</v>
      </c>
    </row>
    <row r="525" spans="1:9" x14ac:dyDescent="0.2">
      <c r="A525" t="str">
        <f t="shared" si="16"/>
        <v>421996</v>
      </c>
      <c r="B525">
        <v>42</v>
      </c>
      <c r="C525" t="s">
        <v>33</v>
      </c>
      <c r="D525">
        <v>1996</v>
      </c>
      <c r="E525" s="1">
        <f>VLOOKUP($A525,database!$A$9:$G$3143,6,FALSE)</f>
        <v>0</v>
      </c>
      <c r="F525" s="1">
        <f>VLOOKUP($A525,database!$A$9:$G$3143,7,FALSE)</f>
        <v>0</v>
      </c>
      <c r="G525" s="1">
        <f>VLOOKUP(A525,database!$M$9:$Q$3582,5,FALSE)</f>
        <v>0</v>
      </c>
      <c r="H525" s="6" t="str">
        <f>IF(I525=1,G525/(E525+F525),"")</f>
        <v/>
      </c>
      <c r="I525" s="8">
        <f t="shared" si="17"/>
        <v>0</v>
      </c>
    </row>
    <row r="526" spans="1:9" x14ac:dyDescent="0.2">
      <c r="A526" t="str">
        <f t="shared" si="16"/>
        <v>421997</v>
      </c>
      <c r="B526">
        <v>42</v>
      </c>
      <c r="C526" t="s">
        <v>33</v>
      </c>
      <c r="D526">
        <v>1997</v>
      </c>
      <c r="E526" s="1">
        <f>VLOOKUP($A526,database!$A$9:$G$3143,6,FALSE)</f>
        <v>0</v>
      </c>
      <c r="F526" s="1">
        <f>VLOOKUP($A526,database!$A$9:$G$3143,7,FALSE)</f>
        <v>0</v>
      </c>
      <c r="G526" s="1">
        <f>VLOOKUP(A526,database!$M$9:$Q$3582,5,FALSE)</f>
        <v>0</v>
      </c>
      <c r="H526" s="6" t="str">
        <f>IF(I526=1,G526/(E526+F526),"")</f>
        <v/>
      </c>
      <c r="I526" s="8">
        <f t="shared" si="17"/>
        <v>0</v>
      </c>
    </row>
    <row r="527" spans="1:9" x14ac:dyDescent="0.2">
      <c r="A527" t="str">
        <f t="shared" si="16"/>
        <v>421998</v>
      </c>
      <c r="B527">
        <v>42</v>
      </c>
      <c r="C527" t="s">
        <v>33</v>
      </c>
      <c r="D527">
        <v>1998</v>
      </c>
      <c r="E527" s="1">
        <f>VLOOKUP($A527,database!$A$9:$G$3143,6,FALSE)</f>
        <v>0</v>
      </c>
      <c r="F527" s="1">
        <f>VLOOKUP($A527,database!$A$9:$G$3143,7,FALSE)</f>
        <v>0</v>
      </c>
      <c r="G527" s="1">
        <f>VLOOKUP(A527,database!$M$9:$Q$3582,5,FALSE)</f>
        <v>0</v>
      </c>
      <c r="H527" s="6" t="str">
        <f>IF(I527=1,G527/(E527+F527),"")</f>
        <v/>
      </c>
      <c r="I527" s="8">
        <f t="shared" si="17"/>
        <v>0</v>
      </c>
    </row>
    <row r="528" spans="1:9" x14ac:dyDescent="0.2">
      <c r="A528" t="str">
        <f t="shared" si="16"/>
        <v>422000</v>
      </c>
      <c r="B528">
        <v>42</v>
      </c>
      <c r="C528" t="s">
        <v>33</v>
      </c>
      <c r="D528">
        <v>2000</v>
      </c>
      <c r="E528" s="1">
        <f>VLOOKUP($A528,database!$A$9:$G$3143,6,FALSE)</f>
        <v>0</v>
      </c>
      <c r="F528" s="1">
        <f>VLOOKUP($A528,database!$A$9:$G$3143,7,FALSE)</f>
        <v>0</v>
      </c>
      <c r="G528" s="1">
        <f>VLOOKUP(A528,database!$M$9:$Q$3582,5,FALSE)</f>
        <v>0</v>
      </c>
      <c r="H528" s="6" t="str">
        <f>IF(I528=1,G528/(E528+F528),"")</f>
        <v/>
      </c>
      <c r="I528" s="8">
        <f t="shared" si="17"/>
        <v>0</v>
      </c>
    </row>
    <row r="529" spans="1:9" x14ac:dyDescent="0.2">
      <c r="A529" t="str">
        <f t="shared" si="16"/>
        <v>422001</v>
      </c>
      <c r="B529">
        <v>42</v>
      </c>
      <c r="C529" t="s">
        <v>33</v>
      </c>
      <c r="D529">
        <v>2001</v>
      </c>
      <c r="E529" s="1">
        <f>VLOOKUP($A529,database!$A$9:$G$3143,6,FALSE)</f>
        <v>0</v>
      </c>
      <c r="F529" s="1">
        <f>VLOOKUP($A529,database!$A$9:$G$3143,7,FALSE)</f>
        <v>0</v>
      </c>
      <c r="G529" s="1">
        <f>VLOOKUP(A529,database!$M$9:$Q$3582,5,FALSE)</f>
        <v>0</v>
      </c>
      <c r="H529" s="6" t="str">
        <f>IF(I529=1,G529/(E529+F529),"")</f>
        <v/>
      </c>
      <c r="I529" s="8">
        <f t="shared" si="17"/>
        <v>0</v>
      </c>
    </row>
    <row r="530" spans="1:9" x14ac:dyDescent="0.2">
      <c r="A530" t="str">
        <f t="shared" si="16"/>
        <v>422002</v>
      </c>
      <c r="B530">
        <v>42</v>
      </c>
      <c r="C530" t="s">
        <v>33</v>
      </c>
      <c r="D530">
        <v>2002</v>
      </c>
      <c r="E530" s="1">
        <f>VLOOKUP($A530,database!$A$9:$G$3143,6,FALSE)</f>
        <v>0</v>
      </c>
      <c r="F530" s="1">
        <f>VLOOKUP($A530,database!$A$9:$G$3143,7,FALSE)</f>
        <v>0</v>
      </c>
      <c r="G530" s="1">
        <f>VLOOKUP(A530,database!$M$9:$Q$3582,5,FALSE)</f>
        <v>0</v>
      </c>
      <c r="H530" s="6" t="str">
        <f>IF(I530=1,G530/(E530+F530),"")</f>
        <v/>
      </c>
      <c r="I530" s="8">
        <f t="shared" si="17"/>
        <v>0</v>
      </c>
    </row>
    <row r="531" spans="1:9" x14ac:dyDescent="0.2">
      <c r="A531" t="str">
        <f t="shared" si="16"/>
        <v>422003</v>
      </c>
      <c r="B531">
        <v>42</v>
      </c>
      <c r="C531" t="s">
        <v>33</v>
      </c>
      <c r="D531">
        <v>2003</v>
      </c>
      <c r="E531" s="1">
        <f>VLOOKUP($A531,database!$A$9:$G$3143,6,FALSE)</f>
        <v>0</v>
      </c>
      <c r="F531" s="1">
        <f>VLOOKUP($A531,database!$A$9:$G$3143,7,FALSE)</f>
        <v>0</v>
      </c>
      <c r="G531" s="1">
        <f>VLOOKUP(A531,database!$M$9:$Q$3582,5,FALSE)</f>
        <v>0</v>
      </c>
      <c r="H531" s="6" t="str">
        <f>IF(I531=1,G531/(E531+F531),"")</f>
        <v/>
      </c>
      <c r="I531" s="8">
        <f t="shared" si="17"/>
        <v>0</v>
      </c>
    </row>
    <row r="532" spans="1:9" x14ac:dyDescent="0.2">
      <c r="A532" t="str">
        <f t="shared" si="16"/>
        <v>422004</v>
      </c>
      <c r="B532">
        <v>42</v>
      </c>
      <c r="C532" t="s">
        <v>33</v>
      </c>
      <c r="D532">
        <v>2004</v>
      </c>
      <c r="E532" s="1">
        <f>VLOOKUP($A532,database!$A$9:$G$3143,6,FALSE)</f>
        <v>0</v>
      </c>
      <c r="F532" s="1">
        <f>VLOOKUP($A532,database!$A$9:$G$3143,7,FALSE)</f>
        <v>0</v>
      </c>
      <c r="G532" s="1">
        <f>VLOOKUP(A532,database!$M$9:$Q$3582,5,FALSE)</f>
        <v>0</v>
      </c>
      <c r="H532" s="6" t="str">
        <f>IF(I532=1,G532/(E532+F532),"")</f>
        <v/>
      </c>
      <c r="I532" s="8">
        <f t="shared" si="17"/>
        <v>0</v>
      </c>
    </row>
    <row r="533" spans="1:9" x14ac:dyDescent="0.2">
      <c r="A533" t="str">
        <f t="shared" si="16"/>
        <v>422005</v>
      </c>
      <c r="B533">
        <v>42</v>
      </c>
      <c r="C533" t="s">
        <v>33</v>
      </c>
      <c r="D533">
        <v>2005</v>
      </c>
      <c r="E533" s="1">
        <f>VLOOKUP($A533,database!$A$9:$G$3143,6,FALSE)</f>
        <v>0</v>
      </c>
      <c r="F533" s="1">
        <f>VLOOKUP($A533,database!$A$9:$G$3143,7,FALSE)</f>
        <v>0</v>
      </c>
      <c r="G533" s="1">
        <f>VLOOKUP(A533,database!$M$9:$Q$3582,5,FALSE)</f>
        <v>0</v>
      </c>
      <c r="H533" s="6" t="str">
        <f>IF(I533=1,G533/(E533+F533),"")</f>
        <v/>
      </c>
      <c r="I533" s="8">
        <f t="shared" si="17"/>
        <v>0</v>
      </c>
    </row>
    <row r="534" spans="1:9" x14ac:dyDescent="0.2">
      <c r="A534" t="str">
        <f t="shared" si="16"/>
        <v>422006</v>
      </c>
      <c r="B534">
        <v>42</v>
      </c>
      <c r="C534" t="s">
        <v>33</v>
      </c>
      <c r="D534">
        <v>2006</v>
      </c>
      <c r="E534" s="1">
        <f>VLOOKUP($A534,database!$A$9:$G$3143,6,FALSE)</f>
        <v>0</v>
      </c>
      <c r="F534" s="1">
        <f>VLOOKUP($A534,database!$A$9:$G$3143,7,FALSE)</f>
        <v>0</v>
      </c>
      <c r="G534" s="1">
        <f>VLOOKUP(A534,database!$M$9:$Q$3582,5,FALSE)</f>
        <v>0</v>
      </c>
      <c r="H534" s="6" t="str">
        <f>IF(I534=1,G534/(E534+F534),"")</f>
        <v/>
      </c>
      <c r="I534" s="8">
        <f t="shared" si="17"/>
        <v>0</v>
      </c>
    </row>
    <row r="535" spans="1:9" x14ac:dyDescent="0.2">
      <c r="A535" t="str">
        <f t="shared" si="16"/>
        <v>422007</v>
      </c>
      <c r="B535">
        <v>42</v>
      </c>
      <c r="C535" t="s">
        <v>33</v>
      </c>
      <c r="D535">
        <v>2007</v>
      </c>
      <c r="E535" s="1">
        <f>VLOOKUP($A535,database!$A$9:$G$3143,6,FALSE)</f>
        <v>0</v>
      </c>
      <c r="F535" s="1">
        <f>VLOOKUP($A535,database!$A$9:$G$3143,7,FALSE)</f>
        <v>0</v>
      </c>
      <c r="G535" s="1">
        <f>VLOOKUP(A535,database!$M$9:$Q$3582,5,FALSE)</f>
        <v>0</v>
      </c>
      <c r="H535" s="6" t="str">
        <f>IF(I535=1,G535/(E535+F535),"")</f>
        <v/>
      </c>
      <c r="I535" s="8">
        <f t="shared" si="17"/>
        <v>0</v>
      </c>
    </row>
    <row r="536" spans="1:9" x14ac:dyDescent="0.2">
      <c r="A536" t="str">
        <f t="shared" si="16"/>
        <v>422008</v>
      </c>
      <c r="B536">
        <v>42</v>
      </c>
      <c r="C536" t="s">
        <v>33</v>
      </c>
      <c r="D536">
        <v>2008</v>
      </c>
      <c r="E536" s="1">
        <f>VLOOKUP($A536,database!$A$9:$G$3143,6,FALSE)</f>
        <v>0</v>
      </c>
      <c r="F536" s="1">
        <f>VLOOKUP($A536,database!$A$9:$G$3143,7,FALSE)</f>
        <v>0</v>
      </c>
      <c r="G536" s="1">
        <f>VLOOKUP(A536,database!$M$9:$Q$3582,5,FALSE)</f>
        <v>0</v>
      </c>
      <c r="H536" s="6" t="str">
        <f>IF(I536=1,G536/(E536+F536),"")</f>
        <v/>
      </c>
      <c r="I536" s="8">
        <f t="shared" si="17"/>
        <v>0</v>
      </c>
    </row>
    <row r="537" spans="1:9" x14ac:dyDescent="0.2">
      <c r="A537" t="str">
        <f t="shared" si="16"/>
        <v>422009</v>
      </c>
      <c r="B537">
        <v>42</v>
      </c>
      <c r="C537" t="s">
        <v>33</v>
      </c>
      <c r="D537">
        <v>2009</v>
      </c>
      <c r="E537" s="1">
        <f>VLOOKUP($A537,database!$A$9:$G$3143,6,FALSE)</f>
        <v>0</v>
      </c>
      <c r="F537" s="1">
        <f>VLOOKUP($A537,database!$A$9:$G$3143,7,FALSE)</f>
        <v>0</v>
      </c>
      <c r="G537" s="1">
        <f>VLOOKUP(A537,database!$M$9:$Q$3582,5,FALSE)</f>
        <v>0</v>
      </c>
      <c r="H537" s="6" t="str">
        <f>IF(I537=1,G537/(E537+F537),"")</f>
        <v/>
      </c>
      <c r="I537" s="8">
        <f t="shared" si="17"/>
        <v>0</v>
      </c>
    </row>
    <row r="538" spans="1:9" x14ac:dyDescent="0.2">
      <c r="A538" t="str">
        <f t="shared" si="16"/>
        <v>422010</v>
      </c>
      <c r="B538">
        <v>42</v>
      </c>
      <c r="C538" t="s">
        <v>33</v>
      </c>
      <c r="D538">
        <v>2010</v>
      </c>
      <c r="E538" s="1">
        <f>VLOOKUP($A538,database!$A$9:$G$3143,6,FALSE)</f>
        <v>0</v>
      </c>
      <c r="F538" s="1">
        <f>VLOOKUP($A538,database!$A$9:$G$3143,7,FALSE)</f>
        <v>0</v>
      </c>
      <c r="G538" s="1">
        <f>VLOOKUP(A538,database!$M$9:$Q$3582,5,FALSE)</f>
        <v>0</v>
      </c>
      <c r="H538" s="6" t="str">
        <f>IF(I538=1,G538/(E538+F538),"")</f>
        <v/>
      </c>
      <c r="I538" s="8">
        <f t="shared" si="17"/>
        <v>0</v>
      </c>
    </row>
    <row r="539" spans="1:9" x14ac:dyDescent="0.2">
      <c r="A539" t="str">
        <f t="shared" si="16"/>
        <v>422011</v>
      </c>
      <c r="B539">
        <v>42</v>
      </c>
      <c r="C539" t="s">
        <v>33</v>
      </c>
      <c r="D539">
        <v>2011</v>
      </c>
      <c r="E539" s="1">
        <f>VLOOKUP($A539,database!$A$9:$G$3143,6,FALSE)</f>
        <v>0</v>
      </c>
      <c r="F539" s="1">
        <f>VLOOKUP($A539,database!$A$9:$G$3143,7,FALSE)</f>
        <v>0</v>
      </c>
      <c r="G539" s="1">
        <f>VLOOKUP(A539,database!$M$9:$Q$3582,5,FALSE)</f>
        <v>0</v>
      </c>
      <c r="H539" s="6" t="str">
        <f>IF(I539=1,G539/(E539+F539),"")</f>
        <v/>
      </c>
      <c r="I539" s="8">
        <f t="shared" si="17"/>
        <v>0</v>
      </c>
    </row>
    <row r="540" spans="1:9" x14ac:dyDescent="0.2">
      <c r="A540" t="str">
        <f t="shared" si="16"/>
        <v>422012</v>
      </c>
      <c r="B540">
        <v>42</v>
      </c>
      <c r="C540" t="s">
        <v>33</v>
      </c>
      <c r="D540">
        <v>2012</v>
      </c>
      <c r="E540" s="1">
        <f>VLOOKUP($A540,database!$A$9:$G$3143,6,FALSE)</f>
        <v>0</v>
      </c>
      <c r="F540" s="1">
        <f>VLOOKUP($A540,database!$A$9:$G$3143,7,FALSE)</f>
        <v>0</v>
      </c>
      <c r="G540" s="1">
        <f>VLOOKUP(A540,database!$M$9:$Q$3582,5,FALSE)</f>
        <v>0</v>
      </c>
      <c r="H540" s="6" t="str">
        <f>IF(I540=1,G540/(E540+F540),"")</f>
        <v/>
      </c>
      <c r="I540" s="8">
        <f t="shared" si="17"/>
        <v>0</v>
      </c>
    </row>
    <row r="541" spans="1:9" x14ac:dyDescent="0.2">
      <c r="A541" t="str">
        <f t="shared" si="16"/>
        <v>422013</v>
      </c>
      <c r="B541">
        <v>42</v>
      </c>
      <c r="C541" t="s">
        <v>33</v>
      </c>
      <c r="D541">
        <v>2013</v>
      </c>
      <c r="E541" s="1">
        <f>VLOOKUP($A541,database!$A$9:$G$3143,6,FALSE)</f>
        <v>0</v>
      </c>
      <c r="F541" s="1">
        <f>VLOOKUP($A541,database!$A$9:$G$3143,7,FALSE)</f>
        <v>0</v>
      </c>
      <c r="G541" s="1">
        <f>VLOOKUP(A541,database!$M$9:$Q$3582,5,FALSE)</f>
        <v>0</v>
      </c>
      <c r="H541" s="6" t="str">
        <f>IF(I541=1,G541/(E541+F541),"")</f>
        <v/>
      </c>
      <c r="I541" s="8">
        <f t="shared" si="17"/>
        <v>0</v>
      </c>
    </row>
    <row r="542" spans="1:9" x14ac:dyDescent="0.2">
      <c r="A542" t="str">
        <f t="shared" si="16"/>
        <v>422014</v>
      </c>
      <c r="B542">
        <v>42</v>
      </c>
      <c r="C542" t="s">
        <v>33</v>
      </c>
      <c r="D542">
        <v>2014</v>
      </c>
      <c r="E542" s="1">
        <f>VLOOKUP($A542,database!$A$9:$G$3143,6,FALSE)</f>
        <v>0</v>
      </c>
      <c r="F542" s="1">
        <f>VLOOKUP($A542,database!$A$9:$G$3143,7,FALSE)</f>
        <v>0</v>
      </c>
      <c r="G542" s="1">
        <f>VLOOKUP(A542,database!$M$9:$Q$3582,5,FALSE)</f>
        <v>0</v>
      </c>
      <c r="H542" s="6" t="str">
        <f>IF(I542=1,G542/(E542+F542),"")</f>
        <v/>
      </c>
      <c r="I542" s="8">
        <f t="shared" si="17"/>
        <v>0</v>
      </c>
    </row>
    <row r="543" spans="1:9" x14ac:dyDescent="0.2">
      <c r="A543" t="str">
        <f t="shared" si="16"/>
        <v>431994</v>
      </c>
      <c r="B543">
        <v>43</v>
      </c>
      <c r="C543" t="s">
        <v>34</v>
      </c>
      <c r="D543">
        <v>1994</v>
      </c>
      <c r="E543" s="1">
        <f>VLOOKUP($A543,database!$A$9:$G$3143,6,FALSE)</f>
        <v>1341732000</v>
      </c>
      <c r="F543" s="1">
        <f>VLOOKUP($A543,database!$A$9:$G$3143,7,FALSE)</f>
        <v>585983578</v>
      </c>
      <c r="G543" s="1">
        <f>VLOOKUP(A543,database!$M$9:$Q$3582,5,FALSE)</f>
        <v>132860323</v>
      </c>
      <c r="H543" s="6">
        <f>IF(I543=1,G543/(E543+F543),"")</f>
        <v>6.8921123279940627E-2</v>
      </c>
      <c r="I543" s="8">
        <f t="shared" si="17"/>
        <v>1</v>
      </c>
    </row>
    <row r="544" spans="1:9" x14ac:dyDescent="0.2">
      <c r="A544" t="str">
        <f t="shared" si="16"/>
        <v>431995</v>
      </c>
      <c r="B544">
        <v>43</v>
      </c>
      <c r="C544" t="s">
        <v>34</v>
      </c>
      <c r="D544">
        <v>1995</v>
      </c>
      <c r="E544" s="1">
        <f>VLOOKUP($A544,database!$A$9:$G$3143,6,FALSE)</f>
        <v>1341732000</v>
      </c>
      <c r="F544" s="1">
        <f>VLOOKUP($A544,database!$A$9:$G$3143,7,FALSE)</f>
        <v>590633603</v>
      </c>
      <c r="G544" s="1">
        <f>VLOOKUP(A544,database!$M$9:$Q$3582,5,FALSE)</f>
        <v>137373735</v>
      </c>
      <c r="H544" s="6">
        <f>IF(I544=1,G544/(E544+F544),"")</f>
        <v>7.1090964767085027E-2</v>
      </c>
      <c r="I544" s="8">
        <f t="shared" si="17"/>
        <v>1</v>
      </c>
    </row>
    <row r="545" spans="1:9" x14ac:dyDescent="0.2">
      <c r="A545" t="str">
        <f t="shared" si="16"/>
        <v>431996</v>
      </c>
      <c r="B545">
        <v>43</v>
      </c>
      <c r="C545" t="s">
        <v>34</v>
      </c>
      <c r="D545">
        <v>1996</v>
      </c>
      <c r="E545" s="1">
        <f>VLOOKUP($A545,database!$A$9:$G$3143,6,FALSE)</f>
        <v>1305897000</v>
      </c>
      <c r="F545" s="1">
        <f>VLOOKUP($A545,database!$A$9:$G$3143,7,FALSE)</f>
        <v>594938704</v>
      </c>
      <c r="G545" s="1">
        <f>VLOOKUP(A545,database!$M$9:$Q$3582,5,FALSE)</f>
        <v>135061832</v>
      </c>
      <c r="H545" s="6">
        <f>IF(I545=1,G545/(E545+F545),"")</f>
        <v>7.1053922080579771E-2</v>
      </c>
      <c r="I545" s="8">
        <f t="shared" si="17"/>
        <v>1</v>
      </c>
    </row>
    <row r="546" spans="1:9" x14ac:dyDescent="0.2">
      <c r="A546" t="str">
        <f t="shared" si="16"/>
        <v>431997</v>
      </c>
      <c r="B546">
        <v>43</v>
      </c>
      <c r="C546" t="s">
        <v>34</v>
      </c>
      <c r="D546">
        <v>1997</v>
      </c>
      <c r="E546" s="1">
        <f>VLOOKUP($A546,database!$A$9:$G$3143,6,FALSE)</f>
        <v>1255611000</v>
      </c>
      <c r="F546" s="1">
        <f>VLOOKUP($A546,database!$A$9:$G$3143,7,FALSE)</f>
        <v>599488070</v>
      </c>
      <c r="G546" s="1">
        <f>VLOOKUP(A546,database!$M$9:$Q$3582,5,FALSE)</f>
        <v>133108862</v>
      </c>
      <c r="H546" s="6">
        <f>IF(I546=1,G546/(E546+F546),"")</f>
        <v>7.1752966810554222E-2</v>
      </c>
      <c r="I546" s="8">
        <f t="shared" si="17"/>
        <v>1</v>
      </c>
    </row>
    <row r="547" spans="1:9" x14ac:dyDescent="0.2">
      <c r="A547" t="str">
        <f t="shared" si="16"/>
        <v>431998</v>
      </c>
      <c r="B547">
        <v>43</v>
      </c>
      <c r="C547" t="s">
        <v>34</v>
      </c>
      <c r="D547">
        <v>1998</v>
      </c>
      <c r="E547" s="1">
        <f>VLOOKUP($A547,database!$A$9:$G$3143,6,FALSE)</f>
        <v>628432000</v>
      </c>
      <c r="F547" s="1">
        <f>VLOOKUP($A547,database!$A$9:$G$3143,7,FALSE)</f>
        <v>1453603824</v>
      </c>
      <c r="G547" s="1">
        <f>VLOOKUP(A547,database!$M$9:$Q$3582,5,FALSE)</f>
        <v>132357711</v>
      </c>
      <c r="H547" s="6">
        <f>IF(I547=1,G547/(E547+F547),"")</f>
        <v>6.3571293766557208E-2</v>
      </c>
      <c r="I547" s="8">
        <f t="shared" si="17"/>
        <v>1</v>
      </c>
    </row>
    <row r="548" spans="1:9" x14ac:dyDescent="0.2">
      <c r="A548" t="str">
        <f t="shared" si="16"/>
        <v>431999</v>
      </c>
      <c r="B548">
        <v>43</v>
      </c>
      <c r="C548" t="s">
        <v>34</v>
      </c>
      <c r="D548">
        <v>1999</v>
      </c>
      <c r="E548" s="1">
        <f>VLOOKUP($A548,database!$A$9:$G$3143,6,FALSE)</f>
        <v>563000000</v>
      </c>
      <c r="F548" s="1">
        <f>VLOOKUP($A548,database!$A$9:$G$3143,7,FALSE)</f>
        <v>1473395223</v>
      </c>
      <c r="G548" s="1">
        <f>VLOOKUP(A548,database!$M$9:$Q$3582,5,FALSE)</f>
        <v>134686705</v>
      </c>
      <c r="H548" s="6">
        <f>IF(I548=1,G548/(E548+F548),"")</f>
        <v>6.6139766720519355E-2</v>
      </c>
      <c r="I548" s="8">
        <f t="shared" si="17"/>
        <v>1</v>
      </c>
    </row>
    <row r="549" spans="1:9" x14ac:dyDescent="0.2">
      <c r="A549" t="str">
        <f t="shared" si="16"/>
        <v>432000</v>
      </c>
      <c r="B549">
        <v>43</v>
      </c>
      <c r="C549" t="s">
        <v>34</v>
      </c>
      <c r="D549">
        <v>2000</v>
      </c>
      <c r="E549" s="1">
        <f>VLOOKUP($A549,database!$A$9:$G$3143,6,FALSE)</f>
        <v>563000000</v>
      </c>
      <c r="F549" s="1">
        <f>VLOOKUP($A549,database!$A$9:$G$3143,7,FALSE)</f>
        <v>1696807497</v>
      </c>
      <c r="G549" s="1">
        <f>VLOOKUP(A549,database!$M$9:$Q$3582,5,FALSE)</f>
        <v>133191303</v>
      </c>
      <c r="H549" s="6">
        <f>IF(I549=1,G549/(E549+F549),"")</f>
        <v>5.8939225211358789E-2</v>
      </c>
      <c r="I549" s="8">
        <f t="shared" si="17"/>
        <v>1</v>
      </c>
    </row>
    <row r="550" spans="1:9" x14ac:dyDescent="0.2">
      <c r="A550" t="str">
        <f t="shared" si="16"/>
        <v>432001</v>
      </c>
      <c r="B550">
        <v>43</v>
      </c>
      <c r="C550" t="s">
        <v>34</v>
      </c>
      <c r="D550">
        <v>2001</v>
      </c>
      <c r="E550" s="1">
        <f>VLOOKUP($A550,database!$A$9:$G$3143,6,FALSE)</f>
        <v>507700000</v>
      </c>
      <c r="F550" s="1">
        <f>VLOOKUP($A550,database!$A$9:$G$3143,7,FALSE)</f>
        <v>1712921861</v>
      </c>
      <c r="G550" s="1">
        <f>VLOOKUP(A550,database!$M$9:$Q$3582,5,FALSE)</f>
        <v>136253588</v>
      </c>
      <c r="H550" s="6">
        <f>IF(I550=1,G550/(E550+F550),"")</f>
        <v>6.1358302551629253E-2</v>
      </c>
      <c r="I550" s="8">
        <f t="shared" si="17"/>
        <v>1</v>
      </c>
    </row>
    <row r="551" spans="1:9" x14ac:dyDescent="0.2">
      <c r="A551" t="str">
        <f t="shared" si="16"/>
        <v>432002</v>
      </c>
      <c r="B551">
        <v>43</v>
      </c>
      <c r="C551" t="s">
        <v>34</v>
      </c>
      <c r="D551">
        <v>2002</v>
      </c>
      <c r="E551" s="1">
        <f>VLOOKUP($A551,database!$A$9:$G$3143,6,FALSE)</f>
        <v>207700000</v>
      </c>
      <c r="F551" s="1">
        <f>VLOOKUP($A551,database!$A$9:$G$3143,7,FALSE)</f>
        <v>2060054026</v>
      </c>
      <c r="G551" s="1">
        <f>VLOOKUP(A551,database!$M$9:$Q$3582,5,FALSE)</f>
        <v>108602513</v>
      </c>
      <c r="H551" s="6">
        <f>IF(I551=1,G551/(E551+F551),"")</f>
        <v>4.7889899766404384E-2</v>
      </c>
      <c r="I551" s="8">
        <f t="shared" si="17"/>
        <v>1</v>
      </c>
    </row>
    <row r="552" spans="1:9" x14ac:dyDescent="0.2">
      <c r="A552" t="str">
        <f t="shared" si="16"/>
        <v>432003</v>
      </c>
      <c r="B552">
        <v>43</v>
      </c>
      <c r="C552" t="s">
        <v>34</v>
      </c>
      <c r="D552">
        <v>2003</v>
      </c>
      <c r="E552" s="1">
        <f>VLOOKUP($A552,database!$A$9:$G$3143,6,FALSE)</f>
        <v>1482700000</v>
      </c>
      <c r="F552" s="1">
        <f>VLOOKUP($A552,database!$A$9:$G$3143,7,FALSE)</f>
        <v>1679052149</v>
      </c>
      <c r="G552" s="1">
        <f>VLOOKUP(A552,database!$M$9:$Q$3582,5,FALSE)</f>
        <v>154634127</v>
      </c>
      <c r="H552" s="6">
        <f>IF(I552=1,G552/(E552+F552),"")</f>
        <v>4.8907732077894762E-2</v>
      </c>
      <c r="I552" s="8">
        <f t="shared" si="17"/>
        <v>1</v>
      </c>
    </row>
    <row r="553" spans="1:9" x14ac:dyDescent="0.2">
      <c r="A553" t="str">
        <f t="shared" si="16"/>
        <v>432004</v>
      </c>
      <c r="B553">
        <v>43</v>
      </c>
      <c r="C553" t="s">
        <v>34</v>
      </c>
      <c r="D553">
        <v>2004</v>
      </c>
      <c r="E553" s="1">
        <f>VLOOKUP($A553,database!$A$9:$G$3143,6,FALSE)</f>
        <v>2300000000</v>
      </c>
      <c r="F553" s="1">
        <f>VLOOKUP($A553,database!$A$9:$G$3143,7,FALSE)</f>
        <v>1095436983</v>
      </c>
      <c r="G553" s="1">
        <f>VLOOKUP(A553,database!$M$9:$Q$3582,5,FALSE)</f>
        <v>196096207</v>
      </c>
      <c r="H553" s="6">
        <f>IF(I553=1,G553/(E553+F553),"")</f>
        <v>5.7752863028175366E-2</v>
      </c>
      <c r="I553" s="8">
        <f t="shared" si="17"/>
        <v>1</v>
      </c>
    </row>
    <row r="554" spans="1:9" x14ac:dyDescent="0.2">
      <c r="A554" t="str">
        <f t="shared" si="16"/>
        <v>432005</v>
      </c>
      <c r="B554">
        <v>43</v>
      </c>
      <c r="C554" t="s">
        <v>34</v>
      </c>
      <c r="D554">
        <v>2005</v>
      </c>
      <c r="E554" s="1">
        <f>VLOOKUP($A554,database!$A$9:$G$3143,6,FALSE)</f>
        <v>3174985000</v>
      </c>
      <c r="F554" s="1">
        <f>VLOOKUP($A554,database!$A$9:$G$3143,7,FALSE)</f>
        <v>600666720</v>
      </c>
      <c r="G554" s="1">
        <f>VLOOKUP(A554,database!$M$9:$Q$3582,5,FALSE)</f>
        <v>172530313</v>
      </c>
      <c r="H554" s="6">
        <f>IF(I554=1,G554/(E554+F554),"")</f>
        <v>4.5695505251739689E-2</v>
      </c>
      <c r="I554" s="8">
        <f t="shared" si="17"/>
        <v>1</v>
      </c>
    </row>
    <row r="555" spans="1:9" x14ac:dyDescent="0.2">
      <c r="A555" t="str">
        <f t="shared" si="16"/>
        <v>432006</v>
      </c>
      <c r="B555">
        <v>43</v>
      </c>
      <c r="C555" t="s">
        <v>34</v>
      </c>
      <c r="D555">
        <v>2006</v>
      </c>
      <c r="E555" s="1">
        <f>VLOOKUP($A555,database!$A$9:$G$3143,6,FALSE)</f>
        <v>3172408000</v>
      </c>
      <c r="F555" s="1">
        <f>VLOOKUP($A555,database!$A$9:$G$3143,7,FALSE)</f>
        <v>607607267</v>
      </c>
      <c r="G555" s="1">
        <f>VLOOKUP(A555,database!$M$9:$Q$3582,5,FALSE)</f>
        <v>200007992</v>
      </c>
      <c r="H555" s="6">
        <f>IF(I555=1,G555/(E555+F555),"")</f>
        <v>5.2911953490266152E-2</v>
      </c>
      <c r="I555" s="8">
        <f t="shared" si="17"/>
        <v>1</v>
      </c>
    </row>
    <row r="556" spans="1:9" x14ac:dyDescent="0.2">
      <c r="A556" t="str">
        <f t="shared" si="16"/>
        <v>432007</v>
      </c>
      <c r="B556">
        <v>43</v>
      </c>
      <c r="C556" t="s">
        <v>34</v>
      </c>
      <c r="D556">
        <v>2007</v>
      </c>
      <c r="E556" s="1">
        <f>VLOOKUP($A556,database!$A$9:$G$3143,6,FALSE)</f>
        <v>3169535000</v>
      </c>
      <c r="F556" s="1">
        <f>VLOOKUP($A556,database!$A$9:$G$3143,7,FALSE)</f>
        <v>614954780</v>
      </c>
      <c r="G556" s="1">
        <f>VLOOKUP(A556,database!$M$9:$Q$3582,5,FALSE)</f>
        <v>199793894</v>
      </c>
      <c r="H556" s="6">
        <f>IF(I556=1,G556/(E556+F556),"")</f>
        <v>5.2792821652169981E-2</v>
      </c>
      <c r="I556" s="8">
        <f t="shared" si="17"/>
        <v>1</v>
      </c>
    </row>
    <row r="557" spans="1:9" x14ac:dyDescent="0.2">
      <c r="A557" t="str">
        <f t="shared" si="16"/>
        <v>432008</v>
      </c>
      <c r="B557">
        <v>43</v>
      </c>
      <c r="C557" t="s">
        <v>34</v>
      </c>
      <c r="D557">
        <v>2008</v>
      </c>
      <c r="E557" s="1">
        <f>VLOOKUP($A557,database!$A$9:$G$3143,6,FALSE)</f>
        <v>3516777000</v>
      </c>
      <c r="F557" s="1">
        <f>VLOOKUP($A557,database!$A$9:$G$3143,7,FALSE)</f>
        <v>458891111</v>
      </c>
      <c r="G557" s="1">
        <f>VLOOKUP(A557,database!$M$9:$Q$3582,5,FALSE)</f>
        <v>196796293</v>
      </c>
      <c r="H557" s="6">
        <f>IF(I557=1,G557/(E557+F557),"")</f>
        <v>4.9500181480314716E-2</v>
      </c>
      <c r="I557" s="8">
        <f t="shared" si="17"/>
        <v>1</v>
      </c>
    </row>
    <row r="558" spans="1:9" x14ac:dyDescent="0.2">
      <c r="A558" t="str">
        <f t="shared" si="16"/>
        <v>432009</v>
      </c>
      <c r="B558">
        <v>43</v>
      </c>
      <c r="C558" t="s">
        <v>34</v>
      </c>
      <c r="D558">
        <v>2009</v>
      </c>
      <c r="E558" s="1">
        <f>VLOOKUP($A558,database!$A$9:$G$3143,6,FALSE)</f>
        <v>3663592000</v>
      </c>
      <c r="F558" s="1">
        <f>VLOOKUP($A558,database!$A$9:$G$3143,7,FALSE)</f>
        <v>459120459</v>
      </c>
      <c r="G558" s="1">
        <f>VLOOKUP(A558,database!$M$9:$Q$3582,5,FALSE)</f>
        <v>222317597</v>
      </c>
      <c r="H558" s="6">
        <f>IF(I558=1,G558/(E558+F558),"")</f>
        <v>5.3925079473993942E-2</v>
      </c>
      <c r="I558" s="8">
        <f t="shared" si="17"/>
        <v>1</v>
      </c>
    </row>
    <row r="559" spans="1:9" x14ac:dyDescent="0.2">
      <c r="A559" t="str">
        <f t="shared" si="16"/>
        <v>432010</v>
      </c>
      <c r="B559">
        <v>43</v>
      </c>
      <c r="C559" t="s">
        <v>34</v>
      </c>
      <c r="D559">
        <v>2010</v>
      </c>
      <c r="E559" s="1">
        <f>VLOOKUP($A559,database!$A$9:$G$3143,6,FALSE)</f>
        <v>3875000000</v>
      </c>
      <c r="F559" s="1">
        <f>VLOOKUP($A559,database!$A$9:$G$3143,7,FALSE)</f>
        <v>401433024</v>
      </c>
      <c r="G559" s="1">
        <f>VLOOKUP(A559,database!$M$9:$Q$3582,5,FALSE)</f>
        <v>221280293</v>
      </c>
      <c r="H559" s="6">
        <f>IF(I559=1,G559/(E559+F559),"")</f>
        <v>5.1744126882881353E-2</v>
      </c>
      <c r="I559" s="8">
        <f t="shared" si="17"/>
        <v>1</v>
      </c>
    </row>
    <row r="560" spans="1:9" x14ac:dyDescent="0.2">
      <c r="A560" t="str">
        <f t="shared" si="16"/>
        <v>432011</v>
      </c>
      <c r="B560">
        <v>43</v>
      </c>
      <c r="C560" t="s">
        <v>34</v>
      </c>
      <c r="D560">
        <v>2011</v>
      </c>
      <c r="E560" s="1">
        <f>VLOOKUP($A560,database!$A$9:$G$3143,6,FALSE)</f>
        <v>3875000000</v>
      </c>
      <c r="F560" s="1">
        <f>VLOOKUP($A560,database!$A$9:$G$3143,7,FALSE)</f>
        <v>282700000</v>
      </c>
      <c r="G560" s="1">
        <f>VLOOKUP(A560,database!$M$9:$Q$3582,5,FALSE)</f>
        <v>229864471</v>
      </c>
      <c r="H560" s="6">
        <f>IF(I560=1,G560/(E560+F560),"")</f>
        <v>5.5286449479279409E-2</v>
      </c>
      <c r="I560" s="8">
        <f t="shared" si="17"/>
        <v>1</v>
      </c>
    </row>
    <row r="561" spans="1:9" x14ac:dyDescent="0.2">
      <c r="A561" t="str">
        <f t="shared" si="16"/>
        <v>432012</v>
      </c>
      <c r="B561">
        <v>43</v>
      </c>
      <c r="C561" t="s">
        <v>34</v>
      </c>
      <c r="D561">
        <v>2012</v>
      </c>
      <c r="E561" s="1">
        <f>VLOOKUP($A561,database!$A$9:$G$3143,6,FALSE)</f>
        <v>3925000000</v>
      </c>
      <c r="F561" s="1">
        <f>VLOOKUP($A561,database!$A$9:$G$3143,7,FALSE)</f>
        <v>282700000</v>
      </c>
      <c r="G561" s="1">
        <f>VLOOKUP(A561,database!$M$9:$Q$3582,5,FALSE)</f>
        <v>212988267</v>
      </c>
      <c r="H561" s="6">
        <f>IF(I561=1,G561/(E561+F561),"")</f>
        <v>5.0618691208974026E-2</v>
      </c>
      <c r="I561" s="8">
        <f t="shared" si="17"/>
        <v>1</v>
      </c>
    </row>
    <row r="562" spans="1:9" x14ac:dyDescent="0.2">
      <c r="A562" t="str">
        <f t="shared" si="16"/>
        <v>432013</v>
      </c>
      <c r="B562">
        <v>43</v>
      </c>
      <c r="C562" t="s">
        <v>34</v>
      </c>
      <c r="D562">
        <v>2013</v>
      </c>
      <c r="E562" s="1">
        <f>VLOOKUP($A562,database!$A$9:$G$3143,6,FALSE)</f>
        <v>4250000000</v>
      </c>
      <c r="F562" s="1">
        <f>VLOOKUP($A562,database!$A$9:$G$3143,7,FALSE)</f>
        <v>282700000</v>
      </c>
      <c r="G562" s="1">
        <f>VLOOKUP(A562,database!$M$9:$Q$3582,5,FALSE)</f>
        <v>220664214</v>
      </c>
      <c r="H562" s="6">
        <f>IF(I562=1,G562/(E562+F562),"")</f>
        <v>4.8682730822688466E-2</v>
      </c>
      <c r="I562" s="8">
        <f t="shared" si="17"/>
        <v>1</v>
      </c>
    </row>
    <row r="563" spans="1:9" x14ac:dyDescent="0.2">
      <c r="A563" t="str">
        <f t="shared" si="16"/>
        <v>432014</v>
      </c>
      <c r="B563">
        <v>43</v>
      </c>
      <c r="C563" t="s">
        <v>34</v>
      </c>
      <c r="D563">
        <v>2014</v>
      </c>
      <c r="E563" s="1">
        <f>VLOOKUP($A563,database!$A$9:$G$3143,6,FALSE)</f>
        <v>4573000000</v>
      </c>
      <c r="F563" s="1">
        <f>VLOOKUP($A563,database!$A$9:$G$3143,7,FALSE)</f>
        <v>282700000</v>
      </c>
      <c r="G563" s="1">
        <f>VLOOKUP(A563,database!$M$9:$Q$3582,5,FALSE)</f>
        <v>224774088</v>
      </c>
      <c r="H563" s="6">
        <f>IF(I563=1,G563/(E563+F563),"")</f>
        <v>4.6290769199085612E-2</v>
      </c>
      <c r="I563" s="8">
        <f t="shared" si="17"/>
        <v>1</v>
      </c>
    </row>
    <row r="564" spans="1:9" x14ac:dyDescent="0.2">
      <c r="A564" t="str">
        <f t="shared" si="16"/>
        <v>441994</v>
      </c>
      <c r="B564">
        <v>44</v>
      </c>
      <c r="C564" t="s">
        <v>35</v>
      </c>
      <c r="D564">
        <v>1994</v>
      </c>
      <c r="E564" s="1">
        <f>VLOOKUP($A564,database!$A$9:$G$3143,6,FALSE)</f>
        <v>1003489337</v>
      </c>
      <c r="F564" s="1">
        <f>VLOOKUP($A564,database!$A$9:$G$3143,7,FALSE)</f>
        <v>0</v>
      </c>
      <c r="G564" s="1">
        <f>VLOOKUP(A564,database!$M$9:$Q$3582,5,FALSE)</f>
        <v>80505183</v>
      </c>
      <c r="H564" s="6">
        <f>IF(I564=1,G564/(E564+F564),"")</f>
        <v>8.0225250066608328E-2</v>
      </c>
      <c r="I564" s="8">
        <f t="shared" si="17"/>
        <v>1</v>
      </c>
    </row>
    <row r="565" spans="1:9" x14ac:dyDescent="0.2">
      <c r="A565" t="str">
        <f t="shared" si="16"/>
        <v>441995</v>
      </c>
      <c r="B565">
        <v>44</v>
      </c>
      <c r="C565" t="s">
        <v>35</v>
      </c>
      <c r="D565">
        <v>1995</v>
      </c>
      <c r="E565" s="1">
        <f>VLOOKUP($A565,database!$A$9:$G$3143,6,FALSE)</f>
        <v>994429337</v>
      </c>
      <c r="F565" s="1">
        <f>VLOOKUP($A565,database!$A$9:$G$3143,7,FALSE)</f>
        <v>0</v>
      </c>
      <c r="G565" s="1">
        <f>VLOOKUP(A565,database!$M$9:$Q$3582,5,FALSE)</f>
        <v>80754342</v>
      </c>
      <c r="H565" s="6">
        <f>IF(I565=1,G565/(E565+F565),"")</f>
        <v>8.1206717255164804E-2</v>
      </c>
      <c r="I565" s="8">
        <f t="shared" si="17"/>
        <v>1</v>
      </c>
    </row>
    <row r="566" spans="1:9" x14ac:dyDescent="0.2">
      <c r="A566" t="str">
        <f t="shared" si="16"/>
        <v>441996</v>
      </c>
      <c r="B566">
        <v>44</v>
      </c>
      <c r="C566" t="s">
        <v>35</v>
      </c>
      <c r="D566">
        <v>1996</v>
      </c>
      <c r="E566" s="1">
        <f>VLOOKUP($A566,database!$A$9:$G$3143,6,FALSE)</f>
        <v>968979337</v>
      </c>
      <c r="F566" s="1">
        <f>VLOOKUP($A566,database!$A$9:$G$3143,7,FALSE)</f>
        <v>0</v>
      </c>
      <c r="G566" s="1">
        <f>VLOOKUP(A566,database!$M$9:$Q$3582,5,FALSE)</f>
        <v>75365269</v>
      </c>
      <c r="H566" s="6">
        <f>IF(I566=1,G566/(E566+F566),"")</f>
        <v>7.7777993938791284E-2</v>
      </c>
      <c r="I566" s="8">
        <f t="shared" si="17"/>
        <v>1</v>
      </c>
    </row>
    <row r="567" spans="1:9" x14ac:dyDescent="0.2">
      <c r="A567" t="str">
        <f t="shared" si="16"/>
        <v>441997</v>
      </c>
      <c r="B567">
        <v>44</v>
      </c>
      <c r="C567" t="s">
        <v>35</v>
      </c>
      <c r="D567">
        <v>1997</v>
      </c>
      <c r="E567" s="1">
        <f>VLOOKUP($A567,database!$A$9:$G$3143,6,FALSE)</f>
        <v>888579337</v>
      </c>
      <c r="F567" s="1">
        <f>VLOOKUP($A567,database!$A$9:$G$3143,7,FALSE)</f>
        <v>0</v>
      </c>
      <c r="G567" s="1">
        <f>VLOOKUP(A567,database!$M$9:$Q$3582,5,FALSE)</f>
        <v>72216777</v>
      </c>
      <c r="H567" s="6">
        <f>IF(I567=1,G567/(E567+F567),"")</f>
        <v>8.1272176825331693E-2</v>
      </c>
      <c r="I567" s="8">
        <f t="shared" si="17"/>
        <v>1</v>
      </c>
    </row>
    <row r="568" spans="1:9" x14ac:dyDescent="0.2">
      <c r="A568" t="str">
        <f t="shared" si="16"/>
        <v>441998</v>
      </c>
      <c r="B568">
        <v>44</v>
      </c>
      <c r="C568" t="s">
        <v>35</v>
      </c>
      <c r="D568">
        <v>1998</v>
      </c>
      <c r="E568" s="1">
        <f>VLOOKUP($A568,database!$A$9:$G$3143,6,FALSE)</f>
        <v>888179337</v>
      </c>
      <c r="F568" s="1">
        <f>VLOOKUP($A568,database!$A$9:$G$3143,7,FALSE)</f>
        <v>0</v>
      </c>
      <c r="G568" s="1">
        <f>VLOOKUP(A568,database!$M$9:$Q$3582,5,FALSE)</f>
        <v>68250265</v>
      </c>
      <c r="H568" s="6">
        <f>IF(I568=1,G568/(E568+F568),"")</f>
        <v>7.6842887643084182E-2</v>
      </c>
      <c r="I568" s="8">
        <f t="shared" si="17"/>
        <v>1</v>
      </c>
    </row>
    <row r="569" spans="1:9" x14ac:dyDescent="0.2">
      <c r="A569" t="str">
        <f t="shared" si="16"/>
        <v>441999</v>
      </c>
      <c r="B569">
        <v>44</v>
      </c>
      <c r="C569" t="s">
        <v>35</v>
      </c>
      <c r="D569">
        <v>1999</v>
      </c>
      <c r="E569" s="1">
        <f>VLOOKUP($A569,database!$A$9:$G$3143,6,FALSE)</f>
        <v>662779337</v>
      </c>
      <c r="F569" s="1">
        <f>VLOOKUP($A569,database!$A$9:$G$3143,7,FALSE)</f>
        <v>0</v>
      </c>
      <c r="G569" s="1">
        <f>VLOOKUP(A569,database!$M$9:$Q$3582,5,FALSE)</f>
        <v>55001215</v>
      </c>
      <c r="H569" s="6">
        <f>IF(I569=1,G569/(E569+F569),"")</f>
        <v>8.2985711728668449E-2</v>
      </c>
      <c r="I569" s="8">
        <f t="shared" si="17"/>
        <v>1</v>
      </c>
    </row>
    <row r="570" spans="1:9" x14ac:dyDescent="0.2">
      <c r="A570" t="str">
        <f t="shared" si="16"/>
        <v>442000</v>
      </c>
      <c r="B570">
        <v>44</v>
      </c>
      <c r="C570" t="s">
        <v>35</v>
      </c>
      <c r="D570">
        <v>2000</v>
      </c>
      <c r="E570" s="1">
        <f>VLOOKUP($A570,database!$A$9:$G$3143,6,FALSE)</f>
        <v>662379337</v>
      </c>
      <c r="F570" s="1">
        <f>VLOOKUP($A570,database!$A$9:$G$3143,7,FALSE)</f>
        <v>0</v>
      </c>
      <c r="G570" s="1">
        <f>VLOOKUP(A570,database!$M$9:$Q$3582,5,FALSE)</f>
        <v>49300524</v>
      </c>
      <c r="H570" s="6">
        <f>IF(I570=1,G570/(E570+F570),"")</f>
        <v>7.4429441327817272E-2</v>
      </c>
      <c r="I570" s="8">
        <f t="shared" si="17"/>
        <v>1</v>
      </c>
    </row>
    <row r="571" spans="1:9" x14ac:dyDescent="0.2">
      <c r="A571" t="str">
        <f t="shared" si="16"/>
        <v>442001</v>
      </c>
      <c r="B571">
        <v>44</v>
      </c>
      <c r="C571" t="s">
        <v>35</v>
      </c>
      <c r="D571">
        <v>2001</v>
      </c>
      <c r="E571" s="1">
        <f>VLOOKUP($A571,database!$A$9:$G$3143,6,FALSE)</f>
        <v>661979337</v>
      </c>
      <c r="F571" s="1">
        <f>VLOOKUP($A571,database!$A$9:$G$3143,7,FALSE)</f>
        <v>0</v>
      </c>
      <c r="G571" s="1">
        <f>VLOOKUP(A571,database!$M$9:$Q$3582,5,FALSE)</f>
        <v>49267216</v>
      </c>
      <c r="H571" s="6">
        <f>IF(I571=1,G571/(E571+F571),"")</f>
        <v>7.4424099433786403E-2</v>
      </c>
      <c r="I571" s="8">
        <f t="shared" si="17"/>
        <v>1</v>
      </c>
    </row>
    <row r="572" spans="1:9" x14ac:dyDescent="0.2">
      <c r="A572" t="str">
        <f t="shared" si="16"/>
        <v>442002</v>
      </c>
      <c r="B572">
        <v>44</v>
      </c>
      <c r="C572" t="s">
        <v>35</v>
      </c>
      <c r="D572">
        <v>2002</v>
      </c>
      <c r="E572" s="1">
        <f>VLOOKUP($A572,database!$A$9:$G$3143,6,FALSE)</f>
        <v>661579337</v>
      </c>
      <c r="F572" s="1">
        <f>VLOOKUP($A572,database!$A$9:$G$3143,7,FALSE)</f>
        <v>0</v>
      </c>
      <c r="G572" s="1">
        <f>VLOOKUP(A572,database!$M$9:$Q$3582,5,FALSE)</f>
        <v>49248665</v>
      </c>
      <c r="H572" s="6">
        <f>IF(I572=1,G572/(E572+F572),"")</f>
        <v>7.4441056794976659E-2</v>
      </c>
      <c r="I572" s="8">
        <f t="shared" si="17"/>
        <v>1</v>
      </c>
    </row>
    <row r="573" spans="1:9" x14ac:dyDescent="0.2">
      <c r="A573" t="str">
        <f t="shared" si="16"/>
        <v>442003</v>
      </c>
      <c r="B573">
        <v>44</v>
      </c>
      <c r="C573" t="s">
        <v>35</v>
      </c>
      <c r="D573">
        <v>2003</v>
      </c>
      <c r="E573" s="1">
        <f>VLOOKUP($A573,database!$A$9:$G$3143,6,FALSE)</f>
        <v>661579337</v>
      </c>
      <c r="F573" s="1">
        <f>VLOOKUP($A573,database!$A$9:$G$3143,7,FALSE)</f>
        <v>0</v>
      </c>
      <c r="G573" s="1">
        <f>VLOOKUP(A573,database!$M$9:$Q$3582,5,FALSE)</f>
        <v>48803090</v>
      </c>
      <c r="H573" s="6">
        <f>IF(I573=1,G573/(E573+F573),"")</f>
        <v>7.3767554804995375E-2</v>
      </c>
      <c r="I573" s="8">
        <f t="shared" si="17"/>
        <v>1</v>
      </c>
    </row>
    <row r="574" spans="1:9" x14ac:dyDescent="0.2">
      <c r="A574" t="str">
        <f t="shared" si="16"/>
        <v>442004</v>
      </c>
      <c r="B574">
        <v>44</v>
      </c>
      <c r="C574" t="s">
        <v>35</v>
      </c>
      <c r="D574">
        <v>2004</v>
      </c>
      <c r="E574" s="1">
        <f>VLOOKUP($A574,database!$A$9:$G$3143,6,FALSE)</f>
        <v>684779337</v>
      </c>
      <c r="F574" s="1">
        <f>VLOOKUP($A574,database!$A$9:$G$3143,7,FALSE)</f>
        <v>0</v>
      </c>
      <c r="G574" s="1">
        <f>VLOOKUP(A574,database!$M$9:$Q$3582,5,FALSE)</f>
        <v>37060832</v>
      </c>
      <c r="H574" s="6">
        <f>IF(I574=1,G574/(E574+F574),"")</f>
        <v>5.4120838637395974E-2</v>
      </c>
      <c r="I574" s="8">
        <f t="shared" si="17"/>
        <v>1</v>
      </c>
    </row>
    <row r="575" spans="1:9" x14ac:dyDescent="0.2">
      <c r="A575" t="str">
        <f t="shared" si="16"/>
        <v>442005</v>
      </c>
      <c r="B575">
        <v>44</v>
      </c>
      <c r="C575" t="s">
        <v>35</v>
      </c>
      <c r="D575">
        <v>2005</v>
      </c>
      <c r="E575" s="1">
        <f>VLOOKUP($A575,database!$A$9:$G$3143,6,FALSE)</f>
        <v>684379337</v>
      </c>
      <c r="F575" s="1">
        <f>VLOOKUP($A575,database!$A$9:$G$3143,7,FALSE)</f>
        <v>0</v>
      </c>
      <c r="G575" s="1">
        <f>VLOOKUP(A575,database!$M$9:$Q$3582,5,FALSE)</f>
        <v>35978980</v>
      </c>
      <c r="H575" s="6">
        <f>IF(I575=1,G575/(E575+F575),"")</f>
        <v>5.2571692415079446E-2</v>
      </c>
      <c r="I575" s="8">
        <f t="shared" si="17"/>
        <v>1</v>
      </c>
    </row>
    <row r="576" spans="1:9" x14ac:dyDescent="0.2">
      <c r="A576" t="str">
        <f t="shared" si="16"/>
        <v>442006</v>
      </c>
      <c r="B576">
        <v>44</v>
      </c>
      <c r="C576" t="s">
        <v>35</v>
      </c>
      <c r="D576">
        <v>2006</v>
      </c>
      <c r="E576" s="1">
        <f>VLOOKUP($A576,database!$A$9:$G$3143,6,FALSE)</f>
        <v>784375000</v>
      </c>
      <c r="F576" s="1">
        <f>VLOOKUP($A576,database!$A$9:$G$3143,7,FALSE)</f>
        <v>0</v>
      </c>
      <c r="G576" s="1">
        <f>VLOOKUP(A576,database!$M$9:$Q$3582,5,FALSE)</f>
        <v>33315603</v>
      </c>
      <c r="H576" s="6">
        <f>IF(I576=1,G576/(E576+F576),"")</f>
        <v>4.2474075537848606E-2</v>
      </c>
      <c r="I576" s="8">
        <f t="shared" si="17"/>
        <v>1</v>
      </c>
    </row>
    <row r="577" spans="1:9" x14ac:dyDescent="0.2">
      <c r="A577" t="str">
        <f t="shared" si="16"/>
        <v>442007</v>
      </c>
      <c r="B577">
        <v>44</v>
      </c>
      <c r="C577" t="s">
        <v>35</v>
      </c>
      <c r="D577">
        <v>2007</v>
      </c>
      <c r="E577" s="1">
        <f>VLOOKUP($A577,database!$A$9:$G$3143,6,FALSE)</f>
        <v>874375000</v>
      </c>
      <c r="F577" s="1">
        <f>VLOOKUP($A577,database!$A$9:$G$3143,7,FALSE)</f>
        <v>0</v>
      </c>
      <c r="G577" s="1">
        <f>VLOOKUP(A577,database!$M$9:$Q$3582,5,FALSE)</f>
        <v>37203165</v>
      </c>
      <c r="H577" s="6">
        <f>IF(I577=1,G577/(E577+F577),"")</f>
        <v>4.2548294496068617E-2</v>
      </c>
      <c r="I577" s="8">
        <f t="shared" si="17"/>
        <v>1</v>
      </c>
    </row>
    <row r="578" spans="1:9" x14ac:dyDescent="0.2">
      <c r="A578" t="str">
        <f t="shared" si="16"/>
        <v>442008</v>
      </c>
      <c r="B578">
        <v>44</v>
      </c>
      <c r="C578" t="s">
        <v>35</v>
      </c>
      <c r="D578">
        <v>2008</v>
      </c>
      <c r="E578" s="1">
        <f>VLOOKUP($A578,database!$A$9:$G$3143,6,FALSE)</f>
        <v>884375000</v>
      </c>
      <c r="F578" s="1">
        <f>VLOOKUP($A578,database!$A$9:$G$3143,7,FALSE)</f>
        <v>0</v>
      </c>
      <c r="G578" s="1">
        <f>VLOOKUP(A578,database!$M$9:$Q$3582,5,FALSE)</f>
        <v>38317596</v>
      </c>
      <c r="H578" s="6">
        <f>IF(I578=1,G578/(E578+F578),"")</f>
        <v>4.3327317031802121E-2</v>
      </c>
      <c r="I578" s="8">
        <f t="shared" si="17"/>
        <v>1</v>
      </c>
    </row>
    <row r="579" spans="1:9" x14ac:dyDescent="0.2">
      <c r="A579" t="str">
        <f t="shared" si="16"/>
        <v>442009</v>
      </c>
      <c r="B579">
        <v>44</v>
      </c>
      <c r="C579" t="s">
        <v>35</v>
      </c>
      <c r="D579">
        <v>2009</v>
      </c>
      <c r="E579" s="1">
        <f>VLOOKUP($A579,database!$A$9:$G$3143,6,FALSE)</f>
        <v>884375000</v>
      </c>
      <c r="F579" s="1">
        <f>VLOOKUP($A579,database!$A$9:$G$3143,7,FALSE)</f>
        <v>0</v>
      </c>
      <c r="G579" s="1">
        <f>VLOOKUP(A579,database!$M$9:$Q$3582,5,FALSE)</f>
        <v>38252497</v>
      </c>
      <c r="H579" s="6">
        <f>IF(I579=1,G579/(E579+F579),"")</f>
        <v>4.3253706855123676E-2</v>
      </c>
      <c r="I579" s="8">
        <f t="shared" si="17"/>
        <v>1</v>
      </c>
    </row>
    <row r="580" spans="1:9" x14ac:dyDescent="0.2">
      <c r="A580" t="str">
        <f t="shared" si="16"/>
        <v>442010</v>
      </c>
      <c r="B580">
        <v>44</v>
      </c>
      <c r="C580" t="s">
        <v>35</v>
      </c>
      <c r="D580">
        <v>2010</v>
      </c>
      <c r="E580" s="1">
        <f>VLOOKUP($A580,database!$A$9:$G$3143,6,FALSE)</f>
        <v>884375000</v>
      </c>
      <c r="F580" s="1">
        <f>VLOOKUP($A580,database!$A$9:$G$3143,7,FALSE)</f>
        <v>0</v>
      </c>
      <c r="G580" s="1">
        <f>VLOOKUP(A580,database!$M$9:$Q$3582,5,FALSE)</f>
        <v>37935496</v>
      </c>
      <c r="H580" s="6">
        <f>IF(I580=1,G580/(E580+F580),"")</f>
        <v>4.2895260494699647E-2</v>
      </c>
      <c r="I580" s="8">
        <f t="shared" si="17"/>
        <v>1</v>
      </c>
    </row>
    <row r="581" spans="1:9" x14ac:dyDescent="0.2">
      <c r="A581" t="str">
        <f t="shared" si="16"/>
        <v>442011</v>
      </c>
      <c r="B581">
        <v>44</v>
      </c>
      <c r="C581" t="s">
        <v>35</v>
      </c>
      <c r="D581">
        <v>2011</v>
      </c>
      <c r="E581" s="1">
        <f>VLOOKUP($A581,database!$A$9:$G$3143,6,FALSE)</f>
        <v>884375000</v>
      </c>
      <c r="F581" s="1">
        <f>VLOOKUP($A581,database!$A$9:$G$3143,7,FALSE)</f>
        <v>18597872</v>
      </c>
      <c r="G581" s="1">
        <f>VLOOKUP(A581,database!$M$9:$Q$3582,5,FALSE)</f>
        <v>38938849</v>
      </c>
      <c r="H581" s="6">
        <f>IF(I581=1,G581/(E581+F581),"")</f>
        <v>4.3122944450982352E-2</v>
      </c>
      <c r="I581" s="8">
        <f t="shared" si="17"/>
        <v>1</v>
      </c>
    </row>
    <row r="582" spans="1:9" x14ac:dyDescent="0.2">
      <c r="A582" t="str">
        <f t="shared" si="16"/>
        <v>442012</v>
      </c>
      <c r="B582">
        <v>44</v>
      </c>
      <c r="C582" t="s">
        <v>35</v>
      </c>
      <c r="D582">
        <v>2012</v>
      </c>
      <c r="E582" s="1">
        <f>VLOOKUP($A582,database!$A$9:$G$3143,6,FALSE)</f>
        <v>884375000</v>
      </c>
      <c r="F582" s="1">
        <f>VLOOKUP($A582,database!$A$9:$G$3143,7,FALSE)</f>
        <v>18481738</v>
      </c>
      <c r="G582" s="1">
        <f>VLOOKUP(A582,database!$M$9:$Q$3582,5,FALSE)</f>
        <v>39756218</v>
      </c>
      <c r="H582" s="6">
        <f>IF(I582=1,G582/(E582+F582),"")</f>
        <v>4.4033805505032407E-2</v>
      </c>
      <c r="I582" s="8">
        <f t="shared" si="17"/>
        <v>1</v>
      </c>
    </row>
    <row r="583" spans="1:9" x14ac:dyDescent="0.2">
      <c r="A583" t="str">
        <f t="shared" si="16"/>
        <v>442013</v>
      </c>
      <c r="B583">
        <v>44</v>
      </c>
      <c r="C583" t="s">
        <v>35</v>
      </c>
      <c r="D583">
        <v>2013</v>
      </c>
      <c r="E583" s="1">
        <f>VLOOKUP($A583,database!$A$9:$G$3143,6,FALSE)</f>
        <v>859375000</v>
      </c>
      <c r="F583" s="1">
        <f>VLOOKUP($A583,database!$A$9:$G$3143,7,FALSE)</f>
        <v>18360667</v>
      </c>
      <c r="G583" s="1">
        <f>VLOOKUP(A583,database!$M$9:$Q$3582,5,FALSE)</f>
        <v>36580866</v>
      </c>
      <c r="H583" s="6">
        <f>IF(I583=1,G583/(E583+F583),"")</f>
        <v>4.1676403700249769E-2</v>
      </c>
      <c r="I583" s="8">
        <f t="shared" si="17"/>
        <v>1</v>
      </c>
    </row>
    <row r="584" spans="1:9" x14ac:dyDescent="0.2">
      <c r="A584" t="str">
        <f t="shared" si="16"/>
        <v>442014</v>
      </c>
      <c r="B584">
        <v>44</v>
      </c>
      <c r="C584" t="s">
        <v>35</v>
      </c>
      <c r="D584">
        <v>2014</v>
      </c>
      <c r="E584" s="1">
        <f>VLOOKUP($A584,database!$A$9:$G$3143,6,FALSE)</f>
        <v>859375000</v>
      </c>
      <c r="F584" s="1">
        <f>VLOOKUP($A584,database!$A$9:$G$3143,7,FALSE)</f>
        <v>18234374</v>
      </c>
      <c r="G584" s="1">
        <f>VLOOKUP(A584,database!$M$9:$Q$3582,5,FALSE)</f>
        <v>25438899</v>
      </c>
      <c r="H584" s="6">
        <f>IF(I584=1,G584/(E584+F584),"")</f>
        <v>2.8986585323324043E-2</v>
      </c>
      <c r="I584" s="8">
        <f t="shared" si="17"/>
        <v>1</v>
      </c>
    </row>
    <row r="585" spans="1:9" x14ac:dyDescent="0.2">
      <c r="A585" t="str">
        <f t="shared" si="16"/>
        <v>451994</v>
      </c>
      <c r="B585">
        <v>45</v>
      </c>
      <c r="C585" t="s">
        <v>36</v>
      </c>
      <c r="D585">
        <v>1994</v>
      </c>
      <c r="E585" s="1">
        <f>VLOOKUP($A585,database!$A$9:$G$3143,6,FALSE)</f>
        <v>575200000</v>
      </c>
      <c r="F585" s="1">
        <f>VLOOKUP($A585,database!$A$9:$G$3143,7,FALSE)</f>
        <v>259575000</v>
      </c>
      <c r="G585" s="1">
        <f>VLOOKUP(A585,database!$M$9:$Q$3582,5,FALSE)</f>
        <v>56804324</v>
      </c>
      <c r="H585" s="6">
        <f>IF(I585=1,G585/(E585+F585),"")</f>
        <v>6.804746668263903E-2</v>
      </c>
      <c r="I585" s="8">
        <f t="shared" si="17"/>
        <v>1</v>
      </c>
    </row>
    <row r="586" spans="1:9" x14ac:dyDescent="0.2">
      <c r="A586" t="str">
        <f t="shared" ref="A586:A649" si="18">B586&amp;D586</f>
        <v>451995</v>
      </c>
      <c r="B586">
        <v>45</v>
      </c>
      <c r="C586" t="s">
        <v>36</v>
      </c>
      <c r="D586">
        <v>1995</v>
      </c>
      <c r="E586" s="1">
        <f>VLOOKUP($A586,database!$A$9:$G$3143,6,FALSE)</f>
        <v>701000000</v>
      </c>
      <c r="F586" s="1">
        <f>VLOOKUP($A586,database!$A$9:$G$3143,7,FALSE)</f>
        <v>214350000</v>
      </c>
      <c r="G586" s="1">
        <f>VLOOKUP(A586,database!$M$9:$Q$3582,5,FALSE)</f>
        <v>61777042</v>
      </c>
      <c r="H586" s="6">
        <f>IF(I586=1,G586/(E586+F586),"")</f>
        <v>6.7490077019719236E-2</v>
      </c>
      <c r="I586" s="8">
        <f t="shared" ref="I586:I649" si="19">IF(OR(AND(E586=0,F586=0),G586=0),0,1)</f>
        <v>1</v>
      </c>
    </row>
    <row r="587" spans="1:9" x14ac:dyDescent="0.2">
      <c r="A587" t="str">
        <f t="shared" si="18"/>
        <v>451996</v>
      </c>
      <c r="B587">
        <v>45</v>
      </c>
      <c r="C587" t="s">
        <v>36</v>
      </c>
      <c r="D587">
        <v>1996</v>
      </c>
      <c r="E587" s="1">
        <f>VLOOKUP($A587,database!$A$9:$G$3143,6,FALSE)</f>
        <v>701000000</v>
      </c>
      <c r="F587" s="1">
        <f>VLOOKUP($A587,database!$A$9:$G$3143,7,FALSE)</f>
        <v>291125000</v>
      </c>
      <c r="G587" s="1">
        <f>VLOOKUP(A587,database!$M$9:$Q$3582,5,FALSE)</f>
        <v>65801973</v>
      </c>
      <c r="H587" s="6">
        <f>IF(I587=1,G587/(E587+F587),"")</f>
        <v>6.6324276678845911E-2</v>
      </c>
      <c r="I587" s="8">
        <f t="shared" si="19"/>
        <v>1</v>
      </c>
    </row>
    <row r="588" spans="1:9" x14ac:dyDescent="0.2">
      <c r="A588" t="str">
        <f t="shared" si="18"/>
        <v>451997</v>
      </c>
      <c r="B588">
        <v>45</v>
      </c>
      <c r="C588" t="s">
        <v>36</v>
      </c>
      <c r="D588">
        <v>1997</v>
      </c>
      <c r="E588" s="1">
        <f>VLOOKUP($A588,database!$A$9:$G$3143,6,FALSE)</f>
        <v>675303400</v>
      </c>
      <c r="F588" s="1">
        <f>VLOOKUP($A588,database!$A$9:$G$3143,7,FALSE)</f>
        <v>405530000</v>
      </c>
      <c r="G588" s="1">
        <f>VLOOKUP(A588,database!$M$9:$Q$3582,5,FALSE)</f>
        <v>73939812</v>
      </c>
      <c r="H588" s="6">
        <f>IF(I588=1,G588/(E588+F588),"")</f>
        <v>6.8409999172860503E-2</v>
      </c>
      <c r="I588" s="8">
        <f t="shared" si="19"/>
        <v>1</v>
      </c>
    </row>
    <row r="589" spans="1:9" x14ac:dyDescent="0.2">
      <c r="A589" t="str">
        <f t="shared" si="18"/>
        <v>451998</v>
      </c>
      <c r="B589">
        <v>45</v>
      </c>
      <c r="C589" t="s">
        <v>36</v>
      </c>
      <c r="D589">
        <v>1998</v>
      </c>
      <c r="E589" s="1">
        <f>VLOOKUP($A589,database!$A$9:$G$3143,6,FALSE)</f>
        <v>674348800</v>
      </c>
      <c r="F589" s="1">
        <f>VLOOKUP($A589,database!$A$9:$G$3143,7,FALSE)</f>
        <v>382000000</v>
      </c>
      <c r="G589" s="1">
        <f>VLOOKUP(A589,database!$M$9:$Q$3582,5,FALSE)</f>
        <v>77639905</v>
      </c>
      <c r="H589" s="6">
        <f>IF(I589=1,G589/(E589+F589),"")</f>
        <v>7.3498360579384386E-2</v>
      </c>
      <c r="I589" s="8">
        <f t="shared" si="19"/>
        <v>1</v>
      </c>
    </row>
    <row r="590" spans="1:9" x14ac:dyDescent="0.2">
      <c r="A590" t="str">
        <f t="shared" si="18"/>
        <v>451999</v>
      </c>
      <c r="B590">
        <v>45</v>
      </c>
      <c r="C590" t="s">
        <v>36</v>
      </c>
      <c r="D590">
        <v>1999</v>
      </c>
      <c r="E590" s="1">
        <f>VLOOKUP($A590,database!$A$9:$G$3143,6,FALSE)</f>
        <v>673162000</v>
      </c>
      <c r="F590" s="1">
        <f>VLOOKUP($A590,database!$A$9:$G$3143,7,FALSE)</f>
        <v>351900000</v>
      </c>
      <c r="G590" s="1">
        <f>VLOOKUP(A590,database!$M$9:$Q$3582,5,FALSE)</f>
        <v>74521024</v>
      </c>
      <c r="H590" s="6">
        <f>IF(I590=1,G590/(E590+F590),"")</f>
        <v>7.2699040643395232E-2</v>
      </c>
      <c r="I590" s="8">
        <f t="shared" si="19"/>
        <v>1</v>
      </c>
    </row>
    <row r="591" spans="1:9" x14ac:dyDescent="0.2">
      <c r="A591" t="str">
        <f t="shared" si="18"/>
        <v>452000</v>
      </c>
      <c r="B591">
        <v>45</v>
      </c>
      <c r="C591" t="s">
        <v>36</v>
      </c>
      <c r="D591">
        <v>2000</v>
      </c>
      <c r="E591" s="1">
        <f>VLOOKUP($A591,database!$A$9:$G$3143,6,FALSE)</f>
        <v>671687200</v>
      </c>
      <c r="F591" s="1">
        <f>VLOOKUP($A591,database!$A$9:$G$3143,7,FALSE)</f>
        <v>349750000</v>
      </c>
      <c r="G591" s="1">
        <f>VLOOKUP(A591,database!$M$9:$Q$3582,5,FALSE)</f>
        <v>74043389</v>
      </c>
      <c r="H591" s="6">
        <f>IF(I591=1,G591/(E591+F591),"")</f>
        <v>7.248941883064372E-2</v>
      </c>
      <c r="I591" s="8">
        <f t="shared" si="19"/>
        <v>1</v>
      </c>
    </row>
    <row r="592" spans="1:9" x14ac:dyDescent="0.2">
      <c r="A592" t="str">
        <f t="shared" si="18"/>
        <v>452001</v>
      </c>
      <c r="B592">
        <v>45</v>
      </c>
      <c r="C592" t="s">
        <v>36</v>
      </c>
      <c r="D592">
        <v>2001</v>
      </c>
      <c r="E592" s="1">
        <f>VLOOKUP($A592,database!$A$9:$G$3143,6,FALSE)</f>
        <v>573984400</v>
      </c>
      <c r="F592" s="1">
        <f>VLOOKUP($A592,database!$A$9:$G$3143,7,FALSE)</f>
        <v>176500000</v>
      </c>
      <c r="G592" s="1">
        <f>VLOOKUP(A592,database!$M$9:$Q$3582,5,FALSE)</f>
        <v>59429107</v>
      </c>
      <c r="H592" s="6">
        <f>IF(I592=1,G592/(E592+F592),"")</f>
        <v>7.9187664660318055E-2</v>
      </c>
      <c r="I592" s="8">
        <f t="shared" si="19"/>
        <v>1</v>
      </c>
    </row>
    <row r="593" spans="1:9" x14ac:dyDescent="0.2">
      <c r="A593" t="str">
        <f t="shared" si="18"/>
        <v>452002</v>
      </c>
      <c r="B593">
        <v>45</v>
      </c>
      <c r="C593" t="s">
        <v>36</v>
      </c>
      <c r="D593">
        <v>2002</v>
      </c>
      <c r="E593" s="1">
        <f>VLOOKUP($A593,database!$A$9:$G$3143,6,FALSE)</f>
        <v>514523600</v>
      </c>
      <c r="F593" s="1">
        <f>VLOOKUP($A593,database!$A$9:$G$3143,7,FALSE)</f>
        <v>160500000</v>
      </c>
      <c r="G593" s="1">
        <f>VLOOKUP(A593,database!$M$9:$Q$3582,5,FALSE)</f>
        <v>39824094</v>
      </c>
      <c r="H593" s="6">
        <f>IF(I593=1,G593/(E593+F593),"")</f>
        <v>5.8996595082008982E-2</v>
      </c>
      <c r="I593" s="8">
        <f t="shared" si="19"/>
        <v>1</v>
      </c>
    </row>
    <row r="594" spans="1:9" x14ac:dyDescent="0.2">
      <c r="A594" t="str">
        <f t="shared" si="18"/>
        <v>452003</v>
      </c>
      <c r="B594">
        <v>45</v>
      </c>
      <c r="C594" t="s">
        <v>36</v>
      </c>
      <c r="D594">
        <v>2003</v>
      </c>
      <c r="E594" s="1">
        <f>VLOOKUP($A594,database!$A$9:$G$3143,6,FALSE)</f>
        <v>394330600</v>
      </c>
      <c r="F594" s="1">
        <f>VLOOKUP($A594,database!$A$9:$G$3143,7,FALSE)</f>
        <v>160500000</v>
      </c>
      <c r="G594" s="1">
        <f>VLOOKUP(A594,database!$M$9:$Q$3582,5,FALSE)</f>
        <v>31615591</v>
      </c>
      <c r="H594" s="6">
        <f>IF(I594=1,G594/(E594+F594),"")</f>
        <v>5.6982421301204365E-2</v>
      </c>
      <c r="I594" s="8">
        <f t="shared" si="19"/>
        <v>1</v>
      </c>
    </row>
    <row r="595" spans="1:9" x14ac:dyDescent="0.2">
      <c r="A595" t="str">
        <f t="shared" si="18"/>
        <v>452004</v>
      </c>
      <c r="B595">
        <v>45</v>
      </c>
      <c r="C595" t="s">
        <v>36</v>
      </c>
      <c r="D595">
        <v>2004</v>
      </c>
      <c r="E595" s="1">
        <f>VLOOKUP($A595,database!$A$9:$G$3143,6,FALSE)</f>
        <v>391879600</v>
      </c>
      <c r="F595" s="1">
        <f>VLOOKUP($A595,database!$A$9:$G$3143,7,FALSE)</f>
        <v>256000000</v>
      </c>
      <c r="G595" s="1">
        <f>VLOOKUP(A595,database!$M$9:$Q$3582,5,FALSE)</f>
        <v>27158036</v>
      </c>
      <c r="H595" s="6">
        <f>IF(I595=1,G595/(E595+F595),"")</f>
        <v>4.191833791340243E-2</v>
      </c>
      <c r="I595" s="8">
        <f t="shared" si="19"/>
        <v>1</v>
      </c>
    </row>
    <row r="596" spans="1:9" x14ac:dyDescent="0.2">
      <c r="A596" t="str">
        <f t="shared" si="18"/>
        <v>452005</v>
      </c>
      <c r="B596">
        <v>45</v>
      </c>
      <c r="C596" t="s">
        <v>36</v>
      </c>
      <c r="D596">
        <v>2005</v>
      </c>
      <c r="E596" s="1">
        <f>VLOOKUP($A596,database!$A$9:$G$3143,6,FALSE)</f>
        <v>309170600</v>
      </c>
      <c r="F596" s="1">
        <f>VLOOKUP($A596,database!$A$9:$G$3143,7,FALSE)</f>
        <v>336000000</v>
      </c>
      <c r="G596" s="1">
        <f>VLOOKUP(A596,database!$M$9:$Q$3582,5,FALSE)</f>
        <v>32545091</v>
      </c>
      <c r="H596" s="6">
        <f>IF(I596=1,G596/(E596+F596),"")</f>
        <v>5.0444163140725883E-2</v>
      </c>
      <c r="I596" s="8">
        <f t="shared" si="19"/>
        <v>1</v>
      </c>
    </row>
    <row r="597" spans="1:9" x14ac:dyDescent="0.2">
      <c r="A597" t="str">
        <f t="shared" si="18"/>
        <v>452006</v>
      </c>
      <c r="B597">
        <v>45</v>
      </c>
      <c r="C597" t="s">
        <v>36</v>
      </c>
      <c r="D597">
        <v>2006</v>
      </c>
      <c r="E597" s="1">
        <f>VLOOKUP($A597,database!$A$9:$G$3143,6,FALSE)</f>
        <v>286229400</v>
      </c>
      <c r="F597" s="1">
        <f>VLOOKUP($A597,database!$A$9:$G$3143,7,FALSE)</f>
        <v>436000000</v>
      </c>
      <c r="G597" s="1">
        <f>VLOOKUP(A597,database!$M$9:$Q$3582,5,FALSE)</f>
        <v>32420123</v>
      </c>
      <c r="H597" s="6">
        <f>IF(I597=1,G597/(E597+F597),"")</f>
        <v>4.4888954949770805E-2</v>
      </c>
      <c r="I597" s="8">
        <f t="shared" si="19"/>
        <v>1</v>
      </c>
    </row>
    <row r="598" spans="1:9" x14ac:dyDescent="0.2">
      <c r="A598" t="str">
        <f t="shared" si="18"/>
        <v>452007</v>
      </c>
      <c r="B598">
        <v>45</v>
      </c>
      <c r="C598" t="s">
        <v>36</v>
      </c>
      <c r="D598">
        <v>2007</v>
      </c>
      <c r="E598" s="1">
        <f>VLOOKUP($A598,database!$A$9:$G$3143,6,FALSE)</f>
        <v>283030200</v>
      </c>
      <c r="F598" s="1">
        <f>VLOOKUP($A598,database!$A$9:$G$3143,7,FALSE)</f>
        <v>374500000</v>
      </c>
      <c r="G598" s="1">
        <f>VLOOKUP(A598,database!$M$9:$Q$3582,5,FALSE)</f>
        <v>33340326</v>
      </c>
      <c r="H598" s="6">
        <f>IF(I598=1,G598/(E598+F598),"")</f>
        <v>5.0705391174428183E-2</v>
      </c>
      <c r="I598" s="8">
        <f t="shared" si="19"/>
        <v>1</v>
      </c>
    </row>
    <row r="599" spans="1:9" x14ac:dyDescent="0.2">
      <c r="A599" t="str">
        <f t="shared" si="18"/>
        <v>452008</v>
      </c>
      <c r="B599">
        <v>45</v>
      </c>
      <c r="C599" t="s">
        <v>36</v>
      </c>
      <c r="D599">
        <v>2008</v>
      </c>
      <c r="E599" s="1">
        <f>VLOOKUP($A599,database!$A$9:$G$3143,6,FALSE)</f>
        <v>408070000</v>
      </c>
      <c r="F599" s="1">
        <f>VLOOKUP($A599,database!$A$9:$G$3143,7,FALSE)</f>
        <v>374500000</v>
      </c>
      <c r="G599" s="1">
        <f>VLOOKUP(A599,database!$M$9:$Q$3582,5,FALSE)</f>
        <v>31587612</v>
      </c>
      <c r="H599" s="6">
        <f>IF(I599=1,G599/(E599+F599),"")</f>
        <v>4.0363944439475066E-2</v>
      </c>
      <c r="I599" s="8">
        <f t="shared" si="19"/>
        <v>1</v>
      </c>
    </row>
    <row r="600" spans="1:9" x14ac:dyDescent="0.2">
      <c r="A600" t="str">
        <f t="shared" si="18"/>
        <v>452009</v>
      </c>
      <c r="B600">
        <v>45</v>
      </c>
      <c r="C600" t="s">
        <v>36</v>
      </c>
      <c r="D600">
        <v>2009</v>
      </c>
      <c r="E600" s="1">
        <f>VLOOKUP($A600,database!$A$9:$G$3143,6,FALSE)</f>
        <v>551570000</v>
      </c>
      <c r="F600" s="1">
        <f>VLOOKUP($A600,database!$A$9:$G$3143,7,FALSE)</f>
        <v>240000000</v>
      </c>
      <c r="G600" s="1">
        <f>VLOOKUP(A600,database!$M$9:$Q$3582,5,FALSE)</f>
        <v>41122358</v>
      </c>
      <c r="H600" s="6">
        <f>IF(I600=1,G600/(E600+F600),"")</f>
        <v>5.195037457205301E-2</v>
      </c>
      <c r="I600" s="8">
        <f t="shared" si="19"/>
        <v>1</v>
      </c>
    </row>
    <row r="601" spans="1:9" x14ac:dyDescent="0.2">
      <c r="A601" t="str">
        <f t="shared" si="18"/>
        <v>452010</v>
      </c>
      <c r="B601">
        <v>45</v>
      </c>
      <c r="C601" t="s">
        <v>36</v>
      </c>
      <c r="D601">
        <v>2010</v>
      </c>
      <c r="E601" s="1">
        <f>VLOOKUP($A601,database!$A$9:$G$3143,6,FALSE)</f>
        <v>629970000</v>
      </c>
      <c r="F601" s="1">
        <f>VLOOKUP($A601,database!$A$9:$G$3143,7,FALSE)</f>
        <v>240523611</v>
      </c>
      <c r="G601" s="1">
        <f>VLOOKUP(A601,database!$M$9:$Q$3582,5,FALSE)</f>
        <v>42187396</v>
      </c>
      <c r="H601" s="6">
        <f>IF(I601=1,G601/(E601+F601),"")</f>
        <v>4.8463762935073394E-2</v>
      </c>
      <c r="I601" s="8">
        <f t="shared" si="19"/>
        <v>1</v>
      </c>
    </row>
    <row r="602" spans="1:9" x14ac:dyDescent="0.2">
      <c r="A602" t="str">
        <f t="shared" si="18"/>
        <v>452011</v>
      </c>
      <c r="B602">
        <v>45</v>
      </c>
      <c r="C602" t="s">
        <v>36</v>
      </c>
      <c r="D602">
        <v>2011</v>
      </c>
      <c r="E602" s="1">
        <f>VLOOKUP($A602,database!$A$9:$G$3143,6,FALSE)</f>
        <v>629970000</v>
      </c>
      <c r="F602" s="1">
        <f>VLOOKUP($A602,database!$A$9:$G$3143,7,FALSE)</f>
        <v>240306937</v>
      </c>
      <c r="G602" s="1">
        <f>VLOOKUP(A602,database!$M$9:$Q$3582,5,FALSE)</f>
        <v>41998019</v>
      </c>
      <c r="H602" s="6">
        <f>IF(I602=1,G602/(E602+F602),"")</f>
        <v>4.825822357739902E-2</v>
      </c>
      <c r="I602" s="8">
        <f t="shared" si="19"/>
        <v>1</v>
      </c>
    </row>
    <row r="603" spans="1:9" x14ac:dyDescent="0.2">
      <c r="A603" t="str">
        <f t="shared" si="18"/>
        <v>452012</v>
      </c>
      <c r="B603">
        <v>45</v>
      </c>
      <c r="C603" t="s">
        <v>36</v>
      </c>
      <c r="D603">
        <v>2012</v>
      </c>
      <c r="E603" s="1">
        <f>VLOOKUP($A603,database!$A$9:$G$3143,6,FALSE)</f>
        <v>783230000</v>
      </c>
      <c r="F603" s="1">
        <f>VLOOKUP($A603,database!$A$9:$G$3143,7,FALSE)</f>
        <v>240090270</v>
      </c>
      <c r="G603" s="1">
        <f>VLOOKUP(A603,database!$M$9:$Q$3582,5,FALSE)</f>
        <v>45295114</v>
      </c>
      <c r="H603" s="6">
        <f>IF(I603=1,G603/(E603+F603),"")</f>
        <v>4.4262891421079739E-2</v>
      </c>
      <c r="I603" s="8">
        <f t="shared" si="19"/>
        <v>1</v>
      </c>
    </row>
    <row r="604" spans="1:9" x14ac:dyDescent="0.2">
      <c r="A604" t="str">
        <f t="shared" si="18"/>
        <v>452013</v>
      </c>
      <c r="B604">
        <v>45</v>
      </c>
      <c r="C604" t="s">
        <v>36</v>
      </c>
      <c r="D604">
        <v>2013</v>
      </c>
      <c r="E604" s="1">
        <f>VLOOKUP($A604,database!$A$9:$G$3143,6,FALSE)</f>
        <v>833230000</v>
      </c>
      <c r="F604" s="1">
        <f>VLOOKUP($A604,database!$A$9:$G$3143,7,FALSE)</f>
        <v>240000000</v>
      </c>
      <c r="G604" s="1">
        <f>VLOOKUP(A604,database!$M$9:$Q$3582,5,FALSE)</f>
        <v>48752397</v>
      </c>
      <c r="H604" s="6">
        <f>IF(I604=1,G604/(E604+F604),"")</f>
        <v>4.5425861185393622E-2</v>
      </c>
      <c r="I604" s="8">
        <f t="shared" si="19"/>
        <v>1</v>
      </c>
    </row>
    <row r="605" spans="1:9" x14ac:dyDescent="0.2">
      <c r="A605" t="str">
        <f t="shared" si="18"/>
        <v>452014</v>
      </c>
      <c r="B605">
        <v>45</v>
      </c>
      <c r="C605" t="s">
        <v>36</v>
      </c>
      <c r="D605">
        <v>2014</v>
      </c>
      <c r="E605" s="1">
        <f>VLOOKUP($A605,database!$A$9:$G$3143,6,FALSE)</f>
        <v>1033230000</v>
      </c>
      <c r="F605" s="1">
        <f>VLOOKUP($A605,database!$A$9:$G$3143,7,FALSE)</f>
        <v>140000000</v>
      </c>
      <c r="G605" s="1">
        <f>VLOOKUP(A605,database!$M$9:$Q$3582,5,FALSE)</f>
        <v>46460869</v>
      </c>
      <c r="H605" s="6">
        <f>IF(I605=1,G605/(E605+F605),"")</f>
        <v>3.9600819106228105E-2</v>
      </c>
      <c r="I605" s="8">
        <f t="shared" si="19"/>
        <v>1</v>
      </c>
    </row>
    <row r="606" spans="1:9" x14ac:dyDescent="0.2">
      <c r="A606" t="str">
        <f t="shared" si="18"/>
        <v>461994</v>
      </c>
      <c r="B606">
        <v>46</v>
      </c>
      <c r="C606" t="s">
        <v>37</v>
      </c>
      <c r="D606">
        <v>1994</v>
      </c>
      <c r="E606" s="1">
        <f>VLOOKUP($A606,database!$A$9:$G$3143,6,FALSE)</f>
        <v>3453036000</v>
      </c>
      <c r="F606" s="1">
        <f>VLOOKUP($A606,database!$A$9:$G$3143,7,FALSE)</f>
        <v>354585000</v>
      </c>
      <c r="G606" s="1">
        <f>VLOOKUP(A606,database!$M$9:$Q$3582,5,FALSE)</f>
        <v>271168898</v>
      </c>
      <c r="H606" s="6">
        <f>IF(I606=1,G606/(E606+F606),"")</f>
        <v>7.1217407930043455E-2</v>
      </c>
      <c r="I606" s="8">
        <f t="shared" si="19"/>
        <v>1</v>
      </c>
    </row>
    <row r="607" spans="1:9" x14ac:dyDescent="0.2">
      <c r="A607" t="str">
        <f t="shared" si="18"/>
        <v>461995</v>
      </c>
      <c r="B607">
        <v>46</v>
      </c>
      <c r="C607" t="s">
        <v>37</v>
      </c>
      <c r="D607">
        <v>1995</v>
      </c>
      <c r="E607" s="1">
        <f>VLOOKUP($A607,database!$A$9:$G$3143,6,FALSE)</f>
        <v>3532997000</v>
      </c>
      <c r="F607" s="1">
        <f>VLOOKUP($A607,database!$A$9:$G$3143,7,FALSE)</f>
        <v>305287700</v>
      </c>
      <c r="G607" s="1">
        <f>VLOOKUP(A607,database!$M$9:$Q$3582,5,FALSE)</f>
        <v>273004487</v>
      </c>
      <c r="H607" s="6">
        <f>IF(I607=1,G607/(E607+F607),"")</f>
        <v>7.1126690263491915E-2</v>
      </c>
      <c r="I607" s="8">
        <f t="shared" si="19"/>
        <v>1</v>
      </c>
    </row>
    <row r="608" spans="1:9" x14ac:dyDescent="0.2">
      <c r="A608" t="str">
        <f t="shared" si="18"/>
        <v>461996</v>
      </c>
      <c r="B608">
        <v>46</v>
      </c>
      <c r="C608" t="s">
        <v>37</v>
      </c>
      <c r="D608">
        <v>1996</v>
      </c>
      <c r="E608" s="1">
        <f>VLOOKUP($A608,database!$A$9:$G$3143,6,FALSE)</f>
        <v>3357283000</v>
      </c>
      <c r="F608" s="1">
        <f>VLOOKUP($A608,database!$A$9:$G$3143,7,FALSE)</f>
        <v>490287700</v>
      </c>
      <c r="G608" s="1">
        <f>VLOOKUP(A608,database!$M$9:$Q$3582,5,FALSE)</f>
        <v>272572068</v>
      </c>
      <c r="H608" s="6">
        <f>IF(I608=1,G608/(E608+F608),"")</f>
        <v>7.0842640526397604E-2</v>
      </c>
      <c r="I608" s="8">
        <f t="shared" si="19"/>
        <v>1</v>
      </c>
    </row>
    <row r="609" spans="1:9" x14ac:dyDescent="0.2">
      <c r="A609" t="str">
        <f t="shared" si="18"/>
        <v>461997</v>
      </c>
      <c r="B609">
        <v>46</v>
      </c>
      <c r="C609" t="s">
        <v>37</v>
      </c>
      <c r="D609">
        <v>1997</v>
      </c>
      <c r="E609" s="1">
        <f>VLOOKUP($A609,database!$A$9:$G$3143,6,FALSE)</f>
        <v>3172569000</v>
      </c>
      <c r="F609" s="1">
        <f>VLOOKUP($A609,database!$A$9:$G$3143,7,FALSE)</f>
        <v>490287700</v>
      </c>
      <c r="G609" s="1">
        <f>VLOOKUP(A609,database!$M$9:$Q$3582,5,FALSE)</f>
        <v>259659288</v>
      </c>
      <c r="H609" s="6">
        <f>IF(I609=1,G609/(E609+F609),"")</f>
        <v>7.0889829787771932E-2</v>
      </c>
      <c r="I609" s="8">
        <f t="shared" si="19"/>
        <v>1</v>
      </c>
    </row>
    <row r="610" spans="1:9" x14ac:dyDescent="0.2">
      <c r="A610" t="str">
        <f t="shared" si="18"/>
        <v>461998</v>
      </c>
      <c r="B610">
        <v>46</v>
      </c>
      <c r="C610" t="s">
        <v>37</v>
      </c>
      <c r="D610">
        <v>1998</v>
      </c>
      <c r="E610" s="1">
        <f>VLOOKUP($A610,database!$A$9:$G$3143,6,FALSE)</f>
        <v>3003355000</v>
      </c>
      <c r="F610" s="1">
        <f>VLOOKUP($A610,database!$A$9:$G$3143,7,FALSE)</f>
        <v>640532300</v>
      </c>
      <c r="G610" s="1">
        <f>VLOOKUP(A610,database!$M$9:$Q$3582,5,FALSE)</f>
        <v>251391456</v>
      </c>
      <c r="H610" s="6">
        <f>IF(I610=1,G610/(E610+F610),"")</f>
        <v>6.8989909759283721E-2</v>
      </c>
      <c r="I610" s="8">
        <f t="shared" si="19"/>
        <v>1</v>
      </c>
    </row>
    <row r="611" spans="1:9" x14ac:dyDescent="0.2">
      <c r="A611" t="str">
        <f t="shared" si="18"/>
        <v>461999</v>
      </c>
      <c r="B611">
        <v>46</v>
      </c>
      <c r="C611" t="s">
        <v>37</v>
      </c>
      <c r="D611">
        <v>1999</v>
      </c>
      <c r="E611" s="1">
        <f>VLOOKUP($A611,database!$A$9:$G$3143,6,FALSE)</f>
        <v>2918501000</v>
      </c>
      <c r="F611" s="1">
        <f>VLOOKUP($A611,database!$A$9:$G$3143,7,FALSE)</f>
        <v>522172300</v>
      </c>
      <c r="G611" s="1">
        <f>VLOOKUP(A611,database!$M$9:$Q$3582,5,FALSE)</f>
        <v>249807669</v>
      </c>
      <c r="H611" s="6">
        <f>IF(I611=1,G611/(E611+F611),"")</f>
        <v>7.2604297827404893E-2</v>
      </c>
      <c r="I611" s="8">
        <f t="shared" si="19"/>
        <v>1</v>
      </c>
    </row>
    <row r="612" spans="1:9" x14ac:dyDescent="0.2">
      <c r="A612" t="str">
        <f t="shared" si="18"/>
        <v>462000</v>
      </c>
      <c r="B612">
        <v>46</v>
      </c>
      <c r="C612" t="s">
        <v>37</v>
      </c>
      <c r="D612">
        <v>2000</v>
      </c>
      <c r="E612" s="1">
        <f>VLOOKUP($A612,database!$A$9:$G$3143,6,FALSE)</f>
        <v>2944287000</v>
      </c>
      <c r="F612" s="1">
        <f>VLOOKUP($A612,database!$A$9:$G$3143,7,FALSE)</f>
        <v>522172300</v>
      </c>
      <c r="G612" s="1">
        <f>VLOOKUP(A612,database!$M$9:$Q$3582,5,FALSE)</f>
        <v>242198448</v>
      </c>
      <c r="H612" s="6">
        <f>IF(I612=1,G612/(E612+F612),"")</f>
        <v>6.9869116305505158E-2</v>
      </c>
      <c r="I612" s="8">
        <f t="shared" si="19"/>
        <v>1</v>
      </c>
    </row>
    <row r="613" spans="1:9" x14ac:dyDescent="0.2">
      <c r="A613" t="str">
        <f t="shared" si="18"/>
        <v>462001</v>
      </c>
      <c r="B613">
        <v>46</v>
      </c>
      <c r="C613" t="s">
        <v>37</v>
      </c>
      <c r="D613">
        <v>2001</v>
      </c>
      <c r="E613" s="1">
        <f>VLOOKUP($A613,database!$A$9:$G$3143,6,FALSE)</f>
        <v>2517687000</v>
      </c>
      <c r="F613" s="1">
        <f>VLOOKUP($A613,database!$A$9:$G$3143,7,FALSE)</f>
        <v>611972300</v>
      </c>
      <c r="G613" s="1">
        <f>VLOOKUP(A613,database!$M$9:$Q$3582,5,FALSE)</f>
        <v>205721273</v>
      </c>
      <c r="H613" s="6">
        <f>IF(I613=1,G613/(E613+F613),"")</f>
        <v>6.5732801330803003E-2</v>
      </c>
      <c r="I613" s="8">
        <f t="shared" si="19"/>
        <v>1</v>
      </c>
    </row>
    <row r="614" spans="1:9" x14ac:dyDescent="0.2">
      <c r="A614" t="str">
        <f t="shared" si="18"/>
        <v>462002</v>
      </c>
      <c r="B614">
        <v>46</v>
      </c>
      <c r="C614" t="s">
        <v>37</v>
      </c>
      <c r="D614">
        <v>2002</v>
      </c>
      <c r="E614" s="1">
        <f>VLOOKUP($A614,database!$A$9:$G$3143,6,FALSE)</f>
        <v>2727597000</v>
      </c>
      <c r="F614" s="1">
        <f>VLOOKUP($A614,database!$A$9:$G$3143,7,FALSE)</f>
        <v>729595063</v>
      </c>
      <c r="G614" s="1">
        <f>VLOOKUP(A614,database!$M$9:$Q$3582,5,FALSE)</f>
        <v>202681773</v>
      </c>
      <c r="H614" s="6">
        <f>IF(I614=1,G614/(E614+F614),"")</f>
        <v>5.8626124700784377E-2</v>
      </c>
      <c r="I614" s="8">
        <f t="shared" si="19"/>
        <v>1</v>
      </c>
    </row>
    <row r="615" spans="1:9" x14ac:dyDescent="0.2">
      <c r="A615" t="str">
        <f t="shared" si="18"/>
        <v>462003</v>
      </c>
      <c r="B615">
        <v>46</v>
      </c>
      <c r="C615" t="s">
        <v>37</v>
      </c>
      <c r="D615">
        <v>2003</v>
      </c>
      <c r="E615" s="1">
        <f>VLOOKUP($A615,database!$A$9:$G$3143,6,FALSE)</f>
        <v>2318232000</v>
      </c>
      <c r="F615" s="1">
        <f>VLOOKUP($A615,database!$A$9:$G$3143,7,FALSE)</f>
        <v>772364525</v>
      </c>
      <c r="G615" s="1">
        <f>VLOOKUP(A615,database!$M$9:$Q$3582,5,FALSE)</f>
        <v>198668952</v>
      </c>
      <c r="H615" s="6">
        <f>IF(I615=1,G615/(E615+F615),"")</f>
        <v>6.4281749621135031E-2</v>
      </c>
      <c r="I615" s="8">
        <f t="shared" si="19"/>
        <v>1</v>
      </c>
    </row>
    <row r="616" spans="1:9" x14ac:dyDescent="0.2">
      <c r="A616" t="str">
        <f t="shared" si="18"/>
        <v>462004</v>
      </c>
      <c r="B616">
        <v>46</v>
      </c>
      <c r="C616" t="s">
        <v>37</v>
      </c>
      <c r="D616">
        <v>2004</v>
      </c>
      <c r="E616" s="1">
        <f>VLOOKUP($A616,database!$A$9:$G$3143,6,FALSE)</f>
        <v>2438268746</v>
      </c>
      <c r="F616" s="1">
        <f>VLOOKUP($A616,database!$A$9:$G$3143,7,FALSE)</f>
        <v>802671007</v>
      </c>
      <c r="G616" s="1">
        <f>VLOOKUP(A616,database!$M$9:$Q$3582,5,FALSE)</f>
        <v>195407710</v>
      </c>
      <c r="H616" s="6">
        <f>IF(I616=1,G616/(E616+F616),"")</f>
        <v>6.029353363299006E-2</v>
      </c>
      <c r="I616" s="8">
        <f t="shared" si="19"/>
        <v>1</v>
      </c>
    </row>
    <row r="617" spans="1:9" x14ac:dyDescent="0.2">
      <c r="A617" t="str">
        <f t="shared" si="18"/>
        <v>462005</v>
      </c>
      <c r="B617">
        <v>46</v>
      </c>
      <c r="C617" t="s">
        <v>37</v>
      </c>
      <c r="D617">
        <v>2005</v>
      </c>
      <c r="E617" s="1">
        <f>VLOOKUP($A617,database!$A$9:$G$3143,6,FALSE)</f>
        <v>2680989428</v>
      </c>
      <c r="F617" s="1">
        <f>VLOOKUP($A617,database!$A$9:$G$3143,7,FALSE)</f>
        <v>528536289</v>
      </c>
      <c r="G617" s="1">
        <f>VLOOKUP(A617,database!$M$9:$Q$3582,5,FALSE)</f>
        <v>181836125</v>
      </c>
      <c r="H617" s="6">
        <f>IF(I617=1,G617/(E617+F617),"")</f>
        <v>5.665513880660393E-2</v>
      </c>
      <c r="I617" s="8">
        <f t="shared" si="19"/>
        <v>1</v>
      </c>
    </row>
    <row r="618" spans="1:9" x14ac:dyDescent="0.2">
      <c r="A618" t="str">
        <f t="shared" si="18"/>
        <v>462006</v>
      </c>
      <c r="B618">
        <v>46</v>
      </c>
      <c r="C618" t="s">
        <v>37</v>
      </c>
      <c r="D618">
        <v>2006</v>
      </c>
      <c r="E618" s="1">
        <f>VLOOKUP($A618,database!$A$9:$G$3143,6,FALSE)</f>
        <v>2921248371</v>
      </c>
      <c r="F618" s="1">
        <f>VLOOKUP($A618,database!$A$9:$G$3143,7,FALSE)</f>
        <v>585657400</v>
      </c>
      <c r="G618" s="1">
        <f>VLOOKUP(A618,database!$M$9:$Q$3582,5,FALSE)</f>
        <v>191214341</v>
      </c>
      <c r="H618" s="6">
        <f>IF(I618=1,G618/(E618+F618),"")</f>
        <v>5.4525086639403746E-2</v>
      </c>
      <c r="I618" s="8">
        <f t="shared" si="19"/>
        <v>1</v>
      </c>
    </row>
    <row r="619" spans="1:9" x14ac:dyDescent="0.2">
      <c r="A619" t="str">
        <f t="shared" si="18"/>
        <v>462007</v>
      </c>
      <c r="B619">
        <v>46</v>
      </c>
      <c r="C619" t="s">
        <v>37</v>
      </c>
      <c r="D619">
        <v>2007</v>
      </c>
      <c r="E619" s="1">
        <f>VLOOKUP($A619,database!$A$9:$G$3143,6,FALSE)</f>
        <v>2946932000</v>
      </c>
      <c r="F619" s="1">
        <f>VLOOKUP($A619,database!$A$9:$G$3143,7,FALSE)</f>
        <v>538280000</v>
      </c>
      <c r="G619" s="1">
        <f>VLOOKUP(A619,database!$M$9:$Q$3582,5,FALSE)</f>
        <v>199844874</v>
      </c>
      <c r="H619" s="6">
        <f>IF(I619=1,G619/(E619+F619),"")</f>
        <v>5.7340808536180871E-2</v>
      </c>
      <c r="I619" s="8">
        <f t="shared" si="19"/>
        <v>1</v>
      </c>
    </row>
    <row r="620" spans="1:9" x14ac:dyDescent="0.2">
      <c r="A620" t="str">
        <f t="shared" si="18"/>
        <v>462008</v>
      </c>
      <c r="B620">
        <v>46</v>
      </c>
      <c r="C620" t="s">
        <v>37</v>
      </c>
      <c r="D620">
        <v>2008</v>
      </c>
      <c r="E620" s="1">
        <f>VLOOKUP($A620,database!$A$9:$G$3143,6,FALSE)</f>
        <v>3721672000</v>
      </c>
      <c r="F620" s="1">
        <f>VLOOKUP($A620,database!$A$9:$G$3143,7,FALSE)</f>
        <v>350605000</v>
      </c>
      <c r="G620" s="1">
        <f>VLOOKUP(A620,database!$M$9:$Q$3582,5,FALSE)</f>
        <v>209296195</v>
      </c>
      <c r="H620" s="6">
        <f>IF(I620=1,G620/(E620+F620),"")</f>
        <v>5.1395372908080661E-2</v>
      </c>
      <c r="I620" s="8">
        <f t="shared" si="19"/>
        <v>1</v>
      </c>
    </row>
    <row r="621" spans="1:9" x14ac:dyDescent="0.2">
      <c r="A621" t="str">
        <f t="shared" si="18"/>
        <v>462009</v>
      </c>
      <c r="B621">
        <v>46</v>
      </c>
      <c r="C621" t="s">
        <v>37</v>
      </c>
      <c r="D621">
        <v>2009</v>
      </c>
      <c r="E621" s="1">
        <f>VLOOKUP($A621,database!$A$9:$G$3143,6,FALSE)</f>
        <v>3708737000</v>
      </c>
      <c r="F621" s="1">
        <f>VLOOKUP($A621,database!$A$9:$G$3143,7,FALSE)</f>
        <v>350605000</v>
      </c>
      <c r="G621" s="1">
        <f>VLOOKUP(A621,database!$M$9:$Q$3582,5,FALSE)</f>
        <v>233447356</v>
      </c>
      <c r="H621" s="6">
        <f>IF(I621=1,G621/(E621+F621),"")</f>
        <v>5.7508669138988534E-2</v>
      </c>
      <c r="I621" s="8">
        <f t="shared" si="19"/>
        <v>1</v>
      </c>
    </row>
    <row r="622" spans="1:9" x14ac:dyDescent="0.2">
      <c r="A622" t="str">
        <f t="shared" si="18"/>
        <v>462010</v>
      </c>
      <c r="B622">
        <v>46</v>
      </c>
      <c r="C622" t="s">
        <v>37</v>
      </c>
      <c r="D622">
        <v>2010</v>
      </c>
      <c r="E622" s="1">
        <f>VLOOKUP($A622,database!$A$9:$G$3143,6,FALSE)</f>
        <v>3815657000</v>
      </c>
      <c r="F622" s="1">
        <f>VLOOKUP($A622,database!$A$9:$G$3143,7,FALSE)</f>
        <v>350605000</v>
      </c>
      <c r="G622" s="1">
        <f>VLOOKUP(A622,database!$M$9:$Q$3582,5,FALSE)</f>
        <v>233359408</v>
      </c>
      <c r="H622" s="6">
        <f>IF(I622=1,G622/(E622+F622),"")</f>
        <v>5.6011697776088012E-2</v>
      </c>
      <c r="I622" s="8">
        <f t="shared" si="19"/>
        <v>1</v>
      </c>
    </row>
    <row r="623" spans="1:9" x14ac:dyDescent="0.2">
      <c r="A623" t="str">
        <f t="shared" si="18"/>
        <v>462011</v>
      </c>
      <c r="B623">
        <v>46</v>
      </c>
      <c r="C623" t="s">
        <v>37</v>
      </c>
      <c r="D623">
        <v>2011</v>
      </c>
      <c r="E623" s="1">
        <f>VLOOKUP($A623,database!$A$9:$G$3143,6,FALSE)</f>
        <v>4140637000</v>
      </c>
      <c r="F623" s="1">
        <f>VLOOKUP($A623,database!$A$9:$G$3143,7,FALSE)</f>
        <v>237255000</v>
      </c>
      <c r="G623" s="1">
        <f>VLOOKUP(A623,database!$M$9:$Q$3582,5,FALSE)</f>
        <v>229993331</v>
      </c>
      <c r="H623" s="6">
        <f>IF(I623=1,G623/(E623+F623),"")</f>
        <v>5.2535176975585511E-2</v>
      </c>
      <c r="I623" s="8">
        <f t="shared" si="19"/>
        <v>1</v>
      </c>
    </row>
    <row r="624" spans="1:9" x14ac:dyDescent="0.2">
      <c r="A624" t="str">
        <f t="shared" si="18"/>
        <v>462012</v>
      </c>
      <c r="B624">
        <v>46</v>
      </c>
      <c r="C624" t="s">
        <v>37</v>
      </c>
      <c r="D624">
        <v>2012</v>
      </c>
      <c r="E624" s="1">
        <f>VLOOKUP($A624,database!$A$9:$G$3143,6,FALSE)</f>
        <v>4337702000</v>
      </c>
      <c r="F624" s="1">
        <f>VLOOKUP($A624,database!$A$9:$G$3143,7,FALSE)</f>
        <v>116980000</v>
      </c>
      <c r="G624" s="1">
        <f>VLOOKUP(A624,database!$M$9:$Q$3582,5,FALSE)</f>
        <v>230877045</v>
      </c>
      <c r="H624" s="6">
        <f>IF(I624=1,G624/(E624+F624),"")</f>
        <v>5.1827952028899033E-2</v>
      </c>
      <c r="I624" s="8">
        <f t="shared" si="19"/>
        <v>1</v>
      </c>
    </row>
    <row r="625" spans="1:9" x14ac:dyDescent="0.2">
      <c r="A625" t="str">
        <f t="shared" si="18"/>
        <v>462013</v>
      </c>
      <c r="B625">
        <v>46</v>
      </c>
      <c r="C625" t="s">
        <v>37</v>
      </c>
      <c r="D625">
        <v>2013</v>
      </c>
      <c r="E625" s="1">
        <f>VLOOKUP($A625,database!$A$9:$G$3143,6,FALSE)</f>
        <v>4749022000</v>
      </c>
      <c r="F625" s="1">
        <f>VLOOKUP($A625,database!$A$9:$G$3143,7,FALSE)</f>
        <v>67980000</v>
      </c>
      <c r="G625" s="1">
        <f>VLOOKUP(A625,database!$M$9:$Q$3582,5,FALSE)</f>
        <v>232388580</v>
      </c>
      <c r="H625" s="6">
        <f>IF(I625=1,G625/(E625+F625),"")</f>
        <v>4.8243405338008992E-2</v>
      </c>
      <c r="I625" s="8">
        <f t="shared" si="19"/>
        <v>1</v>
      </c>
    </row>
    <row r="626" spans="1:9" x14ac:dyDescent="0.2">
      <c r="A626" t="str">
        <f t="shared" si="18"/>
        <v>462014</v>
      </c>
      <c r="B626">
        <v>46</v>
      </c>
      <c r="C626" t="s">
        <v>37</v>
      </c>
      <c r="D626">
        <v>2014</v>
      </c>
      <c r="E626" s="1">
        <f>VLOOKUP($A626,database!$A$9:$G$3143,6,FALSE)</f>
        <v>5126587000</v>
      </c>
      <c r="F626" s="1">
        <f>VLOOKUP($A626,database!$A$9:$G$3143,7,FALSE)</f>
        <v>0</v>
      </c>
      <c r="G626" s="1">
        <f>VLOOKUP(A626,database!$M$9:$Q$3582,5,FALSE)</f>
        <v>231312454</v>
      </c>
      <c r="H626" s="6">
        <f>IF(I626=1,G626/(E626+F626),"")</f>
        <v>4.5120165521427801E-2</v>
      </c>
      <c r="I626" s="8">
        <f t="shared" si="19"/>
        <v>1</v>
      </c>
    </row>
    <row r="627" spans="1:9" x14ac:dyDescent="0.2">
      <c r="A627" t="str">
        <f t="shared" si="18"/>
        <v>471994</v>
      </c>
      <c r="B627">
        <v>47</v>
      </c>
      <c r="C627" t="s">
        <v>38</v>
      </c>
      <c r="D627">
        <v>1994</v>
      </c>
      <c r="E627" s="1">
        <f>VLOOKUP($A627,database!$A$9:$G$3143,6,FALSE)</f>
        <v>3268416838</v>
      </c>
      <c r="F627" s="1">
        <f>VLOOKUP($A627,database!$A$9:$G$3143,7,FALSE)</f>
        <v>302000000</v>
      </c>
      <c r="G627" s="1">
        <f>VLOOKUP(A627,database!$M$9:$Q$3582,5,FALSE)</f>
        <v>237062829</v>
      </c>
      <c r="H627" s="6">
        <f>IF(I627=1,G627/(E627+F627),"")</f>
        <v>6.6396401248430367E-2</v>
      </c>
      <c r="I627" s="8">
        <f t="shared" si="19"/>
        <v>1</v>
      </c>
    </row>
    <row r="628" spans="1:9" x14ac:dyDescent="0.2">
      <c r="A628" t="str">
        <f t="shared" si="18"/>
        <v>471995</v>
      </c>
      <c r="B628">
        <v>47</v>
      </c>
      <c r="C628" t="s">
        <v>38</v>
      </c>
      <c r="D628">
        <v>1995</v>
      </c>
      <c r="E628" s="1">
        <f>VLOOKUP($A628,database!$A$9:$G$3143,6,FALSE)</f>
        <v>3294184273</v>
      </c>
      <c r="F628" s="1">
        <f>VLOOKUP($A628,database!$A$9:$G$3143,7,FALSE)</f>
        <v>319410260</v>
      </c>
      <c r="G628" s="1">
        <f>VLOOKUP(A628,database!$M$9:$Q$3582,5,FALSE)</f>
        <v>253057716</v>
      </c>
      <c r="H628" s="6">
        <f>IF(I628=1,G628/(E628+F628),"")</f>
        <v>7.0029360983649688E-2</v>
      </c>
      <c r="I628" s="8">
        <f t="shared" si="19"/>
        <v>1</v>
      </c>
    </row>
    <row r="629" spans="1:9" x14ac:dyDescent="0.2">
      <c r="A629" t="str">
        <f t="shared" si="18"/>
        <v>471996</v>
      </c>
      <c r="B629">
        <v>47</v>
      </c>
      <c r="C629" t="s">
        <v>38</v>
      </c>
      <c r="D629">
        <v>1996</v>
      </c>
      <c r="E629" s="1">
        <f>VLOOKUP($A629,database!$A$9:$G$3143,6,FALSE)</f>
        <v>3291079065</v>
      </c>
      <c r="F629" s="1">
        <f>VLOOKUP($A629,database!$A$9:$G$3143,7,FALSE)</f>
        <v>318026022</v>
      </c>
      <c r="G629" s="1">
        <f>VLOOKUP(A629,database!$M$9:$Q$3582,5,FALSE)</f>
        <v>253394553</v>
      </c>
      <c r="H629" s="6">
        <f>IF(I629=1,G629/(E629+F629),"")</f>
        <v>7.0209801846094044E-2</v>
      </c>
      <c r="I629" s="8">
        <f t="shared" si="19"/>
        <v>1</v>
      </c>
    </row>
    <row r="630" spans="1:9" x14ac:dyDescent="0.2">
      <c r="A630" t="str">
        <f t="shared" si="18"/>
        <v>471997</v>
      </c>
      <c r="B630">
        <v>47</v>
      </c>
      <c r="C630" t="s">
        <v>38</v>
      </c>
      <c r="D630">
        <v>1997</v>
      </c>
      <c r="E630" s="1">
        <f>VLOOKUP($A630,database!$A$9:$G$3143,6,FALSE)</f>
        <v>2643364441</v>
      </c>
      <c r="F630" s="1">
        <f>VLOOKUP($A630,database!$A$9:$G$3143,7,FALSE)</f>
        <v>1348054244</v>
      </c>
      <c r="G630" s="1">
        <f>VLOOKUP(A630,database!$M$9:$Q$3582,5,FALSE)</f>
        <v>250043589</v>
      </c>
      <c r="H630" s="6">
        <f>IF(I630=1,G630/(E630+F630),"")</f>
        <v>6.2645291995971103E-2</v>
      </c>
      <c r="I630" s="8">
        <f t="shared" si="19"/>
        <v>1</v>
      </c>
    </row>
    <row r="631" spans="1:9" x14ac:dyDescent="0.2">
      <c r="A631" t="str">
        <f t="shared" si="18"/>
        <v>471998</v>
      </c>
      <c r="B631">
        <v>47</v>
      </c>
      <c r="C631" t="s">
        <v>38</v>
      </c>
      <c r="D631">
        <v>1998</v>
      </c>
      <c r="E631" s="1">
        <f>VLOOKUP($A631,database!$A$9:$G$3143,6,FALSE)</f>
        <v>2458372892</v>
      </c>
      <c r="F631" s="1">
        <f>VLOOKUP($A631,database!$A$9:$G$3143,7,FALSE)</f>
        <v>1747262087</v>
      </c>
      <c r="G631" s="1">
        <f>VLOOKUP(A631,database!$M$9:$Q$3582,5,FALSE)</f>
        <v>280082045</v>
      </c>
      <c r="H631" s="6">
        <f>IF(I631=1,G631/(E631+F631),"")</f>
        <v>6.659685074870593E-2</v>
      </c>
      <c r="I631" s="8">
        <f t="shared" si="19"/>
        <v>1</v>
      </c>
    </row>
    <row r="632" spans="1:9" x14ac:dyDescent="0.2">
      <c r="A632" t="str">
        <f t="shared" si="18"/>
        <v>471999</v>
      </c>
      <c r="B632">
        <v>47</v>
      </c>
      <c r="C632" t="s">
        <v>38</v>
      </c>
      <c r="D632">
        <v>1999</v>
      </c>
      <c r="E632" s="1">
        <f>VLOOKUP($A632,database!$A$9:$G$3143,6,FALSE)</f>
        <v>2415570165</v>
      </c>
      <c r="F632" s="1">
        <f>VLOOKUP($A632,database!$A$9:$G$3143,7,FALSE)</f>
        <v>1804052390</v>
      </c>
      <c r="G632" s="1">
        <f>VLOOKUP(A632,database!$M$9:$Q$3582,5,FALSE)</f>
        <v>276978653</v>
      </c>
      <c r="H632" s="6">
        <f>IF(I632=1,G632/(E632+F632),"")</f>
        <v>6.5640622920596747E-2</v>
      </c>
      <c r="I632" s="8">
        <f t="shared" si="19"/>
        <v>1</v>
      </c>
    </row>
    <row r="633" spans="1:9" x14ac:dyDescent="0.2">
      <c r="A633" t="str">
        <f t="shared" si="18"/>
        <v>472000</v>
      </c>
      <c r="B633">
        <v>47</v>
      </c>
      <c r="C633" t="s">
        <v>38</v>
      </c>
      <c r="D633">
        <v>2000</v>
      </c>
      <c r="E633" s="1">
        <f>VLOOKUP($A633,database!$A$9:$G$3143,6,FALSE)</f>
        <v>2211688595</v>
      </c>
      <c r="F633" s="1">
        <f>VLOOKUP($A633,database!$A$9:$G$3143,7,FALSE)</f>
        <v>2353047044</v>
      </c>
      <c r="G633" s="1">
        <f>VLOOKUP(A633,database!$M$9:$Q$3582,5,FALSE)</f>
        <v>292750562</v>
      </c>
      <c r="H633" s="6">
        <f>IF(I633=1,G633/(E633+F633),"")</f>
        <v>6.4133081333080891E-2</v>
      </c>
      <c r="I633" s="8">
        <f t="shared" si="19"/>
        <v>1</v>
      </c>
    </row>
    <row r="634" spans="1:9" x14ac:dyDescent="0.2">
      <c r="A634" t="str">
        <f t="shared" si="18"/>
        <v>472001</v>
      </c>
      <c r="B634">
        <v>47</v>
      </c>
      <c r="C634" t="s">
        <v>38</v>
      </c>
      <c r="D634">
        <v>2001</v>
      </c>
      <c r="E634" s="1">
        <f>VLOOKUP($A634,database!$A$9:$G$3143,6,FALSE)</f>
        <v>1489793759</v>
      </c>
      <c r="F634" s="1">
        <f>VLOOKUP($A634,database!$A$9:$G$3143,7,FALSE)</f>
        <v>2350062841</v>
      </c>
      <c r="G634" s="1">
        <f>VLOOKUP(A634,database!$M$9:$Q$3582,5,FALSE)</f>
        <v>258519820</v>
      </c>
      <c r="H634" s="6">
        <f>IF(I634=1,G634/(E634+F634),"")</f>
        <v>6.7325383973974445E-2</v>
      </c>
      <c r="I634" s="8">
        <f t="shared" si="19"/>
        <v>1</v>
      </c>
    </row>
    <row r="635" spans="1:9" x14ac:dyDescent="0.2">
      <c r="A635" t="str">
        <f t="shared" si="18"/>
        <v>472002</v>
      </c>
      <c r="B635">
        <v>47</v>
      </c>
      <c r="C635" t="s">
        <v>38</v>
      </c>
      <c r="D635">
        <v>2002</v>
      </c>
      <c r="E635" s="1">
        <f>VLOOKUP($A635,database!$A$9:$G$3143,6,FALSE)</f>
        <v>3553548675</v>
      </c>
      <c r="F635" s="1">
        <f>VLOOKUP($A635,database!$A$9:$G$3143,7,FALSE)</f>
        <v>1791817611</v>
      </c>
      <c r="G635" s="1">
        <f>VLOOKUP(A635,database!$M$9:$Q$3582,5,FALSE)</f>
        <v>274358579</v>
      </c>
      <c r="H635" s="6">
        <f>IF(I635=1,G635/(E635+F635),"")</f>
        <v>5.1326431963805742E-2</v>
      </c>
      <c r="I635" s="8">
        <f t="shared" si="19"/>
        <v>1</v>
      </c>
    </row>
    <row r="636" spans="1:9" x14ac:dyDescent="0.2">
      <c r="A636" t="str">
        <f t="shared" si="18"/>
        <v>472003</v>
      </c>
      <c r="B636">
        <v>47</v>
      </c>
      <c r="C636" t="s">
        <v>38</v>
      </c>
      <c r="D636">
        <v>2003</v>
      </c>
      <c r="E636" s="1">
        <f>VLOOKUP($A636,database!$A$9:$G$3143,6,FALSE)</f>
        <v>5393814758</v>
      </c>
      <c r="F636" s="1">
        <f>VLOOKUP($A636,database!$A$9:$G$3143,7,FALSE)</f>
        <v>1620472588</v>
      </c>
      <c r="G636" s="1">
        <f>VLOOKUP(A636,database!$M$9:$Q$3582,5,FALSE)</f>
        <v>315994217</v>
      </c>
      <c r="H636" s="6">
        <f>IF(I636=1,G636/(E636+F636),"")</f>
        <v>4.5050081556781432E-2</v>
      </c>
      <c r="I636" s="8">
        <f t="shared" si="19"/>
        <v>1</v>
      </c>
    </row>
    <row r="637" spans="1:9" x14ac:dyDescent="0.2">
      <c r="A637" t="str">
        <f t="shared" si="18"/>
        <v>472004</v>
      </c>
      <c r="B637">
        <v>47</v>
      </c>
      <c r="C637" t="s">
        <v>38</v>
      </c>
      <c r="D637">
        <v>2004</v>
      </c>
      <c r="E637" s="1">
        <f>VLOOKUP($A637,database!$A$9:$G$3143,6,FALSE)</f>
        <v>5188967560</v>
      </c>
      <c r="F637" s="1">
        <f>VLOOKUP($A637,database!$A$9:$G$3143,7,FALSE)</f>
        <v>972656060</v>
      </c>
      <c r="G637" s="1">
        <f>VLOOKUP(A637,database!$M$9:$Q$3582,5,FALSE)</f>
        <v>294020191</v>
      </c>
      <c r="H637" s="6">
        <f>IF(I637=1,G637/(E637+F637),"")</f>
        <v>4.7717973237709703E-2</v>
      </c>
      <c r="I637" s="8">
        <f t="shared" si="19"/>
        <v>1</v>
      </c>
    </row>
    <row r="638" spans="1:9" x14ac:dyDescent="0.2">
      <c r="A638" t="str">
        <f t="shared" si="18"/>
        <v>472005</v>
      </c>
      <c r="B638">
        <v>47</v>
      </c>
      <c r="C638" t="s">
        <v>38</v>
      </c>
      <c r="D638">
        <v>2005</v>
      </c>
      <c r="E638" s="1">
        <f>VLOOKUP($A638,database!$A$9:$G$3143,6,FALSE)</f>
        <v>4656167668</v>
      </c>
      <c r="F638" s="1">
        <f>VLOOKUP($A638,database!$A$9:$G$3143,7,FALSE)</f>
        <v>1115339094</v>
      </c>
      <c r="G638" s="1">
        <f>VLOOKUP(A638,database!$M$9:$Q$3582,5,FALSE)</f>
        <v>283380661</v>
      </c>
      <c r="H638" s="6">
        <f>IF(I638=1,G638/(E638+F638),"")</f>
        <v>4.9099944379481265E-2</v>
      </c>
      <c r="I638" s="8">
        <f t="shared" si="19"/>
        <v>1</v>
      </c>
    </row>
    <row r="639" spans="1:9" x14ac:dyDescent="0.2">
      <c r="A639" t="str">
        <f t="shared" si="18"/>
        <v>472006</v>
      </c>
      <c r="B639">
        <v>47</v>
      </c>
      <c r="C639" t="s">
        <v>38</v>
      </c>
      <c r="D639">
        <v>2006</v>
      </c>
      <c r="E639" s="1">
        <f>VLOOKUP($A639,database!$A$9:$G$3143,6,FALSE)</f>
        <v>4018858410</v>
      </c>
      <c r="F639" s="1">
        <f>VLOOKUP($A639,database!$A$9:$G$3143,7,FALSE)</f>
        <v>1258040024</v>
      </c>
      <c r="G639" s="1">
        <f>VLOOKUP(A639,database!$M$9:$Q$3582,5,FALSE)</f>
        <v>280843648</v>
      </c>
      <c r="H639" s="6">
        <f>IF(I639=1,G639/(E639+F639),"")</f>
        <v>5.3221348015810604E-2</v>
      </c>
      <c r="I639" s="8">
        <f t="shared" si="19"/>
        <v>1</v>
      </c>
    </row>
    <row r="640" spans="1:9" x14ac:dyDescent="0.2">
      <c r="A640" t="str">
        <f t="shared" si="18"/>
        <v>472007</v>
      </c>
      <c r="B640">
        <v>47</v>
      </c>
      <c r="C640" t="s">
        <v>38</v>
      </c>
      <c r="D640">
        <v>2007</v>
      </c>
      <c r="E640" s="1">
        <f>VLOOKUP($A640,database!$A$9:$G$3143,6,FALSE)</f>
        <v>4044804962</v>
      </c>
      <c r="F640" s="1">
        <f>VLOOKUP($A640,database!$A$9:$G$3143,7,FALSE)</f>
        <v>1353594375</v>
      </c>
      <c r="G640" s="1">
        <f>VLOOKUP(A640,database!$M$9:$Q$3582,5,FALSE)</f>
        <v>288010968</v>
      </c>
      <c r="H640" s="6">
        <f>IF(I640=1,G640/(E640+F640),"")</f>
        <v>5.3351178751450713E-2</v>
      </c>
      <c r="I640" s="8">
        <f t="shared" si="19"/>
        <v>1</v>
      </c>
    </row>
    <row r="641" spans="1:9" x14ac:dyDescent="0.2">
      <c r="A641" t="str">
        <f t="shared" si="18"/>
        <v>472008</v>
      </c>
      <c r="B641">
        <v>47</v>
      </c>
      <c r="C641" t="s">
        <v>38</v>
      </c>
      <c r="D641">
        <v>2008</v>
      </c>
      <c r="E641" s="1">
        <f>VLOOKUP($A641,database!$A$9:$G$3143,6,FALSE)</f>
        <v>5939977340</v>
      </c>
      <c r="F641" s="1">
        <f>VLOOKUP($A641,database!$A$9:$G$3143,7,FALSE)</f>
        <v>1048812614</v>
      </c>
      <c r="G641" s="1">
        <f>VLOOKUP(A641,database!$M$9:$Q$3582,5,FALSE)</f>
        <v>349713402</v>
      </c>
      <c r="H641" s="6">
        <f>IF(I641=1,G641/(E641+F641),"")</f>
        <v>5.0039191949078861E-2</v>
      </c>
      <c r="I641" s="8">
        <f t="shared" si="19"/>
        <v>1</v>
      </c>
    </row>
    <row r="642" spans="1:9" x14ac:dyDescent="0.2">
      <c r="A642" t="str">
        <f t="shared" si="18"/>
        <v>472009</v>
      </c>
      <c r="B642">
        <v>47</v>
      </c>
      <c r="C642" t="s">
        <v>38</v>
      </c>
      <c r="D642">
        <v>2009</v>
      </c>
      <c r="E642" s="1">
        <f>VLOOKUP($A642,database!$A$9:$G$3143,6,FALSE)</f>
        <v>6485123378</v>
      </c>
      <c r="F642" s="1">
        <f>VLOOKUP($A642,database!$A$9:$G$3143,7,FALSE)</f>
        <v>891600865</v>
      </c>
      <c r="G642" s="1">
        <f>VLOOKUP(A642,database!$M$9:$Q$3582,5,FALSE)</f>
        <v>374925034</v>
      </c>
      <c r="H642" s="6">
        <f>IF(I642=1,G642/(E642+F642),"")</f>
        <v>5.0825409985438712E-2</v>
      </c>
      <c r="I642" s="8">
        <f t="shared" si="19"/>
        <v>1</v>
      </c>
    </row>
    <row r="643" spans="1:9" x14ac:dyDescent="0.2">
      <c r="A643" t="str">
        <f t="shared" si="18"/>
        <v>472010</v>
      </c>
      <c r="B643">
        <v>47</v>
      </c>
      <c r="C643" t="s">
        <v>38</v>
      </c>
      <c r="D643">
        <v>2010</v>
      </c>
      <c r="E643" s="1">
        <f>VLOOKUP($A643,database!$A$9:$G$3143,6,FALSE)</f>
        <v>6730590045</v>
      </c>
      <c r="F643" s="1">
        <f>VLOOKUP($A643,database!$A$9:$G$3143,7,FALSE)</f>
        <v>731624090</v>
      </c>
      <c r="G643" s="1">
        <f>VLOOKUP(A643,database!$M$9:$Q$3582,5,FALSE)</f>
        <v>399199681</v>
      </c>
      <c r="H643" s="6">
        <f>IF(I643=1,G643/(E643+F643),"")</f>
        <v>5.3496143876069567E-2</v>
      </c>
      <c r="I643" s="8">
        <f t="shared" si="19"/>
        <v>1</v>
      </c>
    </row>
    <row r="644" spans="1:9" x14ac:dyDescent="0.2">
      <c r="A644" t="str">
        <f t="shared" si="18"/>
        <v>472011</v>
      </c>
      <c r="B644">
        <v>47</v>
      </c>
      <c r="C644" t="s">
        <v>38</v>
      </c>
      <c r="D644">
        <v>2011</v>
      </c>
      <c r="E644" s="1">
        <f>VLOOKUP($A644,database!$A$9:$G$3143,6,FALSE)</f>
        <v>8225707392</v>
      </c>
      <c r="F644" s="1">
        <f>VLOOKUP($A644,database!$A$9:$G$3143,7,FALSE)</f>
        <v>727861883</v>
      </c>
      <c r="G644" s="1">
        <f>VLOOKUP(A644,database!$M$9:$Q$3582,5,FALSE)</f>
        <v>420414236</v>
      </c>
      <c r="H644" s="6">
        <f>IF(I644=1,G644/(E644+F644),"")</f>
        <v>4.6954931948074978E-2</v>
      </c>
      <c r="I644" s="8">
        <f t="shared" si="19"/>
        <v>1</v>
      </c>
    </row>
    <row r="645" spans="1:9" x14ac:dyDescent="0.2">
      <c r="A645" t="str">
        <f t="shared" si="18"/>
        <v>472012</v>
      </c>
      <c r="B645">
        <v>47</v>
      </c>
      <c r="C645" t="s">
        <v>38</v>
      </c>
      <c r="D645">
        <v>2012</v>
      </c>
      <c r="E645" s="1">
        <f>VLOOKUP($A645,database!$A$9:$G$3143,6,FALSE)</f>
        <v>7721460136</v>
      </c>
      <c r="F645" s="1">
        <f>VLOOKUP($A645,database!$A$9:$G$3143,7,FALSE)</f>
        <v>705305151</v>
      </c>
      <c r="G645" s="1">
        <f>VLOOKUP(A645,database!$M$9:$Q$3582,5,FALSE)</f>
        <v>419253309</v>
      </c>
      <c r="H645" s="6">
        <f>IF(I645=1,G645/(E645+F645),"")</f>
        <v>4.9752579396839677E-2</v>
      </c>
      <c r="I645" s="8">
        <f t="shared" si="19"/>
        <v>1</v>
      </c>
    </row>
    <row r="646" spans="1:9" x14ac:dyDescent="0.2">
      <c r="A646" t="str">
        <f t="shared" si="18"/>
        <v>472013</v>
      </c>
      <c r="B646">
        <v>47</v>
      </c>
      <c r="C646" t="s">
        <v>38</v>
      </c>
      <c r="D646">
        <v>2013</v>
      </c>
      <c r="E646" s="1">
        <f>VLOOKUP($A646,database!$A$9:$G$3143,6,FALSE)</f>
        <v>7318712153</v>
      </c>
      <c r="F646" s="1">
        <f>VLOOKUP($A646,database!$A$9:$G$3143,7,FALSE)</f>
        <v>804013520</v>
      </c>
      <c r="G646" s="1">
        <f>VLOOKUP(A646,database!$M$9:$Q$3582,5,FALSE)</f>
        <v>412148762</v>
      </c>
      <c r="H646" s="6">
        <f>IF(I646=1,G646/(E646+F646),"")</f>
        <v>5.0740204531341683E-2</v>
      </c>
      <c r="I646" s="8">
        <f t="shared" si="19"/>
        <v>1</v>
      </c>
    </row>
    <row r="647" spans="1:9" x14ac:dyDescent="0.2">
      <c r="A647" t="str">
        <f t="shared" si="18"/>
        <v>472014</v>
      </c>
      <c r="B647">
        <v>47</v>
      </c>
      <c r="C647" t="s">
        <v>38</v>
      </c>
      <c r="D647">
        <v>2014</v>
      </c>
      <c r="E647" s="1">
        <f>VLOOKUP($A647,database!$A$9:$G$3143,6,FALSE)</f>
        <v>7315927057</v>
      </c>
      <c r="F647" s="1">
        <f>VLOOKUP($A647,database!$A$9:$G$3143,7,FALSE)</f>
        <v>362721888</v>
      </c>
      <c r="G647" s="1">
        <f>VLOOKUP(A647,database!$M$9:$Q$3582,5,FALSE)</f>
        <v>388796056</v>
      </c>
      <c r="H647" s="6">
        <f>IF(I647=1,G647/(E647+F647),"")</f>
        <v>5.0633393815088655E-2</v>
      </c>
      <c r="I647" s="8">
        <f t="shared" si="19"/>
        <v>1</v>
      </c>
    </row>
    <row r="648" spans="1:9" x14ac:dyDescent="0.2">
      <c r="A648" t="str">
        <f t="shared" si="18"/>
        <v>481994</v>
      </c>
      <c r="B648">
        <v>48</v>
      </c>
      <c r="C648" t="s">
        <v>39</v>
      </c>
      <c r="D648">
        <v>1994</v>
      </c>
      <c r="E648" s="1">
        <f>VLOOKUP($A648,database!$A$9:$G$3143,6,FALSE)</f>
        <v>1014817000</v>
      </c>
      <c r="F648" s="1">
        <f>VLOOKUP($A648,database!$A$9:$G$3143,7,FALSE)</f>
        <v>418201084</v>
      </c>
      <c r="G648" s="1">
        <f>VLOOKUP(A648,database!$M$9:$Q$3582,5,FALSE)</f>
        <v>94645638</v>
      </c>
      <c r="H648" s="6">
        <f>IF(I648=1,G648/(E648+F648),"")</f>
        <v>6.6046366795186939E-2</v>
      </c>
      <c r="I648" s="8">
        <f t="shared" si="19"/>
        <v>1</v>
      </c>
    </row>
    <row r="649" spans="1:9" x14ac:dyDescent="0.2">
      <c r="A649" t="str">
        <f t="shared" si="18"/>
        <v>481995</v>
      </c>
      <c r="B649">
        <v>48</v>
      </c>
      <c r="C649" t="s">
        <v>39</v>
      </c>
      <c r="D649">
        <v>1995</v>
      </c>
      <c r="E649" s="1">
        <f>VLOOKUP($A649,database!$A$9:$G$3143,6,FALSE)</f>
        <v>958703000</v>
      </c>
      <c r="F649" s="1">
        <f>VLOOKUP($A649,database!$A$9:$G$3143,7,FALSE)</f>
        <v>417985000</v>
      </c>
      <c r="G649" s="1">
        <f>VLOOKUP(A649,database!$M$9:$Q$3582,5,FALSE)</f>
        <v>89139440</v>
      </c>
      <c r="H649" s="6">
        <f>IF(I649=1,G649/(E649+F649),"")</f>
        <v>6.474919516985693E-2</v>
      </c>
      <c r="I649" s="8">
        <f t="shared" si="19"/>
        <v>1</v>
      </c>
    </row>
    <row r="650" spans="1:9" x14ac:dyDescent="0.2">
      <c r="A650" t="str">
        <f t="shared" ref="A650:A713" si="20">B650&amp;D650</f>
        <v>481996</v>
      </c>
      <c r="B650">
        <v>48</v>
      </c>
      <c r="C650" t="s">
        <v>39</v>
      </c>
      <c r="D650">
        <v>1996</v>
      </c>
      <c r="E650" s="1">
        <f>VLOOKUP($A650,database!$A$9:$G$3143,6,FALSE)</f>
        <v>907891000</v>
      </c>
      <c r="F650" s="1">
        <f>VLOOKUP($A650,database!$A$9:$G$3143,7,FALSE)</f>
        <v>417985000</v>
      </c>
      <c r="G650" s="1">
        <f>VLOOKUP(A650,database!$M$9:$Q$3582,5,FALSE)</f>
        <v>82504832</v>
      </c>
      <c r="H650" s="6">
        <f>IF(I650=1,G650/(E650+F650),"")</f>
        <v>6.2226657696496504E-2</v>
      </c>
      <c r="I650" s="8">
        <f t="shared" ref="I650:I713" si="21">IF(OR(AND(E650=0,F650=0),G650=0),0,1)</f>
        <v>1</v>
      </c>
    </row>
    <row r="651" spans="1:9" x14ac:dyDescent="0.2">
      <c r="A651" t="str">
        <f t="shared" si="20"/>
        <v>481997</v>
      </c>
      <c r="B651">
        <v>48</v>
      </c>
      <c r="C651" t="s">
        <v>39</v>
      </c>
      <c r="D651">
        <v>1997</v>
      </c>
      <c r="E651" s="1">
        <f>VLOOKUP($A651,database!$A$9:$G$3143,6,FALSE)</f>
        <v>855791000</v>
      </c>
      <c r="F651" s="1">
        <f>VLOOKUP($A651,database!$A$9:$G$3143,7,FALSE)</f>
        <v>441156988</v>
      </c>
      <c r="G651" s="1">
        <f>VLOOKUP(A651,database!$M$9:$Q$3582,5,FALSE)</f>
        <v>81619219</v>
      </c>
      <c r="H651" s="6">
        <f>IF(I651=1,G651/(E651+F651),"")</f>
        <v>6.2931759604225548E-2</v>
      </c>
      <c r="I651" s="8">
        <f t="shared" si="21"/>
        <v>1</v>
      </c>
    </row>
    <row r="652" spans="1:9" x14ac:dyDescent="0.2">
      <c r="A652" t="str">
        <f t="shared" si="20"/>
        <v>481999</v>
      </c>
      <c r="B652">
        <v>48</v>
      </c>
      <c r="C652" t="s">
        <v>39</v>
      </c>
      <c r="D652">
        <v>1999</v>
      </c>
      <c r="E652" s="1">
        <f>VLOOKUP($A652,database!$A$9:$G$3143,6,FALSE)</f>
        <v>1395027000</v>
      </c>
      <c r="F652" s="1">
        <f>VLOOKUP($A652,database!$A$9:$G$3143,7,FALSE)</f>
        <v>417985000</v>
      </c>
      <c r="G652" s="1">
        <f>VLOOKUP(A652,database!$M$9:$Q$3582,5,FALSE)</f>
        <v>77884918</v>
      </c>
      <c r="H652" s="6">
        <f>IF(I652=1,G652/(E652+F652),"")</f>
        <v>4.2958854105764332E-2</v>
      </c>
      <c r="I652" s="8">
        <f t="shared" si="21"/>
        <v>1</v>
      </c>
    </row>
    <row r="653" spans="1:9" x14ac:dyDescent="0.2">
      <c r="A653" t="str">
        <f t="shared" si="20"/>
        <v>482000</v>
      </c>
      <c r="B653">
        <v>48</v>
      </c>
      <c r="C653" t="s">
        <v>39</v>
      </c>
      <c r="D653">
        <v>2000</v>
      </c>
      <c r="E653" s="1">
        <f>VLOOKUP($A653,database!$A$9:$G$3143,6,FALSE)</f>
        <v>645791000</v>
      </c>
      <c r="F653" s="1">
        <f>VLOOKUP($A653,database!$A$9:$G$3143,7,FALSE)</f>
        <v>417985000</v>
      </c>
      <c r="G653" s="1">
        <f>VLOOKUP(A653,database!$M$9:$Q$3582,5,FALSE)</f>
        <v>71269475</v>
      </c>
      <c r="H653" s="6">
        <f>IF(I653=1,G653/(E653+F653),"")</f>
        <v>6.6996693852841196E-2</v>
      </c>
      <c r="I653" s="8">
        <f t="shared" si="21"/>
        <v>1</v>
      </c>
    </row>
    <row r="654" spans="1:9" x14ac:dyDescent="0.2">
      <c r="A654" t="str">
        <f t="shared" si="20"/>
        <v>482001</v>
      </c>
      <c r="B654">
        <v>48</v>
      </c>
      <c r="C654" t="s">
        <v>39</v>
      </c>
      <c r="D654">
        <v>2001</v>
      </c>
      <c r="E654" s="1">
        <f>VLOOKUP($A654,database!$A$9:$G$3143,6,FALSE)</f>
        <v>645791000</v>
      </c>
      <c r="F654" s="1">
        <f>VLOOKUP($A654,database!$A$9:$G$3143,7,FALSE)</f>
        <v>417985000</v>
      </c>
      <c r="G654" s="1">
        <f>VLOOKUP(A654,database!$M$9:$Q$3582,5,FALSE)</f>
        <v>60089781</v>
      </c>
      <c r="H654" s="6">
        <f>IF(I654=1,G654/(E654+F654),"")</f>
        <v>5.6487250135366845E-2</v>
      </c>
      <c r="I654" s="8">
        <f t="shared" si="21"/>
        <v>1</v>
      </c>
    </row>
    <row r="655" spans="1:9" x14ac:dyDescent="0.2">
      <c r="A655" t="str">
        <f t="shared" si="20"/>
        <v>482002</v>
      </c>
      <c r="B655">
        <v>48</v>
      </c>
      <c r="C655" t="s">
        <v>39</v>
      </c>
      <c r="D655">
        <v>2002</v>
      </c>
      <c r="E655" s="1">
        <f>VLOOKUP($A655,database!$A$9:$G$3143,6,FALSE)</f>
        <v>542791000</v>
      </c>
      <c r="F655" s="1">
        <f>VLOOKUP($A655,database!$A$9:$G$3143,7,FALSE)</f>
        <v>417985000</v>
      </c>
      <c r="G655" s="1">
        <f>VLOOKUP(A655,database!$M$9:$Q$3582,5,FALSE)</f>
        <v>52599372</v>
      </c>
      <c r="H655" s="6">
        <f>IF(I655=1,G655/(E655+F655),"")</f>
        <v>5.4746758869913488E-2</v>
      </c>
      <c r="I655" s="8">
        <f t="shared" si="21"/>
        <v>1</v>
      </c>
    </row>
    <row r="656" spans="1:9" x14ac:dyDescent="0.2">
      <c r="A656" t="str">
        <f t="shared" si="20"/>
        <v>482003</v>
      </c>
      <c r="B656">
        <v>48</v>
      </c>
      <c r="C656" t="s">
        <v>39</v>
      </c>
      <c r="D656">
        <v>2003</v>
      </c>
      <c r="E656" s="1">
        <f>VLOOKUP($A656,database!$A$9:$G$3143,6,FALSE)</f>
        <v>340000000</v>
      </c>
      <c r="F656" s="1">
        <f>VLOOKUP($A656,database!$A$9:$G$3143,7,FALSE)</f>
        <v>417985000</v>
      </c>
      <c r="G656" s="1">
        <f>VLOOKUP(A656,database!$M$9:$Q$3582,5,FALSE)</f>
        <v>42949720</v>
      </c>
      <c r="H656" s="6">
        <f>IF(I656=1,G656/(E656+F656),"")</f>
        <v>5.6663021036036335E-2</v>
      </c>
      <c r="I656" s="8">
        <f t="shared" si="21"/>
        <v>1</v>
      </c>
    </row>
    <row r="657" spans="1:9" x14ac:dyDescent="0.2">
      <c r="A657" t="str">
        <f t="shared" si="20"/>
        <v>482004</v>
      </c>
      <c r="B657">
        <v>48</v>
      </c>
      <c r="C657" t="s">
        <v>39</v>
      </c>
      <c r="D657">
        <v>2004</v>
      </c>
      <c r="E657" s="1">
        <f>VLOOKUP($A657,database!$A$9:$G$3143,6,FALSE)</f>
        <v>540000000</v>
      </c>
      <c r="F657" s="1">
        <f>VLOOKUP($A657,database!$A$9:$G$3143,7,FALSE)</f>
        <v>417985000</v>
      </c>
      <c r="G657" s="1">
        <f>VLOOKUP(A657,database!$M$9:$Q$3582,5,FALSE)</f>
        <v>39101482</v>
      </c>
      <c r="H657" s="6">
        <f>IF(I657=1,G657/(E657+F657),"")</f>
        <v>4.0816382302436886E-2</v>
      </c>
      <c r="I657" s="8">
        <f t="shared" si="21"/>
        <v>1</v>
      </c>
    </row>
    <row r="658" spans="1:9" x14ac:dyDescent="0.2">
      <c r="A658" t="str">
        <f t="shared" si="20"/>
        <v>482005</v>
      </c>
      <c r="B658">
        <v>48</v>
      </c>
      <c r="C658" t="s">
        <v>39</v>
      </c>
      <c r="D658">
        <v>2005</v>
      </c>
      <c r="E658" s="1">
        <f>VLOOKUP($A658,database!$A$9:$G$3143,6,FALSE)</f>
        <v>540000000</v>
      </c>
      <c r="F658" s="1">
        <f>VLOOKUP($A658,database!$A$9:$G$3143,7,FALSE)</f>
        <v>97925000</v>
      </c>
      <c r="G658" s="1">
        <f>VLOOKUP(A658,database!$M$9:$Q$3582,5,FALSE)</f>
        <v>43876525</v>
      </c>
      <c r="H658" s="6">
        <f>IF(I658=1,G658/(E658+F658),"")</f>
        <v>6.8780068189834231E-2</v>
      </c>
      <c r="I658" s="8">
        <f t="shared" si="21"/>
        <v>1</v>
      </c>
    </row>
    <row r="659" spans="1:9" x14ac:dyDescent="0.2">
      <c r="A659" t="str">
        <f t="shared" si="20"/>
        <v>482006</v>
      </c>
      <c r="B659">
        <v>48</v>
      </c>
      <c r="C659" t="s">
        <v>39</v>
      </c>
      <c r="D659">
        <v>2006</v>
      </c>
      <c r="E659" s="1">
        <f>VLOOKUP($A659,database!$A$9:$G$3143,6,FALSE)</f>
        <v>540000000</v>
      </c>
      <c r="F659" s="1">
        <f>VLOOKUP($A659,database!$A$9:$G$3143,7,FALSE)</f>
        <v>97925000</v>
      </c>
      <c r="G659" s="1">
        <f>VLOOKUP(A659,database!$M$9:$Q$3582,5,FALSE)</f>
        <v>38223146</v>
      </c>
      <c r="H659" s="6">
        <f>IF(I659=1,G659/(E659+F659),"")</f>
        <v>5.9917930791237216E-2</v>
      </c>
      <c r="I659" s="8">
        <f t="shared" si="21"/>
        <v>1</v>
      </c>
    </row>
    <row r="660" spans="1:9" x14ac:dyDescent="0.2">
      <c r="A660" t="str">
        <f t="shared" si="20"/>
        <v>482007</v>
      </c>
      <c r="B660">
        <v>48</v>
      </c>
      <c r="C660" t="s">
        <v>39</v>
      </c>
      <c r="D660">
        <v>2007</v>
      </c>
      <c r="E660" s="1">
        <f>VLOOKUP($A660,database!$A$9:$G$3143,6,FALSE)</f>
        <v>200000000</v>
      </c>
      <c r="F660" s="1">
        <f>VLOOKUP($A660,database!$A$9:$G$3143,7,FALSE)</f>
        <v>142175000</v>
      </c>
      <c r="G660" s="1">
        <f>VLOOKUP(A660,database!$M$9:$Q$3582,5,FALSE)</f>
        <v>28499656</v>
      </c>
      <c r="H660" s="6">
        <f>IF(I660=1,G660/(E660+F660),"")</f>
        <v>8.328970848250164E-2</v>
      </c>
      <c r="I660" s="8">
        <f t="shared" si="21"/>
        <v>1</v>
      </c>
    </row>
    <row r="661" spans="1:9" x14ac:dyDescent="0.2">
      <c r="A661" t="str">
        <f t="shared" si="20"/>
        <v>482008</v>
      </c>
      <c r="B661">
        <v>48</v>
      </c>
      <c r="C661" t="s">
        <v>39</v>
      </c>
      <c r="D661">
        <v>2008</v>
      </c>
      <c r="E661" s="1">
        <f>VLOOKUP($A661,database!$A$9:$G$3143,6,FALSE)</f>
        <v>200000000</v>
      </c>
      <c r="F661" s="1">
        <f>VLOOKUP($A661,database!$A$9:$G$3143,7,FALSE)</f>
        <v>142175000</v>
      </c>
      <c r="G661" s="1">
        <f>VLOOKUP(A661,database!$M$9:$Q$3582,5,FALSE)</f>
        <v>19533026</v>
      </c>
      <c r="H661" s="6">
        <f>IF(I661=1,G661/(E661+F661),"")</f>
        <v>5.7084901000949803E-2</v>
      </c>
      <c r="I661" s="8">
        <f t="shared" si="21"/>
        <v>1</v>
      </c>
    </row>
    <row r="662" spans="1:9" x14ac:dyDescent="0.2">
      <c r="A662" t="str">
        <f t="shared" si="20"/>
        <v>482009</v>
      </c>
      <c r="B662">
        <v>48</v>
      </c>
      <c r="C662" t="s">
        <v>39</v>
      </c>
      <c r="D662">
        <v>2009</v>
      </c>
      <c r="E662" s="1">
        <f>VLOOKUP($A662,database!$A$9:$G$3143,6,FALSE)</f>
        <v>300000000</v>
      </c>
      <c r="F662" s="1">
        <f>VLOOKUP($A662,database!$A$9:$G$3143,7,FALSE)</f>
        <v>142175000</v>
      </c>
      <c r="G662" s="1">
        <f>VLOOKUP(A662,database!$M$9:$Q$3582,5,FALSE)</f>
        <v>24944126</v>
      </c>
      <c r="H662" s="6">
        <f>IF(I662=1,G662/(E662+F662),"")</f>
        <v>5.6412339006049639E-2</v>
      </c>
      <c r="I662" s="8">
        <f t="shared" si="21"/>
        <v>1</v>
      </c>
    </row>
    <row r="663" spans="1:9" x14ac:dyDescent="0.2">
      <c r="A663" t="str">
        <f t="shared" si="20"/>
        <v>482010</v>
      </c>
      <c r="B663">
        <v>48</v>
      </c>
      <c r="C663" t="s">
        <v>39</v>
      </c>
      <c r="D663">
        <v>2010</v>
      </c>
      <c r="E663" s="1">
        <f>VLOOKUP($A663,database!$A$9:$G$3143,6,FALSE)</f>
        <v>300000000</v>
      </c>
      <c r="F663" s="1">
        <f>VLOOKUP($A663,database!$A$9:$G$3143,7,FALSE)</f>
        <v>142175000</v>
      </c>
      <c r="G663" s="1">
        <f>VLOOKUP(A663,database!$M$9:$Q$3582,5,FALSE)</f>
        <v>26079480</v>
      </c>
      <c r="H663" s="6">
        <f>IF(I663=1,G663/(E663+F663),"")</f>
        <v>5.8979996607677956E-2</v>
      </c>
      <c r="I663" s="8">
        <f t="shared" si="21"/>
        <v>1</v>
      </c>
    </row>
    <row r="664" spans="1:9" x14ac:dyDescent="0.2">
      <c r="A664" t="str">
        <f t="shared" si="20"/>
        <v>482011</v>
      </c>
      <c r="B664">
        <v>48</v>
      </c>
      <c r="C664" t="s">
        <v>39</v>
      </c>
      <c r="D664">
        <v>2011</v>
      </c>
      <c r="E664" s="1">
        <f>VLOOKUP($A664,database!$A$9:$G$3143,6,FALSE)</f>
        <v>300000000</v>
      </c>
      <c r="F664" s="1">
        <f>VLOOKUP($A664,database!$A$9:$G$3143,7,FALSE)</f>
        <v>159905000</v>
      </c>
      <c r="G664" s="1">
        <f>VLOOKUP(A664,database!$M$9:$Q$3582,5,FALSE)</f>
        <v>28987134</v>
      </c>
      <c r="H664" s="6">
        <f>IF(I664=1,G664/(E664+F664),"")</f>
        <v>6.3028525456344242E-2</v>
      </c>
      <c r="I664" s="8">
        <f t="shared" si="21"/>
        <v>1</v>
      </c>
    </row>
    <row r="665" spans="1:9" x14ac:dyDescent="0.2">
      <c r="A665" t="str">
        <f t="shared" si="20"/>
        <v>482012</v>
      </c>
      <c r="B665">
        <v>48</v>
      </c>
      <c r="C665" t="s">
        <v>39</v>
      </c>
      <c r="D665">
        <v>2012</v>
      </c>
      <c r="E665" s="1">
        <f>VLOOKUP($A665,database!$A$9:$G$3143,6,FALSE)</f>
        <v>300000000</v>
      </c>
      <c r="F665" s="1">
        <f>VLOOKUP($A665,database!$A$9:$G$3143,7,FALSE)</f>
        <v>159905000</v>
      </c>
      <c r="G665" s="1">
        <f>VLOOKUP(A665,database!$M$9:$Q$3582,5,FALSE)</f>
        <v>25806082</v>
      </c>
      <c r="H665" s="6">
        <f>IF(I665=1,G665/(E665+F665),"")</f>
        <v>5.6111766560485318E-2</v>
      </c>
      <c r="I665" s="8">
        <f t="shared" si="21"/>
        <v>1</v>
      </c>
    </row>
    <row r="666" spans="1:9" x14ac:dyDescent="0.2">
      <c r="A666" t="str">
        <f t="shared" si="20"/>
        <v>482013</v>
      </c>
      <c r="B666">
        <v>48</v>
      </c>
      <c r="C666" t="s">
        <v>39</v>
      </c>
      <c r="D666">
        <v>2013</v>
      </c>
      <c r="E666" s="1">
        <f>VLOOKUP($A666,database!$A$9:$G$3143,6,FALSE)</f>
        <v>460000000</v>
      </c>
      <c r="F666" s="1">
        <f>VLOOKUP($A666,database!$A$9:$G$3143,7,FALSE)</f>
        <v>109905000</v>
      </c>
      <c r="G666" s="1">
        <f>VLOOKUP(A666,database!$M$9:$Q$3582,5,FALSE)</f>
        <v>24231125</v>
      </c>
      <c r="H666" s="6">
        <f>IF(I666=1,G666/(E666+F666),"")</f>
        <v>4.251783191935498E-2</v>
      </c>
      <c r="I666" s="8">
        <f t="shared" si="21"/>
        <v>1</v>
      </c>
    </row>
    <row r="667" spans="1:9" x14ac:dyDescent="0.2">
      <c r="A667" t="str">
        <f t="shared" si="20"/>
        <v>482014</v>
      </c>
      <c r="B667">
        <v>48</v>
      </c>
      <c r="C667" t="s">
        <v>39</v>
      </c>
      <c r="D667">
        <v>2014</v>
      </c>
      <c r="E667" s="1">
        <f>VLOOKUP($A667,database!$A$9:$G$3143,6,FALSE)</f>
        <v>490000000</v>
      </c>
      <c r="F667" s="1">
        <f>VLOOKUP($A667,database!$A$9:$G$3143,7,FALSE)</f>
        <v>109905000</v>
      </c>
      <c r="G667" s="1">
        <f>VLOOKUP(A667,database!$M$9:$Q$3582,5,FALSE)</f>
        <v>29389854</v>
      </c>
      <c r="H667" s="6">
        <f>IF(I667=1,G667/(E667+F667),"")</f>
        <v>4.8990846884089979E-2</v>
      </c>
      <c r="I667" s="8">
        <f t="shared" si="21"/>
        <v>1</v>
      </c>
    </row>
    <row r="668" spans="1:9" x14ac:dyDescent="0.2">
      <c r="A668" t="str">
        <f t="shared" si="20"/>
        <v>511994</v>
      </c>
      <c r="B668">
        <v>51</v>
      </c>
      <c r="C668" t="s">
        <v>40</v>
      </c>
      <c r="D668">
        <v>1994</v>
      </c>
      <c r="E668" s="1">
        <f>VLOOKUP($A668,database!$A$9:$G$3143,6,FALSE)</f>
        <v>0</v>
      </c>
      <c r="F668" s="1">
        <f>VLOOKUP($A668,database!$A$9:$G$3143,7,FALSE)</f>
        <v>0</v>
      </c>
      <c r="G668" s="1">
        <f>VLOOKUP(A668,database!$M$9:$Q$3582,5,FALSE)</f>
        <v>74377903</v>
      </c>
      <c r="H668" s="6" t="str">
        <f>IF(I668=1,G668/(E668+F668),"")</f>
        <v/>
      </c>
      <c r="I668" s="8">
        <f t="shared" si="21"/>
        <v>0</v>
      </c>
    </row>
    <row r="669" spans="1:9" x14ac:dyDescent="0.2">
      <c r="A669" t="str">
        <f t="shared" si="20"/>
        <v>511995</v>
      </c>
      <c r="B669">
        <v>51</v>
      </c>
      <c r="C669" t="s">
        <v>40</v>
      </c>
      <c r="D669">
        <v>1995</v>
      </c>
      <c r="E669" s="1">
        <f>VLOOKUP($A669,database!$A$9:$G$3143,6,FALSE)</f>
        <v>0</v>
      </c>
      <c r="F669" s="1">
        <f>VLOOKUP($A669,database!$A$9:$G$3143,7,FALSE)</f>
        <v>0</v>
      </c>
      <c r="G669" s="1">
        <f>VLOOKUP(A669,database!$M$9:$Q$3582,5,FALSE)</f>
        <v>77418576</v>
      </c>
      <c r="H669" s="6" t="str">
        <f>IF(I669=1,G669/(E669+F669),"")</f>
        <v/>
      </c>
      <c r="I669" s="8">
        <f t="shared" si="21"/>
        <v>0</v>
      </c>
    </row>
    <row r="670" spans="1:9" x14ac:dyDescent="0.2">
      <c r="A670" t="str">
        <f t="shared" si="20"/>
        <v>511996</v>
      </c>
      <c r="B670">
        <v>51</v>
      </c>
      <c r="C670" t="s">
        <v>40</v>
      </c>
      <c r="D670">
        <v>1996</v>
      </c>
      <c r="E670" s="1">
        <f>VLOOKUP($A670,database!$A$9:$G$3143,6,FALSE)</f>
        <v>1138969000</v>
      </c>
      <c r="F670" s="1">
        <f>VLOOKUP($A670,database!$A$9:$G$3143,7,FALSE)</f>
        <v>887677</v>
      </c>
      <c r="G670" s="1">
        <f>VLOOKUP(A670,database!$M$9:$Q$3582,5,FALSE)</f>
        <v>92122254</v>
      </c>
      <c r="H670" s="6">
        <f>IF(I670=1,G670/(E670+F670),"")</f>
        <v>8.081915547703547E-2</v>
      </c>
      <c r="I670" s="8">
        <f t="shared" si="21"/>
        <v>1</v>
      </c>
    </row>
    <row r="671" spans="1:9" x14ac:dyDescent="0.2">
      <c r="A671" t="str">
        <f t="shared" si="20"/>
        <v>511997</v>
      </c>
      <c r="B671">
        <v>51</v>
      </c>
      <c r="C671" t="s">
        <v>40</v>
      </c>
      <c r="D671">
        <v>1997</v>
      </c>
      <c r="E671" s="1">
        <f>VLOOKUP($A671,database!$A$9:$G$3143,6,FALSE)</f>
        <v>999326000</v>
      </c>
      <c r="F671" s="1">
        <f>VLOOKUP($A671,database!$A$9:$G$3143,7,FALSE)</f>
        <v>646360</v>
      </c>
      <c r="G671" s="1">
        <f>VLOOKUP(A671,database!$M$9:$Q$3582,5,FALSE)</f>
        <v>83564863</v>
      </c>
      <c r="H671" s="6">
        <f>IF(I671=1,G671/(E671+F671),"")</f>
        <v>8.3567172796656097E-2</v>
      </c>
      <c r="I671" s="8">
        <f t="shared" si="21"/>
        <v>1</v>
      </c>
    </row>
    <row r="672" spans="1:9" x14ac:dyDescent="0.2">
      <c r="A672" t="str">
        <f t="shared" si="20"/>
        <v>511998</v>
      </c>
      <c r="B672">
        <v>51</v>
      </c>
      <c r="C672" t="s">
        <v>40</v>
      </c>
      <c r="D672">
        <v>1998</v>
      </c>
      <c r="E672" s="1">
        <f>VLOOKUP($A672,database!$A$9:$G$3143,6,FALSE)</f>
        <v>999326000</v>
      </c>
      <c r="F672" s="1">
        <f>VLOOKUP($A672,database!$A$9:$G$3143,7,FALSE)</f>
        <v>557935</v>
      </c>
      <c r="G672" s="1">
        <f>VLOOKUP(A672,database!$M$9:$Q$3582,5,FALSE)</f>
        <v>77881779</v>
      </c>
      <c r="H672" s="6">
        <f>IF(I672=1,G672/(E672+F672),"")</f>
        <v>7.789081939795342E-2</v>
      </c>
      <c r="I672" s="8">
        <f t="shared" si="21"/>
        <v>1</v>
      </c>
    </row>
    <row r="673" spans="1:9" x14ac:dyDescent="0.2">
      <c r="A673" t="str">
        <f t="shared" si="20"/>
        <v>511999</v>
      </c>
      <c r="B673">
        <v>51</v>
      </c>
      <c r="C673" t="s">
        <v>40</v>
      </c>
      <c r="D673">
        <v>1999</v>
      </c>
      <c r="E673" s="1">
        <f>VLOOKUP($A673,database!$A$9:$G$3143,6,FALSE)</f>
        <v>812398000</v>
      </c>
      <c r="F673" s="1">
        <f>VLOOKUP($A673,database!$A$9:$G$3143,7,FALSE)</f>
        <v>5152091</v>
      </c>
      <c r="G673" s="1">
        <f>VLOOKUP(A673,database!$M$9:$Q$3582,5,FALSE)</f>
        <v>70203430</v>
      </c>
      <c r="H673" s="6">
        <f>IF(I673=1,G673/(E673+F673),"")</f>
        <v>8.5870493775041357E-2</v>
      </c>
      <c r="I673" s="8">
        <f t="shared" si="21"/>
        <v>1</v>
      </c>
    </row>
    <row r="674" spans="1:9" x14ac:dyDescent="0.2">
      <c r="A674" t="str">
        <f t="shared" si="20"/>
        <v>512000</v>
      </c>
      <c r="B674">
        <v>51</v>
      </c>
      <c r="C674" t="s">
        <v>40</v>
      </c>
      <c r="D674">
        <v>2000</v>
      </c>
      <c r="E674" s="1">
        <f>VLOOKUP($A674,database!$A$9:$G$3143,6,FALSE)</f>
        <v>775111000</v>
      </c>
      <c r="F674" s="1">
        <f>VLOOKUP($A674,database!$A$9:$G$3143,7,FALSE)</f>
        <v>5058395</v>
      </c>
      <c r="G674" s="1">
        <f>VLOOKUP(A674,database!$M$9:$Q$3582,5,FALSE)</f>
        <v>65113036</v>
      </c>
      <c r="H674" s="6">
        <f>IF(I674=1,G674/(E674+F674),"")</f>
        <v>8.3460125989689715E-2</v>
      </c>
      <c r="I674" s="8">
        <f t="shared" si="21"/>
        <v>1</v>
      </c>
    </row>
    <row r="675" spans="1:9" x14ac:dyDescent="0.2">
      <c r="A675" t="str">
        <f t="shared" si="20"/>
        <v>512001</v>
      </c>
      <c r="B675">
        <v>51</v>
      </c>
      <c r="C675" t="s">
        <v>40</v>
      </c>
      <c r="D675">
        <v>2001</v>
      </c>
      <c r="E675" s="1">
        <f>VLOOKUP($A675,database!$A$9:$G$3143,6,FALSE)</f>
        <v>682100000</v>
      </c>
      <c r="F675" s="1">
        <f>VLOOKUP($A675,database!$A$9:$G$3143,7,FALSE)</f>
        <v>4294468</v>
      </c>
      <c r="G675" s="1">
        <f>VLOOKUP(A675,database!$M$9:$Q$3582,5,FALSE)</f>
        <v>61146508</v>
      </c>
      <c r="H675" s="6">
        <f>IF(I675=1,G675/(E675+F675),"")</f>
        <v>8.9083625889595605E-2</v>
      </c>
      <c r="I675" s="8">
        <f t="shared" si="21"/>
        <v>1</v>
      </c>
    </row>
    <row r="676" spans="1:9" x14ac:dyDescent="0.2">
      <c r="A676" t="str">
        <f t="shared" si="20"/>
        <v>512002</v>
      </c>
      <c r="B676">
        <v>51</v>
      </c>
      <c r="C676" t="s">
        <v>40</v>
      </c>
      <c r="D676">
        <v>2002</v>
      </c>
      <c r="E676" s="1">
        <f>VLOOKUP($A676,database!$A$9:$G$3143,6,FALSE)</f>
        <v>627861000</v>
      </c>
      <c r="F676" s="1">
        <f>VLOOKUP($A676,database!$A$9:$G$3143,7,FALSE)</f>
        <v>3865108</v>
      </c>
      <c r="G676" s="1">
        <f>VLOOKUP(A676,database!$M$9:$Q$3582,5,FALSE)</f>
        <v>53738811</v>
      </c>
      <c r="H676" s="6">
        <f>IF(I676=1,G676/(E676+F676),"")</f>
        <v>8.5066629856621348E-2</v>
      </c>
      <c r="I676" s="8">
        <f t="shared" si="21"/>
        <v>1</v>
      </c>
    </row>
    <row r="677" spans="1:9" x14ac:dyDescent="0.2">
      <c r="A677" t="str">
        <f t="shared" si="20"/>
        <v>512003</v>
      </c>
      <c r="B677">
        <v>51</v>
      </c>
      <c r="C677" t="s">
        <v>40</v>
      </c>
      <c r="D677">
        <v>2003</v>
      </c>
      <c r="E677" s="1">
        <f>VLOOKUP($A677,database!$A$9:$G$3143,6,FALSE)</f>
        <v>588501000</v>
      </c>
      <c r="F677" s="1">
        <f>VLOOKUP($A677,database!$A$9:$G$3143,7,FALSE)</f>
        <v>2751015</v>
      </c>
      <c r="G677" s="1">
        <f>VLOOKUP(A677,database!$M$9:$Q$3582,5,FALSE)</f>
        <v>49965408</v>
      </c>
      <c r="H677" s="6">
        <f>IF(I677=1,G677/(E677+F677),"")</f>
        <v>8.4507801635145374E-2</v>
      </c>
      <c r="I677" s="8">
        <f t="shared" si="21"/>
        <v>1</v>
      </c>
    </row>
    <row r="678" spans="1:9" x14ac:dyDescent="0.2">
      <c r="A678" t="str">
        <f t="shared" si="20"/>
        <v>512004</v>
      </c>
      <c r="B678">
        <v>51</v>
      </c>
      <c r="C678" t="s">
        <v>40</v>
      </c>
      <c r="D678">
        <v>2004</v>
      </c>
      <c r="E678" s="1">
        <f>VLOOKUP($A678,database!$A$9:$G$3143,6,FALSE)</f>
        <v>552497000</v>
      </c>
      <c r="F678" s="1">
        <f>VLOOKUP($A678,database!$A$9:$G$3143,7,FALSE)</f>
        <v>2254168</v>
      </c>
      <c r="G678" s="1">
        <f>VLOOKUP(A678,database!$M$9:$Q$3582,5,FALSE)</f>
        <v>47747088</v>
      </c>
      <c r="H678" s="6">
        <f>IF(I678=1,G678/(E678+F678),"")</f>
        <v>8.6069378045906156E-2</v>
      </c>
      <c r="I678" s="8">
        <f t="shared" si="21"/>
        <v>1</v>
      </c>
    </row>
    <row r="679" spans="1:9" x14ac:dyDescent="0.2">
      <c r="A679" t="str">
        <f t="shared" si="20"/>
        <v>512005</v>
      </c>
      <c r="B679">
        <v>51</v>
      </c>
      <c r="C679" t="s">
        <v>40</v>
      </c>
      <c r="D679">
        <v>2005</v>
      </c>
      <c r="E679" s="1">
        <f>VLOOKUP($A679,database!$A$9:$G$3143,6,FALSE)</f>
        <v>193135000</v>
      </c>
      <c r="F679" s="1">
        <f>VLOOKUP($A679,database!$A$9:$G$3143,7,FALSE)</f>
        <v>402871123</v>
      </c>
      <c r="G679" s="1">
        <f>VLOOKUP(A679,database!$M$9:$Q$3582,5,FALSE)</f>
        <v>39940612</v>
      </c>
      <c r="H679" s="6">
        <f>IF(I679=1,G679/(E679+F679),"")</f>
        <v>6.7013761199228486E-2</v>
      </c>
      <c r="I679" s="8">
        <f t="shared" si="21"/>
        <v>1</v>
      </c>
    </row>
    <row r="680" spans="1:9" x14ac:dyDescent="0.2">
      <c r="A680" t="str">
        <f t="shared" si="20"/>
        <v>512006</v>
      </c>
      <c r="B680">
        <v>51</v>
      </c>
      <c r="C680" t="s">
        <v>40</v>
      </c>
      <c r="D680">
        <v>2006</v>
      </c>
      <c r="E680" s="1">
        <f>VLOOKUP($A680,database!$A$9:$G$3143,6,FALSE)</f>
        <v>193135000</v>
      </c>
      <c r="F680" s="1">
        <f>VLOOKUP($A680,database!$A$9:$G$3143,7,FALSE)</f>
        <v>403791955</v>
      </c>
      <c r="G680" s="1">
        <f>VLOOKUP(A680,database!$M$9:$Q$3582,5,FALSE)</f>
        <v>34857745</v>
      </c>
      <c r="H680" s="6">
        <f>IF(I680=1,G680/(E680+F680),"")</f>
        <v>5.8395327448397767E-2</v>
      </c>
      <c r="I680" s="8">
        <f t="shared" si="21"/>
        <v>1</v>
      </c>
    </row>
    <row r="681" spans="1:9" x14ac:dyDescent="0.2">
      <c r="A681" t="str">
        <f t="shared" si="20"/>
        <v>512007</v>
      </c>
      <c r="B681">
        <v>51</v>
      </c>
      <c r="C681" t="s">
        <v>40</v>
      </c>
      <c r="D681">
        <v>2007</v>
      </c>
      <c r="E681" s="1">
        <f>VLOOKUP($A681,database!$A$9:$G$3143,6,FALSE)</f>
        <v>193135000</v>
      </c>
      <c r="F681" s="1">
        <f>VLOOKUP($A681,database!$A$9:$G$3143,7,FALSE)</f>
        <v>403761539</v>
      </c>
      <c r="G681" s="1">
        <f>VLOOKUP(A681,database!$M$9:$Q$3582,5,FALSE)</f>
        <v>36358778</v>
      </c>
      <c r="H681" s="6">
        <f>IF(I681=1,G681/(E681+F681),"")</f>
        <v>6.0913032032172666E-2</v>
      </c>
      <c r="I681" s="8">
        <f t="shared" si="21"/>
        <v>1</v>
      </c>
    </row>
    <row r="682" spans="1:9" x14ac:dyDescent="0.2">
      <c r="A682" t="str">
        <f t="shared" si="20"/>
        <v>512008</v>
      </c>
      <c r="B682">
        <v>51</v>
      </c>
      <c r="C682" t="s">
        <v>40</v>
      </c>
      <c r="D682">
        <v>2008</v>
      </c>
      <c r="E682" s="1">
        <f>VLOOKUP($A682,database!$A$9:$G$3143,6,FALSE)</f>
        <v>193135000</v>
      </c>
      <c r="F682" s="1">
        <f>VLOOKUP($A682,database!$A$9:$G$3143,7,FALSE)</f>
        <v>553377476</v>
      </c>
      <c r="G682" s="1">
        <f>VLOOKUP(A682,database!$M$9:$Q$3582,5,FALSE)</f>
        <v>47092645</v>
      </c>
      <c r="H682" s="6">
        <f>IF(I682=1,G682/(E682+F682),"")</f>
        <v>6.3083533784102488E-2</v>
      </c>
      <c r="I682" s="8">
        <f t="shared" si="21"/>
        <v>1</v>
      </c>
    </row>
    <row r="683" spans="1:9" x14ac:dyDescent="0.2">
      <c r="A683" t="str">
        <f t="shared" si="20"/>
        <v>512009</v>
      </c>
      <c r="B683">
        <v>51</v>
      </c>
      <c r="C683" t="s">
        <v>40</v>
      </c>
      <c r="D683">
        <v>2009</v>
      </c>
      <c r="E683" s="1">
        <f>VLOOKUP($A683,database!$A$9:$G$3143,6,FALSE)</f>
        <v>193135000</v>
      </c>
      <c r="F683" s="1">
        <f>VLOOKUP($A683,database!$A$9:$G$3143,7,FALSE)</f>
        <v>552118791</v>
      </c>
      <c r="G683" s="1">
        <f>VLOOKUP(A683,database!$M$9:$Q$3582,5,FALSE)</f>
        <v>49939467</v>
      </c>
      <c r="H683" s="6">
        <f>IF(I683=1,G683/(E683+F683),"")</f>
        <v>6.7010014042317032E-2</v>
      </c>
      <c r="I683" s="8">
        <f t="shared" si="21"/>
        <v>1</v>
      </c>
    </row>
    <row r="684" spans="1:9" x14ac:dyDescent="0.2">
      <c r="A684" t="str">
        <f t="shared" si="20"/>
        <v>512010</v>
      </c>
      <c r="B684">
        <v>51</v>
      </c>
      <c r="C684" t="s">
        <v>40</v>
      </c>
      <c r="D684">
        <v>2010</v>
      </c>
      <c r="E684" s="1">
        <f>VLOOKUP($A684,database!$A$9:$G$3143,6,FALSE)</f>
        <v>193135000</v>
      </c>
      <c r="F684" s="1">
        <f>VLOOKUP($A684,database!$A$9:$G$3143,7,FALSE)</f>
        <v>550000000</v>
      </c>
      <c r="G684" s="1">
        <f>VLOOKUP(A684,database!$M$9:$Q$3582,5,FALSE)</f>
        <v>49876918</v>
      </c>
      <c r="H684" s="6">
        <f>IF(I684=1,G684/(E684+F684),"")</f>
        <v>6.7116900697719792E-2</v>
      </c>
      <c r="I684" s="8">
        <f t="shared" si="21"/>
        <v>1</v>
      </c>
    </row>
    <row r="685" spans="1:9" x14ac:dyDescent="0.2">
      <c r="A685" t="str">
        <f t="shared" si="20"/>
        <v>512011</v>
      </c>
      <c r="B685">
        <v>51</v>
      </c>
      <c r="C685" t="s">
        <v>40</v>
      </c>
      <c r="D685">
        <v>2011</v>
      </c>
      <c r="E685" s="1">
        <f>VLOOKUP($A685,database!$A$9:$G$3143,6,FALSE)</f>
        <v>193135000</v>
      </c>
      <c r="F685" s="1">
        <f>VLOOKUP($A685,database!$A$9:$G$3143,7,FALSE)</f>
        <v>550000000</v>
      </c>
      <c r="G685" s="1">
        <f>VLOOKUP(A685,database!$M$9:$Q$3582,5,FALSE)</f>
        <v>52632354</v>
      </c>
      <c r="H685" s="6">
        <f>IF(I685=1,G685/(E685+F685),"")</f>
        <v>7.0824754586986213E-2</v>
      </c>
      <c r="I685" s="8">
        <f t="shared" si="21"/>
        <v>1</v>
      </c>
    </row>
    <row r="686" spans="1:9" x14ac:dyDescent="0.2">
      <c r="A686" t="str">
        <f t="shared" si="20"/>
        <v>512012</v>
      </c>
      <c r="B686">
        <v>51</v>
      </c>
      <c r="C686" t="s">
        <v>40</v>
      </c>
      <c r="D686">
        <v>2012</v>
      </c>
      <c r="E686" s="1">
        <f>VLOOKUP($A686,database!$A$9:$G$3143,6,FALSE)</f>
        <v>193135000</v>
      </c>
      <c r="F686" s="1">
        <f>VLOOKUP($A686,database!$A$9:$G$3143,7,FALSE)</f>
        <v>700000000</v>
      </c>
      <c r="G686" s="1">
        <f>VLOOKUP(A686,database!$M$9:$Q$3582,5,FALSE)</f>
        <v>52844578</v>
      </c>
      <c r="H686" s="6">
        <f>IF(I686=1,G686/(E686+F686),"")</f>
        <v>5.9167514429509536E-2</v>
      </c>
      <c r="I686" s="8">
        <f t="shared" si="21"/>
        <v>1</v>
      </c>
    </row>
    <row r="687" spans="1:9" x14ac:dyDescent="0.2">
      <c r="A687" t="str">
        <f t="shared" si="20"/>
        <v>512013</v>
      </c>
      <c r="B687">
        <v>51</v>
      </c>
      <c r="C687" t="s">
        <v>40</v>
      </c>
      <c r="D687">
        <v>2013</v>
      </c>
      <c r="E687" s="1">
        <f>VLOOKUP($A687,database!$A$9:$G$3143,6,FALSE)</f>
        <v>193135000</v>
      </c>
      <c r="F687" s="1">
        <f>VLOOKUP($A687,database!$A$9:$G$3143,7,FALSE)</f>
        <v>700000000</v>
      </c>
      <c r="G687" s="1">
        <f>VLOOKUP(A687,database!$M$9:$Q$3582,5,FALSE)</f>
        <v>56687739</v>
      </c>
      <c r="H687" s="6">
        <f>IF(I687=1,G687/(E687+F687),"")</f>
        <v>6.3470515655527998E-2</v>
      </c>
      <c r="I687" s="8">
        <f t="shared" si="21"/>
        <v>1</v>
      </c>
    </row>
    <row r="688" spans="1:9" x14ac:dyDescent="0.2">
      <c r="A688" t="str">
        <f t="shared" si="20"/>
        <v>512014</v>
      </c>
      <c r="B688">
        <v>51</v>
      </c>
      <c r="C688" t="s">
        <v>40</v>
      </c>
      <c r="D688">
        <v>2014</v>
      </c>
      <c r="E688" s="1">
        <f>VLOOKUP($A688,database!$A$9:$G$3143,6,FALSE)</f>
        <v>193135000</v>
      </c>
      <c r="F688" s="1">
        <f>VLOOKUP($A688,database!$A$9:$G$3143,7,FALSE)</f>
        <v>850000000</v>
      </c>
      <c r="G688" s="1">
        <f>VLOOKUP(A688,database!$M$9:$Q$3582,5,FALSE)</f>
        <v>57122593</v>
      </c>
      <c r="H688" s="6">
        <f>IF(I688=1,G688/(E688+F688),"")</f>
        <v>5.4760498880777657E-2</v>
      </c>
      <c r="I688" s="8">
        <f t="shared" si="21"/>
        <v>1</v>
      </c>
    </row>
    <row r="689" spans="1:9" x14ac:dyDescent="0.2">
      <c r="A689" t="str">
        <f t="shared" si="20"/>
        <v>521994</v>
      </c>
      <c r="B689">
        <v>52</v>
      </c>
      <c r="C689" t="s">
        <v>41</v>
      </c>
      <c r="D689">
        <v>1994</v>
      </c>
      <c r="E689" s="1">
        <f>VLOOKUP($A689,database!$A$9:$G$3143,6,FALSE)</f>
        <v>0</v>
      </c>
      <c r="F689" s="1">
        <f>VLOOKUP($A689,database!$A$9:$G$3143,7,FALSE)</f>
        <v>130000000</v>
      </c>
      <c r="G689" s="1">
        <f>VLOOKUP(A689,database!$M$9:$Q$3582,5,FALSE)</f>
        <v>8942389</v>
      </c>
      <c r="H689" s="6">
        <f>IF(I689=1,G689/(E689+F689),"")</f>
        <v>6.8787607692307698E-2</v>
      </c>
      <c r="I689" s="8">
        <f t="shared" si="21"/>
        <v>1</v>
      </c>
    </row>
    <row r="690" spans="1:9" x14ac:dyDescent="0.2">
      <c r="A690" t="str">
        <f t="shared" si="20"/>
        <v>521995</v>
      </c>
      <c r="B690">
        <v>52</v>
      </c>
      <c r="C690" t="s">
        <v>41</v>
      </c>
      <c r="D690">
        <v>1995</v>
      </c>
      <c r="E690" s="1">
        <f>VLOOKUP($A690,database!$A$9:$G$3143,6,FALSE)</f>
        <v>0</v>
      </c>
      <c r="F690" s="1">
        <f>VLOOKUP($A690,database!$A$9:$G$3143,7,FALSE)</f>
        <v>130000000</v>
      </c>
      <c r="G690" s="1">
        <f>VLOOKUP(A690,database!$M$9:$Q$3582,5,FALSE)</f>
        <v>9589151</v>
      </c>
      <c r="H690" s="6">
        <f>IF(I690=1,G690/(E690+F690),"")</f>
        <v>7.37627E-2</v>
      </c>
      <c r="I690" s="8">
        <f t="shared" si="21"/>
        <v>1</v>
      </c>
    </row>
    <row r="691" spans="1:9" x14ac:dyDescent="0.2">
      <c r="A691" t="str">
        <f t="shared" si="20"/>
        <v>521996</v>
      </c>
      <c r="B691">
        <v>52</v>
      </c>
      <c r="C691" t="s">
        <v>41</v>
      </c>
      <c r="D691">
        <v>1996</v>
      </c>
      <c r="E691" s="1">
        <f>VLOOKUP($A691,database!$A$9:$G$3143,6,FALSE)</f>
        <v>0</v>
      </c>
      <c r="F691" s="1">
        <f>VLOOKUP($A691,database!$A$9:$G$3143,7,FALSE)</f>
        <v>130000000</v>
      </c>
      <c r="G691" s="1">
        <f>VLOOKUP(A691,database!$M$9:$Q$3582,5,FALSE)</f>
        <v>9728551</v>
      </c>
      <c r="H691" s="6">
        <f>IF(I691=1,G691/(E691+F691),"")</f>
        <v>7.4835007692307692E-2</v>
      </c>
      <c r="I691" s="8">
        <f t="shared" si="21"/>
        <v>1</v>
      </c>
    </row>
    <row r="692" spans="1:9" x14ac:dyDescent="0.2">
      <c r="A692" t="str">
        <f t="shared" si="20"/>
        <v>521997</v>
      </c>
      <c r="B692">
        <v>52</v>
      </c>
      <c r="C692" t="s">
        <v>41</v>
      </c>
      <c r="D692">
        <v>1997</v>
      </c>
      <c r="E692" s="1">
        <f>VLOOKUP($A692,database!$A$9:$G$3143,6,FALSE)</f>
        <v>0</v>
      </c>
      <c r="F692" s="1">
        <f>VLOOKUP($A692,database!$A$9:$G$3143,7,FALSE)</f>
        <v>115555556</v>
      </c>
      <c r="G692" s="1">
        <f>VLOOKUP(A692,database!$M$9:$Q$3582,5,FALSE)</f>
        <v>9605564</v>
      </c>
      <c r="H692" s="6">
        <f>IF(I692=1,G692/(E692+F692),"")</f>
        <v>8.312507275721126E-2</v>
      </c>
      <c r="I692" s="8">
        <f t="shared" si="21"/>
        <v>1</v>
      </c>
    </row>
    <row r="693" spans="1:9" x14ac:dyDescent="0.2">
      <c r="A693" t="str">
        <f t="shared" si="20"/>
        <v>521998</v>
      </c>
      <c r="B693">
        <v>52</v>
      </c>
      <c r="C693" t="s">
        <v>41</v>
      </c>
      <c r="D693">
        <v>1998</v>
      </c>
      <c r="E693" s="1">
        <f>VLOOKUP($A693,database!$A$9:$G$3143,6,FALSE)</f>
        <v>0</v>
      </c>
      <c r="F693" s="1">
        <f>VLOOKUP($A693,database!$A$9:$G$3143,7,FALSE)</f>
        <v>101111114</v>
      </c>
      <c r="G693" s="1">
        <f>VLOOKUP(A693,database!$M$9:$Q$3582,5,FALSE)</f>
        <v>8484158</v>
      </c>
      <c r="H693" s="6">
        <f>IF(I693=1,G693/(E693+F693),"")</f>
        <v>8.3909252547647736E-2</v>
      </c>
      <c r="I693" s="8">
        <f t="shared" si="21"/>
        <v>1</v>
      </c>
    </row>
    <row r="694" spans="1:9" x14ac:dyDescent="0.2">
      <c r="A694" t="str">
        <f t="shared" si="20"/>
        <v>522000</v>
      </c>
      <c r="B694">
        <v>52</v>
      </c>
      <c r="C694" t="s">
        <v>41</v>
      </c>
      <c r="D694">
        <v>2000</v>
      </c>
      <c r="E694" s="1">
        <f>VLOOKUP($A694,database!$A$9:$G$3143,6,FALSE)</f>
        <v>0</v>
      </c>
      <c r="F694" s="1">
        <f>VLOOKUP($A694,database!$A$9:$G$3143,7,FALSE)</f>
        <v>112222222</v>
      </c>
      <c r="G694" s="1">
        <f>VLOOKUP(A694,database!$M$9:$Q$3582,5,FALSE)</f>
        <v>7939814</v>
      </c>
      <c r="H694" s="6">
        <f>IF(I694=1,G694/(E694+F694),"")</f>
        <v>7.0750817961882803E-2</v>
      </c>
      <c r="I694" s="8">
        <f t="shared" si="21"/>
        <v>1</v>
      </c>
    </row>
    <row r="695" spans="1:9" x14ac:dyDescent="0.2">
      <c r="A695" t="str">
        <f t="shared" si="20"/>
        <v>522001</v>
      </c>
      <c r="B695">
        <v>52</v>
      </c>
      <c r="C695" t="s">
        <v>41</v>
      </c>
      <c r="D695">
        <v>2001</v>
      </c>
      <c r="E695" s="1">
        <f>VLOOKUP($A695,database!$A$9:$G$3143,6,FALSE)</f>
        <v>0</v>
      </c>
      <c r="F695" s="1">
        <f>VLOOKUP($A695,database!$A$9:$G$3143,7,FALSE)</f>
        <v>97777778</v>
      </c>
      <c r="G695" s="1">
        <f>VLOOKUP(A695,database!$M$9:$Q$3582,5,FALSE)</f>
        <v>8047433</v>
      </c>
      <c r="H695" s="6">
        <f>IF(I695=1,G695/(E695+F695),"")</f>
        <v>8.2303291858401614E-2</v>
      </c>
      <c r="I695" s="8">
        <f t="shared" si="21"/>
        <v>1</v>
      </c>
    </row>
    <row r="696" spans="1:9" x14ac:dyDescent="0.2">
      <c r="A696" t="str">
        <f t="shared" si="20"/>
        <v>522002</v>
      </c>
      <c r="B696">
        <v>52</v>
      </c>
      <c r="C696" t="s">
        <v>41</v>
      </c>
      <c r="D696">
        <v>2002</v>
      </c>
      <c r="E696" s="1">
        <f>VLOOKUP($A696,database!$A$9:$G$3143,6,FALSE)</f>
        <v>0</v>
      </c>
      <c r="F696" s="1">
        <f>VLOOKUP($A696,database!$A$9:$G$3143,7,FALSE)</f>
        <v>83333333</v>
      </c>
      <c r="G696" s="1">
        <f>VLOOKUP(A696,database!$M$9:$Q$3582,5,FALSE)</f>
        <v>7394573</v>
      </c>
      <c r="H696" s="6">
        <f>IF(I696=1,G696/(E696+F696),"")</f>
        <v>8.8734876354939499E-2</v>
      </c>
      <c r="I696" s="8">
        <f t="shared" si="21"/>
        <v>1</v>
      </c>
    </row>
    <row r="697" spans="1:9" x14ac:dyDescent="0.2">
      <c r="A697" t="str">
        <f t="shared" si="20"/>
        <v>522003</v>
      </c>
      <c r="B697">
        <v>52</v>
      </c>
      <c r="C697" t="s">
        <v>41</v>
      </c>
      <c r="D697">
        <v>2003</v>
      </c>
      <c r="E697" s="1">
        <f>VLOOKUP($A697,database!$A$9:$G$3143,6,FALSE)</f>
        <v>0</v>
      </c>
      <c r="F697" s="1">
        <f>VLOOKUP($A697,database!$A$9:$G$3143,7,FALSE)</f>
        <v>68888889</v>
      </c>
      <c r="G697" s="1">
        <f>VLOOKUP(A697,database!$M$9:$Q$3582,5,FALSE)</f>
        <v>5434744</v>
      </c>
      <c r="H697" s="6">
        <f>IF(I697=1,G697/(E697+F697),"")</f>
        <v>7.8891445034046062E-2</v>
      </c>
      <c r="I697" s="8">
        <f t="shared" si="21"/>
        <v>1</v>
      </c>
    </row>
    <row r="698" spans="1:9" x14ac:dyDescent="0.2">
      <c r="A698" t="str">
        <f t="shared" si="20"/>
        <v>522004</v>
      </c>
      <c r="B698">
        <v>52</v>
      </c>
      <c r="C698" t="s">
        <v>41</v>
      </c>
      <c r="D698">
        <v>2004</v>
      </c>
      <c r="E698" s="1">
        <f>VLOOKUP($A698,database!$A$9:$G$3143,6,FALSE)</f>
        <v>0</v>
      </c>
      <c r="F698" s="1">
        <f>VLOOKUP($A698,database!$A$9:$G$3143,7,FALSE)</f>
        <v>14444443</v>
      </c>
      <c r="G698" s="1">
        <f>VLOOKUP(A698,database!$M$9:$Q$3582,5,FALSE)</f>
        <v>2438635</v>
      </c>
      <c r="H698" s="6">
        <f>IF(I698=1,G698/(E698+F698),"")</f>
        <v>0.16882859380593632</v>
      </c>
      <c r="I698" s="8">
        <f t="shared" si="21"/>
        <v>1</v>
      </c>
    </row>
    <row r="699" spans="1:9" x14ac:dyDescent="0.2">
      <c r="A699" t="str">
        <f t="shared" si="20"/>
        <v>522005</v>
      </c>
      <c r="B699">
        <v>52</v>
      </c>
      <c r="C699" t="s">
        <v>41</v>
      </c>
      <c r="D699">
        <v>2005</v>
      </c>
      <c r="E699" s="1">
        <f>VLOOKUP($A699,database!$A$9:$G$3143,6,FALSE)</f>
        <v>0</v>
      </c>
      <c r="F699" s="1">
        <f>VLOOKUP($A699,database!$A$9:$G$3143,7,FALSE)</f>
        <v>0</v>
      </c>
      <c r="G699" s="1">
        <f>VLOOKUP(A699,database!$M$9:$Q$3582,5,FALSE)</f>
        <v>916177</v>
      </c>
      <c r="H699" s="6" t="str">
        <f>IF(I699=1,G699/(E699+F699),"")</f>
        <v/>
      </c>
      <c r="I699" s="8">
        <f t="shared" si="21"/>
        <v>0</v>
      </c>
    </row>
    <row r="700" spans="1:9" x14ac:dyDescent="0.2">
      <c r="A700" t="str">
        <f t="shared" si="20"/>
        <v>522006</v>
      </c>
      <c r="B700">
        <v>52</v>
      </c>
      <c r="C700" t="s">
        <v>41</v>
      </c>
      <c r="D700">
        <v>2006</v>
      </c>
      <c r="E700" s="1">
        <f>VLOOKUP($A700,database!$A$9:$G$3143,6,FALSE)</f>
        <v>0</v>
      </c>
      <c r="F700" s="1">
        <f>VLOOKUP($A700,database!$A$9:$G$3143,7,FALSE)</f>
        <v>0</v>
      </c>
      <c r="G700" s="1">
        <f>VLOOKUP(A700,database!$M$9:$Q$3582,5,FALSE)</f>
        <v>0</v>
      </c>
      <c r="H700" s="6" t="str">
        <f>IF(I700=1,G700/(E700+F700),"")</f>
        <v/>
      </c>
      <c r="I700" s="8">
        <f t="shared" si="21"/>
        <v>0</v>
      </c>
    </row>
    <row r="701" spans="1:9" x14ac:dyDescent="0.2">
      <c r="A701" t="str">
        <f t="shared" si="20"/>
        <v>522007</v>
      </c>
      <c r="B701">
        <v>52</v>
      </c>
      <c r="C701" t="s">
        <v>41</v>
      </c>
      <c r="D701">
        <v>2007</v>
      </c>
      <c r="E701" s="1">
        <f>VLOOKUP($A701,database!$A$9:$G$3143,6,FALSE)</f>
        <v>0</v>
      </c>
      <c r="F701" s="1">
        <f>VLOOKUP($A701,database!$A$9:$G$3143,7,FALSE)</f>
        <v>0</v>
      </c>
      <c r="G701" s="1">
        <f>VLOOKUP(A701,database!$M$9:$Q$3582,5,FALSE)</f>
        <v>0</v>
      </c>
      <c r="H701" s="6" t="str">
        <f>IF(I701=1,G701/(E701+F701),"")</f>
        <v/>
      </c>
      <c r="I701" s="8">
        <f t="shared" si="21"/>
        <v>0</v>
      </c>
    </row>
    <row r="702" spans="1:9" x14ac:dyDescent="0.2">
      <c r="A702" t="str">
        <f t="shared" si="20"/>
        <v>522008</v>
      </c>
      <c r="B702">
        <v>52</v>
      </c>
      <c r="C702" t="s">
        <v>41</v>
      </c>
      <c r="D702">
        <v>2008</v>
      </c>
      <c r="E702" s="1">
        <f>VLOOKUP($A702,database!$A$9:$G$3143,6,FALSE)</f>
        <v>0</v>
      </c>
      <c r="F702" s="1">
        <f>VLOOKUP($A702,database!$A$9:$G$3143,7,FALSE)</f>
        <v>0</v>
      </c>
      <c r="G702" s="1">
        <f>VLOOKUP(A702,database!$M$9:$Q$3582,5,FALSE)</f>
        <v>0</v>
      </c>
      <c r="H702" s="6" t="str">
        <f>IF(I702=1,G702/(E702+F702),"")</f>
        <v/>
      </c>
      <c r="I702" s="8">
        <f t="shared" si="21"/>
        <v>0</v>
      </c>
    </row>
    <row r="703" spans="1:9" x14ac:dyDescent="0.2">
      <c r="A703" t="str">
        <f t="shared" si="20"/>
        <v>522009</v>
      </c>
      <c r="B703">
        <v>52</v>
      </c>
      <c r="C703" t="s">
        <v>41</v>
      </c>
      <c r="D703">
        <v>2009</v>
      </c>
      <c r="E703" s="1">
        <f>VLOOKUP($A703,database!$A$9:$G$3143,6,FALSE)</f>
        <v>0</v>
      </c>
      <c r="F703" s="1">
        <f>VLOOKUP($A703,database!$A$9:$G$3143,7,FALSE)</f>
        <v>0</v>
      </c>
      <c r="G703" s="1">
        <f>VLOOKUP(A703,database!$M$9:$Q$3582,5,FALSE)</f>
        <v>0</v>
      </c>
      <c r="H703" s="6" t="str">
        <f>IF(I703=1,G703/(E703+F703),"")</f>
        <v/>
      </c>
      <c r="I703" s="8">
        <f t="shared" si="21"/>
        <v>0</v>
      </c>
    </row>
    <row r="704" spans="1:9" x14ac:dyDescent="0.2">
      <c r="A704" t="str">
        <f t="shared" si="20"/>
        <v>522010</v>
      </c>
      <c r="B704">
        <v>52</v>
      </c>
      <c r="C704" t="s">
        <v>41</v>
      </c>
      <c r="D704">
        <v>2010</v>
      </c>
      <c r="E704" s="1">
        <f>VLOOKUP($A704,database!$A$9:$G$3143,6,FALSE)</f>
        <v>0</v>
      </c>
      <c r="F704" s="1">
        <f>VLOOKUP($A704,database!$A$9:$G$3143,7,FALSE)</f>
        <v>0</v>
      </c>
      <c r="G704" s="1">
        <f>VLOOKUP(A704,database!$M$9:$Q$3582,5,FALSE)</f>
        <v>0</v>
      </c>
      <c r="H704" s="6" t="str">
        <f>IF(I704=1,G704/(E704+F704),"")</f>
        <v/>
      </c>
      <c r="I704" s="8">
        <f t="shared" si="21"/>
        <v>0</v>
      </c>
    </row>
    <row r="705" spans="1:9" x14ac:dyDescent="0.2">
      <c r="A705" t="str">
        <f t="shared" si="20"/>
        <v>522011</v>
      </c>
      <c r="B705">
        <v>52</v>
      </c>
      <c r="C705" t="s">
        <v>41</v>
      </c>
      <c r="D705">
        <v>2011</v>
      </c>
      <c r="E705" s="1">
        <f>VLOOKUP($A705,database!$A$9:$G$3143,6,FALSE)</f>
        <v>0</v>
      </c>
      <c r="F705" s="1">
        <f>VLOOKUP($A705,database!$A$9:$G$3143,7,FALSE)</f>
        <v>0</v>
      </c>
      <c r="G705" s="1">
        <f>VLOOKUP(A705,database!$M$9:$Q$3582,5,FALSE)</f>
        <v>0</v>
      </c>
      <c r="H705" s="6" t="str">
        <f>IF(I705=1,G705/(E705+F705),"")</f>
        <v/>
      </c>
      <c r="I705" s="8">
        <f t="shared" si="21"/>
        <v>0</v>
      </c>
    </row>
    <row r="706" spans="1:9" x14ac:dyDescent="0.2">
      <c r="A706" t="str">
        <f t="shared" si="20"/>
        <v>522012</v>
      </c>
      <c r="B706">
        <v>52</v>
      </c>
      <c r="C706" t="s">
        <v>41</v>
      </c>
      <c r="D706">
        <v>2012</v>
      </c>
      <c r="E706" s="1">
        <f>VLOOKUP($A706,database!$A$9:$G$3143,6,FALSE)</f>
        <v>0</v>
      </c>
      <c r="F706" s="1">
        <f>VLOOKUP($A706,database!$A$9:$G$3143,7,FALSE)</f>
        <v>0</v>
      </c>
      <c r="G706" s="1">
        <f>VLOOKUP(A706,database!$M$9:$Q$3582,5,FALSE)</f>
        <v>0</v>
      </c>
      <c r="H706" s="6" t="str">
        <f>IF(I706=1,G706/(E706+F706),"")</f>
        <v/>
      </c>
      <c r="I706" s="8">
        <f t="shared" si="21"/>
        <v>0</v>
      </c>
    </row>
    <row r="707" spans="1:9" x14ac:dyDescent="0.2">
      <c r="A707" t="str">
        <f t="shared" si="20"/>
        <v>531994</v>
      </c>
      <c r="B707">
        <v>53</v>
      </c>
      <c r="C707" t="s">
        <v>42</v>
      </c>
      <c r="D707">
        <v>1994</v>
      </c>
      <c r="E707" s="1">
        <f>VLOOKUP($A707,database!$A$9:$G$3143,6,FALSE)</f>
        <v>185316000</v>
      </c>
      <c r="F707" s="1">
        <f>VLOOKUP($A707,database!$A$9:$G$3143,7,FALSE)</f>
        <v>90000</v>
      </c>
      <c r="G707" s="1">
        <f>VLOOKUP(A707,database!$M$9:$Q$3582,5,FALSE)</f>
        <v>12190405</v>
      </c>
      <c r="H707" s="6">
        <f>IF(I707=1,G707/(E707+F707),"")</f>
        <v>6.5749786954036007E-2</v>
      </c>
      <c r="I707" s="8">
        <f t="shared" si="21"/>
        <v>1</v>
      </c>
    </row>
    <row r="708" spans="1:9" x14ac:dyDescent="0.2">
      <c r="A708" t="str">
        <f t="shared" si="20"/>
        <v>531995</v>
      </c>
      <c r="B708">
        <v>53</v>
      </c>
      <c r="C708" t="s">
        <v>42</v>
      </c>
      <c r="D708">
        <v>1995</v>
      </c>
      <c r="E708" s="1">
        <f>VLOOKUP($A708,database!$A$9:$G$3143,6,FALSE)</f>
        <v>195028000</v>
      </c>
      <c r="F708" s="1">
        <f>VLOOKUP($A708,database!$A$9:$G$3143,7,FALSE)</f>
        <v>90000</v>
      </c>
      <c r="G708" s="1">
        <f>VLOOKUP(A708,database!$M$9:$Q$3582,5,FALSE)</f>
        <v>14026176</v>
      </c>
      <c r="H708" s="6">
        <f>IF(I708=1,G708/(E708+F708),"")</f>
        <v>7.1885607683555591E-2</v>
      </c>
      <c r="I708" s="8">
        <f t="shared" si="21"/>
        <v>1</v>
      </c>
    </row>
    <row r="709" spans="1:9" x14ac:dyDescent="0.2">
      <c r="A709" t="str">
        <f t="shared" si="20"/>
        <v>531996</v>
      </c>
      <c r="B709">
        <v>53</v>
      </c>
      <c r="C709" t="s">
        <v>42</v>
      </c>
      <c r="D709">
        <v>1996</v>
      </c>
      <c r="E709" s="1">
        <f>VLOOKUP($A709,database!$A$9:$G$3143,6,FALSE)</f>
        <v>219841000</v>
      </c>
      <c r="F709" s="1">
        <f>VLOOKUP($A709,database!$A$9:$G$3143,7,FALSE)</f>
        <v>60000</v>
      </c>
      <c r="G709" s="1">
        <f>VLOOKUP(A709,database!$M$9:$Q$3582,5,FALSE)</f>
        <v>14014643</v>
      </c>
      <c r="H709" s="6">
        <f>IF(I709=1,G709/(E709+F709),"")</f>
        <v>6.3731601948149391E-2</v>
      </c>
      <c r="I709" s="8">
        <f t="shared" si="21"/>
        <v>1</v>
      </c>
    </row>
    <row r="710" spans="1:9" x14ac:dyDescent="0.2">
      <c r="A710" t="str">
        <f t="shared" si="20"/>
        <v>531997</v>
      </c>
      <c r="B710">
        <v>53</v>
      </c>
      <c r="C710" t="s">
        <v>42</v>
      </c>
      <c r="D710">
        <v>1997</v>
      </c>
      <c r="E710" s="1">
        <f>VLOOKUP($A710,database!$A$9:$G$3143,6,FALSE)</f>
        <v>219676000</v>
      </c>
      <c r="F710" s="1">
        <f>VLOOKUP($A710,database!$A$9:$G$3143,7,FALSE)</f>
        <v>30000</v>
      </c>
      <c r="G710" s="1">
        <f>VLOOKUP(A710,database!$M$9:$Q$3582,5,FALSE)</f>
        <v>15704380</v>
      </c>
      <c r="H710" s="6">
        <f>IF(I710=1,G710/(E710+F710),"")</f>
        <v>7.1479067481088357E-2</v>
      </c>
      <c r="I710" s="8">
        <f t="shared" si="21"/>
        <v>1</v>
      </c>
    </row>
    <row r="711" spans="1:9" x14ac:dyDescent="0.2">
      <c r="A711" t="str">
        <f t="shared" si="20"/>
        <v>531998</v>
      </c>
      <c r="B711">
        <v>53</v>
      </c>
      <c r="C711" t="s">
        <v>42</v>
      </c>
      <c r="D711">
        <v>1998</v>
      </c>
      <c r="E711" s="1">
        <f>VLOOKUP($A711,database!$A$9:$G$3143,6,FALSE)</f>
        <v>246676000</v>
      </c>
      <c r="F711" s="1">
        <f>VLOOKUP($A711,database!$A$9:$G$3143,7,FALSE)</f>
        <v>0</v>
      </c>
      <c r="G711" s="1">
        <f>VLOOKUP(A711,database!$M$9:$Q$3582,5,FALSE)</f>
        <v>17012160</v>
      </c>
      <c r="H711" s="6">
        <f>IF(I711=1,G711/(E711+F711),"")</f>
        <v>6.8965606706773264E-2</v>
      </c>
      <c r="I711" s="8">
        <f t="shared" si="21"/>
        <v>1</v>
      </c>
    </row>
    <row r="712" spans="1:9" x14ac:dyDescent="0.2">
      <c r="A712" t="str">
        <f t="shared" si="20"/>
        <v>531999</v>
      </c>
      <c r="B712">
        <v>53</v>
      </c>
      <c r="C712" t="s">
        <v>42</v>
      </c>
      <c r="D712">
        <v>1999</v>
      </c>
      <c r="E712" s="1">
        <f>VLOOKUP($A712,database!$A$9:$G$3143,6,FALSE)</f>
        <v>246566000</v>
      </c>
      <c r="F712" s="1">
        <f>VLOOKUP($A712,database!$A$9:$G$3143,7,FALSE)</f>
        <v>100000000</v>
      </c>
      <c r="G712" s="1">
        <f>VLOOKUP(A712,database!$M$9:$Q$3582,5,FALSE)</f>
        <v>18528871</v>
      </c>
      <c r="H712" s="6">
        <f>IF(I712=1,G712/(E712+F712),"")</f>
        <v>5.346419152484664E-2</v>
      </c>
      <c r="I712" s="8">
        <f t="shared" si="21"/>
        <v>1</v>
      </c>
    </row>
    <row r="713" spans="1:9" x14ac:dyDescent="0.2">
      <c r="A713" t="str">
        <f t="shared" si="20"/>
        <v>532000</v>
      </c>
      <c r="B713">
        <v>53</v>
      </c>
      <c r="C713" t="s">
        <v>42</v>
      </c>
      <c r="D713">
        <v>2000</v>
      </c>
      <c r="E713" s="1">
        <f>VLOOKUP($A713,database!$A$9:$G$3143,6,FALSE)</f>
        <v>246280000</v>
      </c>
      <c r="F713" s="1">
        <f>VLOOKUP($A713,database!$A$9:$G$3143,7,FALSE)</f>
        <v>100000000</v>
      </c>
      <c r="G713" s="1">
        <f>VLOOKUP(A713,database!$M$9:$Q$3582,5,FALSE)</f>
        <v>25313684</v>
      </c>
      <c r="H713" s="6">
        <f>IF(I713=1,G713/(E713+F713),"")</f>
        <v>7.310177890724269E-2</v>
      </c>
      <c r="I713" s="8">
        <f t="shared" si="21"/>
        <v>1</v>
      </c>
    </row>
    <row r="714" spans="1:9" x14ac:dyDescent="0.2">
      <c r="A714" t="str">
        <f t="shared" ref="A714:A777" si="22">B714&amp;D714</f>
        <v>532001</v>
      </c>
      <c r="B714">
        <v>53</v>
      </c>
      <c r="C714" t="s">
        <v>42</v>
      </c>
      <c r="D714">
        <v>2001</v>
      </c>
      <c r="E714" s="1">
        <f>VLOOKUP($A714,database!$A$9:$G$3143,6,FALSE)</f>
        <v>208604000</v>
      </c>
      <c r="F714" s="1">
        <f>VLOOKUP($A714,database!$A$9:$G$3143,7,FALSE)</f>
        <v>100000000</v>
      </c>
      <c r="G714" s="1">
        <f>VLOOKUP(A714,database!$M$9:$Q$3582,5,FALSE)</f>
        <v>25348669</v>
      </c>
      <c r="H714" s="6">
        <f>IF(I714=1,G714/(E714+F714),"")</f>
        <v>8.2139794040258715E-2</v>
      </c>
      <c r="I714" s="8">
        <f t="shared" ref="I714:I777" si="23">IF(OR(AND(E714=0,F714=0),G714=0),0,1)</f>
        <v>1</v>
      </c>
    </row>
    <row r="715" spans="1:9" x14ac:dyDescent="0.2">
      <c r="A715" t="str">
        <f t="shared" si="22"/>
        <v>532002</v>
      </c>
      <c r="B715">
        <v>53</v>
      </c>
      <c r="C715" t="s">
        <v>42</v>
      </c>
      <c r="D715">
        <v>2002</v>
      </c>
      <c r="E715" s="1">
        <f>VLOOKUP($A715,database!$A$9:$G$3143,6,FALSE)</f>
        <v>208526000</v>
      </c>
      <c r="F715" s="1">
        <f>VLOOKUP($A715,database!$A$9:$G$3143,7,FALSE)</f>
        <v>150000000</v>
      </c>
      <c r="G715" s="1">
        <f>VLOOKUP(A715,database!$M$9:$Q$3582,5,FALSE)</f>
        <v>24031604</v>
      </c>
      <c r="H715" s="6">
        <f>IF(I715=1,G715/(E715+F715),"")</f>
        <v>6.7028901669613922E-2</v>
      </c>
      <c r="I715" s="8">
        <f t="shared" si="23"/>
        <v>1</v>
      </c>
    </row>
    <row r="716" spans="1:9" x14ac:dyDescent="0.2">
      <c r="A716" t="str">
        <f t="shared" si="22"/>
        <v>532003</v>
      </c>
      <c r="B716">
        <v>53</v>
      </c>
      <c r="C716" t="s">
        <v>42</v>
      </c>
      <c r="D716">
        <v>2003</v>
      </c>
      <c r="E716" s="1">
        <f>VLOOKUP($A716,database!$A$9:$G$3143,6,FALSE)</f>
        <v>148200000</v>
      </c>
      <c r="F716" s="1">
        <f>VLOOKUP($A716,database!$A$9:$G$3143,7,FALSE)</f>
        <v>209942000</v>
      </c>
      <c r="G716" s="1">
        <f>VLOOKUP(A716,database!$M$9:$Q$3582,5,FALSE)</f>
        <v>24338625</v>
      </c>
      <c r="H716" s="6">
        <f>IF(I716=1,G716/(E716+F716),"")</f>
        <v>6.7958030613555515E-2</v>
      </c>
      <c r="I716" s="8">
        <f t="shared" si="23"/>
        <v>1</v>
      </c>
    </row>
    <row r="717" spans="1:9" x14ac:dyDescent="0.2">
      <c r="A717" t="str">
        <f t="shared" si="22"/>
        <v>532004</v>
      </c>
      <c r="B717">
        <v>53</v>
      </c>
      <c r="C717" t="s">
        <v>42</v>
      </c>
      <c r="D717">
        <v>2004</v>
      </c>
      <c r="E717" s="1">
        <f>VLOOKUP($A717,database!$A$9:$G$3143,6,FALSE)</f>
        <v>148200000</v>
      </c>
      <c r="F717" s="1">
        <f>VLOOKUP($A717,database!$A$9:$G$3143,7,FALSE)</f>
        <v>209942000</v>
      </c>
      <c r="G717" s="1">
        <f>VLOOKUP(A717,database!$M$9:$Q$3582,5,FALSE)</f>
        <v>22601763</v>
      </c>
      <c r="H717" s="6">
        <f>IF(I717=1,G717/(E717+F717),"")</f>
        <v>6.3108384383847749E-2</v>
      </c>
      <c r="I717" s="8">
        <f t="shared" si="23"/>
        <v>1</v>
      </c>
    </row>
    <row r="718" spans="1:9" x14ac:dyDescent="0.2">
      <c r="A718" t="str">
        <f t="shared" si="22"/>
        <v>532005</v>
      </c>
      <c r="B718">
        <v>53</v>
      </c>
      <c r="C718" t="s">
        <v>42</v>
      </c>
      <c r="D718">
        <v>2005</v>
      </c>
      <c r="E718" s="1">
        <f>VLOOKUP($A718,database!$A$9:$G$3143,6,FALSE)</f>
        <v>108200000</v>
      </c>
      <c r="F718" s="1">
        <f>VLOOKUP($A718,database!$A$9:$G$3143,7,FALSE)</f>
        <v>249937000</v>
      </c>
      <c r="G718" s="1">
        <f>VLOOKUP(A718,database!$M$9:$Q$3582,5,FALSE)</f>
        <v>22035731</v>
      </c>
      <c r="H718" s="6">
        <f>IF(I718=1,G718/(E718+F718),"")</f>
        <v>6.1528775301071939E-2</v>
      </c>
      <c r="I718" s="8">
        <f t="shared" si="23"/>
        <v>1</v>
      </c>
    </row>
    <row r="719" spans="1:9" x14ac:dyDescent="0.2">
      <c r="A719" t="str">
        <f t="shared" si="22"/>
        <v>532006</v>
      </c>
      <c r="B719">
        <v>53</v>
      </c>
      <c r="C719" t="s">
        <v>42</v>
      </c>
      <c r="D719">
        <v>2006</v>
      </c>
      <c r="E719" s="1">
        <f>VLOOKUP($A719,database!$A$9:$G$3143,6,FALSE)</f>
        <v>108200000</v>
      </c>
      <c r="F719" s="1">
        <f>VLOOKUP($A719,database!$A$9:$G$3143,7,FALSE)</f>
        <v>249587000</v>
      </c>
      <c r="G719" s="1">
        <f>VLOOKUP(A719,database!$M$9:$Q$3582,5,FALSE)</f>
        <v>21826699</v>
      </c>
      <c r="H719" s="6">
        <f>IF(I719=1,G719/(E719+F719),"")</f>
        <v>6.1004729070648182E-2</v>
      </c>
      <c r="I719" s="8">
        <f t="shared" si="23"/>
        <v>1</v>
      </c>
    </row>
    <row r="720" spans="1:9" x14ac:dyDescent="0.2">
      <c r="A720" t="str">
        <f t="shared" si="22"/>
        <v>532007</v>
      </c>
      <c r="B720">
        <v>53</v>
      </c>
      <c r="C720" t="s">
        <v>42</v>
      </c>
      <c r="D720">
        <v>2007</v>
      </c>
      <c r="E720" s="1">
        <f>VLOOKUP($A720,database!$A$9:$G$3143,6,FALSE)</f>
        <v>188200000</v>
      </c>
      <c r="F720" s="1">
        <f>VLOOKUP($A720,database!$A$9:$G$3143,7,FALSE)</f>
        <v>249289000</v>
      </c>
      <c r="G720" s="1">
        <f>VLOOKUP(A720,database!$M$9:$Q$3582,5,FALSE)</f>
        <v>25392243</v>
      </c>
      <c r="H720" s="6">
        <f>IF(I720=1,G720/(E720+F720),"")</f>
        <v>5.804087188477882E-2</v>
      </c>
      <c r="I720" s="8">
        <f t="shared" si="23"/>
        <v>1</v>
      </c>
    </row>
    <row r="721" spans="1:9" x14ac:dyDescent="0.2">
      <c r="A721" t="str">
        <f t="shared" si="22"/>
        <v>532008</v>
      </c>
      <c r="B721">
        <v>53</v>
      </c>
      <c r="C721" t="s">
        <v>42</v>
      </c>
      <c r="D721">
        <v>2008</v>
      </c>
      <c r="E721" s="1">
        <f>VLOOKUP($A721,database!$A$9:$G$3143,6,FALSE)</f>
        <v>278200000</v>
      </c>
      <c r="F721" s="1">
        <f>VLOOKUP($A721,database!$A$9:$G$3143,7,FALSE)</f>
        <v>249084000</v>
      </c>
      <c r="G721" s="1">
        <f>VLOOKUP(A721,database!$M$9:$Q$3582,5,FALSE)</f>
        <v>30071541</v>
      </c>
      <c r="H721" s="6">
        <f>IF(I721=1,G721/(E721+F721),"")</f>
        <v>5.7031013647294439E-2</v>
      </c>
      <c r="I721" s="8">
        <f t="shared" si="23"/>
        <v>1</v>
      </c>
    </row>
    <row r="722" spans="1:9" x14ac:dyDescent="0.2">
      <c r="A722" t="str">
        <f t="shared" si="22"/>
        <v>532009</v>
      </c>
      <c r="B722">
        <v>53</v>
      </c>
      <c r="C722" t="s">
        <v>42</v>
      </c>
      <c r="D722">
        <v>2009</v>
      </c>
      <c r="E722" s="1">
        <f>VLOOKUP($A722,database!$A$9:$G$3143,6,FALSE)</f>
        <v>333175000</v>
      </c>
      <c r="F722" s="1">
        <f>VLOOKUP($A722,database!$A$9:$G$3143,7,FALSE)</f>
        <v>250778648</v>
      </c>
      <c r="G722" s="1">
        <f>VLOOKUP(A722,database!$M$9:$Q$3582,5,FALSE)</f>
        <v>35920611</v>
      </c>
      <c r="H722" s="6">
        <f>IF(I722=1,G722/(E722+F722),"")</f>
        <v>6.1512777808693471E-2</v>
      </c>
      <c r="I722" s="8">
        <f t="shared" si="23"/>
        <v>1</v>
      </c>
    </row>
    <row r="723" spans="1:9" x14ac:dyDescent="0.2">
      <c r="A723" t="str">
        <f t="shared" si="22"/>
        <v>532010</v>
      </c>
      <c r="B723">
        <v>53</v>
      </c>
      <c r="C723" t="s">
        <v>42</v>
      </c>
      <c r="D723">
        <v>2010</v>
      </c>
      <c r="E723" s="1">
        <f>VLOOKUP($A723,database!$A$9:$G$3143,6,FALSE)</f>
        <v>433054000</v>
      </c>
      <c r="F723" s="1">
        <f>VLOOKUP($A723,database!$A$9:$G$3143,7,FALSE)</f>
        <v>201669720</v>
      </c>
      <c r="G723" s="1">
        <f>VLOOKUP(A723,database!$M$9:$Q$3582,5,FALSE)</f>
        <v>35748580</v>
      </c>
      <c r="H723" s="6">
        <f>IF(I723=1,G723/(E723+F723),"")</f>
        <v>5.6321481100469979E-2</v>
      </c>
      <c r="I723" s="8">
        <f t="shared" si="23"/>
        <v>1</v>
      </c>
    </row>
    <row r="724" spans="1:9" x14ac:dyDescent="0.2">
      <c r="A724" t="str">
        <f t="shared" si="22"/>
        <v>532011</v>
      </c>
      <c r="B724">
        <v>53</v>
      </c>
      <c r="C724" t="s">
        <v>42</v>
      </c>
      <c r="D724">
        <v>2011</v>
      </c>
      <c r="E724" s="1">
        <f>VLOOKUP($A724,database!$A$9:$G$3143,6,FALSE)</f>
        <v>433029000</v>
      </c>
      <c r="F724" s="1">
        <f>VLOOKUP($A724,database!$A$9:$G$3143,7,FALSE)</f>
        <v>201056337</v>
      </c>
      <c r="G724" s="1">
        <f>VLOOKUP(A724,database!$M$9:$Q$3582,5,FALSE)</f>
        <v>36304805</v>
      </c>
      <c r="H724" s="6">
        <f>IF(I724=1,G724/(E724+F724),"")</f>
        <v>5.7255392739037583E-2</v>
      </c>
      <c r="I724" s="8">
        <f t="shared" si="23"/>
        <v>1</v>
      </c>
    </row>
    <row r="725" spans="1:9" x14ac:dyDescent="0.2">
      <c r="A725" t="str">
        <f t="shared" si="22"/>
        <v>532012</v>
      </c>
      <c r="B725">
        <v>53</v>
      </c>
      <c r="C725" t="s">
        <v>42</v>
      </c>
      <c r="D725">
        <v>2012</v>
      </c>
      <c r="E725" s="1">
        <f>VLOOKUP($A725,database!$A$9:$G$3143,6,FALSE)</f>
        <v>433000000</v>
      </c>
      <c r="F725" s="1">
        <f>VLOOKUP($A725,database!$A$9:$G$3143,7,FALSE)</f>
        <v>200415302</v>
      </c>
      <c r="G725" s="1">
        <f>VLOOKUP(A725,database!$M$9:$Q$3582,5,FALSE)</f>
        <v>33918689</v>
      </c>
      <c r="H725" s="6">
        <f>IF(I725=1,G725/(E725+F725),"")</f>
        <v>5.3548894213483966E-2</v>
      </c>
      <c r="I725" s="8">
        <f t="shared" si="23"/>
        <v>1</v>
      </c>
    </row>
    <row r="726" spans="1:9" x14ac:dyDescent="0.2">
      <c r="A726" t="str">
        <f t="shared" si="22"/>
        <v>532013</v>
      </c>
      <c r="B726">
        <v>53</v>
      </c>
      <c r="C726" t="s">
        <v>42</v>
      </c>
      <c r="D726">
        <v>2013</v>
      </c>
      <c r="E726" s="1">
        <f>VLOOKUP($A726,database!$A$9:$G$3143,6,FALSE)</f>
        <v>583000000</v>
      </c>
      <c r="F726" s="1">
        <f>VLOOKUP($A726,database!$A$9:$G$3143,7,FALSE)</f>
        <v>102000000</v>
      </c>
      <c r="G726" s="1">
        <f>VLOOKUP(A726,database!$M$9:$Q$3582,5,FALSE)</f>
        <v>34815158</v>
      </c>
      <c r="H726" s="6">
        <f>IF(I726=1,G726/(E726+F726),"")</f>
        <v>5.0825048175182484E-2</v>
      </c>
      <c r="I726" s="8">
        <f t="shared" si="23"/>
        <v>1</v>
      </c>
    </row>
    <row r="727" spans="1:9" x14ac:dyDescent="0.2">
      <c r="A727" t="str">
        <f t="shared" si="22"/>
        <v>532014</v>
      </c>
      <c r="B727">
        <v>53</v>
      </c>
      <c r="C727" t="s">
        <v>42</v>
      </c>
      <c r="D727">
        <v>2014</v>
      </c>
      <c r="E727" s="1">
        <f>VLOOKUP($A727,database!$A$9:$G$3143,6,FALSE)</f>
        <v>643000000</v>
      </c>
      <c r="F727" s="1">
        <f>VLOOKUP($A727,database!$A$9:$G$3143,7,FALSE)</f>
        <v>102000000</v>
      </c>
      <c r="G727" s="1">
        <f>VLOOKUP(A727,database!$M$9:$Q$3582,5,FALSE)</f>
        <v>35628400</v>
      </c>
      <c r="H727" s="6">
        <f>IF(I727=1,G727/(E727+F727),"")</f>
        <v>4.7823355704697985E-2</v>
      </c>
      <c r="I727" s="8">
        <f t="shared" si="23"/>
        <v>1</v>
      </c>
    </row>
    <row r="728" spans="1:9" x14ac:dyDescent="0.2">
      <c r="A728" t="str">
        <f t="shared" si="22"/>
        <v>541994</v>
      </c>
      <c r="B728">
        <v>54</v>
      </c>
      <c r="C728" t="s">
        <v>43</v>
      </c>
      <c r="D728">
        <v>1994</v>
      </c>
      <c r="E728" s="1">
        <f>VLOOKUP($A728,database!$A$9:$G$3143,6,FALSE)</f>
        <v>945578000</v>
      </c>
      <c r="F728" s="1">
        <f>VLOOKUP($A728,database!$A$9:$G$3143,7,FALSE)</f>
        <v>398983265</v>
      </c>
      <c r="G728" s="1">
        <f>VLOOKUP(A728,database!$M$9:$Q$3582,5,FALSE)</f>
        <v>101438435</v>
      </c>
      <c r="H728" s="6">
        <f>IF(I728=1,G728/(E728+F728),"")</f>
        <v>7.5443520232601674E-2</v>
      </c>
      <c r="I728" s="8">
        <f t="shared" si="23"/>
        <v>1</v>
      </c>
    </row>
    <row r="729" spans="1:9" x14ac:dyDescent="0.2">
      <c r="A729" t="str">
        <f t="shared" si="22"/>
        <v>541995</v>
      </c>
      <c r="B729">
        <v>54</v>
      </c>
      <c r="C729" t="s">
        <v>43</v>
      </c>
      <c r="D729">
        <v>1995</v>
      </c>
      <c r="E729" s="1">
        <f>VLOOKUP($A729,database!$A$9:$G$3143,6,FALSE)</f>
        <v>919778000</v>
      </c>
      <c r="F729" s="1">
        <f>VLOOKUP($A729,database!$A$9:$G$3143,7,FALSE)</f>
        <v>403731108</v>
      </c>
      <c r="G729" s="1">
        <f>VLOOKUP(A729,database!$M$9:$Q$3582,5,FALSE)</f>
        <v>102339238</v>
      </c>
      <c r="H729" s="6">
        <f>IF(I729=1,G729/(E729+F729),"")</f>
        <v>7.7324166023041832E-2</v>
      </c>
      <c r="I729" s="8">
        <f t="shared" si="23"/>
        <v>1</v>
      </c>
    </row>
    <row r="730" spans="1:9" x14ac:dyDescent="0.2">
      <c r="A730" t="str">
        <f t="shared" si="22"/>
        <v>541996</v>
      </c>
      <c r="B730">
        <v>54</v>
      </c>
      <c r="C730" t="s">
        <v>43</v>
      </c>
      <c r="D730">
        <v>1996</v>
      </c>
      <c r="E730" s="1">
        <f>VLOOKUP($A730,database!$A$9:$G$3143,6,FALSE)</f>
        <v>0</v>
      </c>
      <c r="F730" s="1">
        <f>VLOOKUP($A730,database!$A$9:$G$3143,7,FALSE)</f>
        <v>0</v>
      </c>
      <c r="G730" s="1">
        <f>VLOOKUP(A730,database!$M$9:$Q$3582,5,FALSE)</f>
        <v>0</v>
      </c>
      <c r="H730" s="6" t="str">
        <f>IF(I730=1,G730/(E730+F730),"")</f>
        <v/>
      </c>
      <c r="I730" s="8">
        <f t="shared" si="23"/>
        <v>0</v>
      </c>
    </row>
    <row r="731" spans="1:9" x14ac:dyDescent="0.2">
      <c r="A731" t="str">
        <f t="shared" si="22"/>
        <v>541997</v>
      </c>
      <c r="B731">
        <v>54</v>
      </c>
      <c r="C731" t="s">
        <v>43</v>
      </c>
      <c r="D731">
        <v>1997</v>
      </c>
      <c r="E731" s="1">
        <f>VLOOKUP($A731,database!$A$9:$G$3143,6,FALSE)</f>
        <v>859061000</v>
      </c>
      <c r="F731" s="1">
        <f>VLOOKUP($A731,database!$A$9:$G$3143,7,FALSE)</f>
        <v>456895961</v>
      </c>
      <c r="G731" s="1">
        <f>VLOOKUP(A731,database!$M$9:$Q$3582,5,FALSE)</f>
        <v>90171181</v>
      </c>
      <c r="H731" s="6">
        <f>IF(I731=1,G731/(E731+F731),"")</f>
        <v>6.8521375449451347E-2</v>
      </c>
      <c r="I731" s="8">
        <f t="shared" si="23"/>
        <v>1</v>
      </c>
    </row>
    <row r="732" spans="1:9" x14ac:dyDescent="0.2">
      <c r="A732" t="str">
        <f t="shared" si="22"/>
        <v>541998</v>
      </c>
      <c r="B732">
        <v>54</v>
      </c>
      <c r="C732" t="s">
        <v>43</v>
      </c>
      <c r="D732">
        <v>1998</v>
      </c>
      <c r="E732" s="1">
        <f>VLOOKUP($A732,database!$A$9:$G$3143,6,FALSE)</f>
        <v>753287000</v>
      </c>
      <c r="F732" s="1">
        <f>VLOOKUP($A732,database!$A$9:$G$3143,7,FALSE)</f>
        <v>428244571</v>
      </c>
      <c r="G732" s="1">
        <f>VLOOKUP(A732,database!$M$9:$Q$3582,5,FALSE)</f>
        <v>81595957</v>
      </c>
      <c r="H732" s="6">
        <f>IF(I732=1,G732/(E732+F732),"")</f>
        <v>6.90594809336669E-2</v>
      </c>
      <c r="I732" s="8">
        <f t="shared" si="23"/>
        <v>1</v>
      </c>
    </row>
    <row r="733" spans="1:9" x14ac:dyDescent="0.2">
      <c r="A733" t="str">
        <f t="shared" si="22"/>
        <v>541999</v>
      </c>
      <c r="B733">
        <v>54</v>
      </c>
      <c r="C733" t="s">
        <v>43</v>
      </c>
      <c r="D733">
        <v>1999</v>
      </c>
      <c r="E733" s="1">
        <f>VLOOKUP($A733,database!$A$9:$G$3143,6,FALSE)</f>
        <v>715000000</v>
      </c>
      <c r="F733" s="1">
        <f>VLOOKUP($A733,database!$A$9:$G$3143,7,FALSE)</f>
        <v>423128411</v>
      </c>
      <c r="G733" s="1">
        <f>VLOOKUP(A733,database!$M$9:$Q$3582,5,FALSE)</f>
        <v>75741816</v>
      </c>
      <c r="H733" s="6">
        <f>IF(I733=1,G733/(E733+F733),"")</f>
        <v>6.6549446677506757E-2</v>
      </c>
      <c r="I733" s="8">
        <f t="shared" si="23"/>
        <v>1</v>
      </c>
    </row>
    <row r="734" spans="1:9" x14ac:dyDescent="0.2">
      <c r="A734" t="str">
        <f t="shared" si="22"/>
        <v>542000</v>
      </c>
      <c r="B734">
        <v>54</v>
      </c>
      <c r="C734" t="s">
        <v>43</v>
      </c>
      <c r="D734">
        <v>2000</v>
      </c>
      <c r="E734" s="1">
        <f>VLOOKUP($A734,database!$A$9:$G$3143,6,FALSE)</f>
        <v>815000000</v>
      </c>
      <c r="F734" s="1">
        <f>VLOOKUP($A734,database!$A$9:$G$3143,7,FALSE)</f>
        <v>431136764</v>
      </c>
      <c r="G734" s="1">
        <f>VLOOKUP(A734,database!$M$9:$Q$3582,5,FALSE)</f>
        <v>83077624</v>
      </c>
      <c r="H734" s="6">
        <f>IF(I734=1,G734/(E734+F734),"")</f>
        <v>6.6668143016122422E-2</v>
      </c>
      <c r="I734" s="8">
        <f t="shared" si="23"/>
        <v>1</v>
      </c>
    </row>
    <row r="735" spans="1:9" x14ac:dyDescent="0.2">
      <c r="A735" t="str">
        <f t="shared" si="22"/>
        <v>542001</v>
      </c>
      <c r="B735">
        <v>54</v>
      </c>
      <c r="C735" t="s">
        <v>43</v>
      </c>
      <c r="D735">
        <v>2001</v>
      </c>
      <c r="E735" s="1">
        <f>VLOOKUP($A735,database!$A$9:$G$3143,6,FALSE)</f>
        <v>915000000</v>
      </c>
      <c r="F735" s="1">
        <f>VLOOKUP($A735,database!$A$9:$G$3143,7,FALSE)</f>
        <v>484037905</v>
      </c>
      <c r="G735" s="1">
        <f>VLOOKUP(A735,database!$M$9:$Q$3582,5,FALSE)</f>
        <v>84987133</v>
      </c>
      <c r="H735" s="6">
        <f>IF(I735=1,G735/(E735+F735),"")</f>
        <v>6.0746840879911682E-2</v>
      </c>
      <c r="I735" s="8">
        <f t="shared" si="23"/>
        <v>1</v>
      </c>
    </row>
    <row r="736" spans="1:9" x14ac:dyDescent="0.2">
      <c r="A736" t="str">
        <f t="shared" si="22"/>
        <v>542002</v>
      </c>
      <c r="B736">
        <v>54</v>
      </c>
      <c r="C736" t="s">
        <v>43</v>
      </c>
      <c r="D736">
        <v>2002</v>
      </c>
      <c r="E736" s="1">
        <f>VLOOKUP($A736,database!$A$9:$G$3143,6,FALSE)</f>
        <v>945000000</v>
      </c>
      <c r="F736" s="1">
        <f>VLOOKUP($A736,database!$A$9:$G$3143,7,FALSE)</f>
        <v>439625403</v>
      </c>
      <c r="G736" s="1">
        <f>VLOOKUP(A736,database!$M$9:$Q$3582,5,FALSE)</f>
        <v>79806364</v>
      </c>
      <c r="H736" s="6">
        <f>IF(I736=1,G736/(E736+F736),"")</f>
        <v>5.7637512519333724E-2</v>
      </c>
      <c r="I736" s="8">
        <f t="shared" si="23"/>
        <v>1</v>
      </c>
    </row>
    <row r="737" spans="1:9" x14ac:dyDescent="0.2">
      <c r="A737" t="str">
        <f t="shared" si="22"/>
        <v>542003</v>
      </c>
      <c r="B737">
        <v>54</v>
      </c>
      <c r="C737" t="s">
        <v>43</v>
      </c>
      <c r="D737">
        <v>2003</v>
      </c>
      <c r="E737" s="1">
        <f>VLOOKUP($A737,database!$A$9:$G$3143,6,FALSE)</f>
        <v>840000000</v>
      </c>
      <c r="F737" s="1">
        <f>VLOOKUP($A737,database!$A$9:$G$3143,7,FALSE)</f>
        <v>503085665</v>
      </c>
      <c r="G737" s="1">
        <f>VLOOKUP(A737,database!$M$9:$Q$3582,5,FALSE)</f>
        <v>77743841</v>
      </c>
      <c r="H737" s="6">
        <f>IF(I737=1,G737/(E737+F737),"")</f>
        <v>5.7884499124633275E-2</v>
      </c>
      <c r="I737" s="8">
        <f t="shared" si="23"/>
        <v>1</v>
      </c>
    </row>
    <row r="738" spans="1:9" x14ac:dyDescent="0.2">
      <c r="A738" t="str">
        <f t="shared" si="22"/>
        <v>542004</v>
      </c>
      <c r="B738">
        <v>54</v>
      </c>
      <c r="C738" t="s">
        <v>43</v>
      </c>
      <c r="D738">
        <v>2004</v>
      </c>
      <c r="E738" s="1">
        <f>VLOOKUP($A738,database!$A$9:$G$3143,6,FALSE)</f>
        <v>900000000</v>
      </c>
      <c r="F738" s="1">
        <f>VLOOKUP($A738,database!$A$9:$G$3143,7,FALSE)</f>
        <v>443152983</v>
      </c>
      <c r="G738" s="1">
        <f>VLOOKUP(A738,database!$M$9:$Q$3582,5,FALSE)</f>
        <v>70690126</v>
      </c>
      <c r="H738" s="6">
        <f>IF(I738=1,G738/(E738+F738),"")</f>
        <v>5.2629988463495821E-2</v>
      </c>
      <c r="I738" s="8">
        <f t="shared" si="23"/>
        <v>1</v>
      </c>
    </row>
    <row r="739" spans="1:9" x14ac:dyDescent="0.2">
      <c r="A739" t="str">
        <f t="shared" si="22"/>
        <v>542005</v>
      </c>
      <c r="B739">
        <v>54</v>
      </c>
      <c r="C739" t="s">
        <v>43</v>
      </c>
      <c r="D739">
        <v>2005</v>
      </c>
      <c r="E739" s="1">
        <f>VLOOKUP($A739,database!$A$9:$G$3143,6,FALSE)</f>
        <v>900000000</v>
      </c>
      <c r="F739" s="1">
        <f>VLOOKUP($A739,database!$A$9:$G$3143,7,FALSE)</f>
        <v>400247515</v>
      </c>
      <c r="G739" s="1">
        <f>VLOOKUP(A739,database!$M$9:$Q$3582,5,FALSE)</f>
        <v>73902410</v>
      </c>
      <c r="H739" s="6">
        <f>IF(I739=1,G739/(E739+F739),"")</f>
        <v>5.6837186110676778E-2</v>
      </c>
      <c r="I739" s="8">
        <f t="shared" si="23"/>
        <v>1</v>
      </c>
    </row>
    <row r="740" spans="1:9" x14ac:dyDescent="0.2">
      <c r="A740" t="str">
        <f t="shared" si="22"/>
        <v>542006</v>
      </c>
      <c r="B740">
        <v>54</v>
      </c>
      <c r="C740" t="s">
        <v>43</v>
      </c>
      <c r="D740">
        <v>2006</v>
      </c>
      <c r="E740" s="1">
        <f>VLOOKUP($A740,database!$A$9:$G$3143,6,FALSE)</f>
        <v>900000000</v>
      </c>
      <c r="F740" s="1">
        <f>VLOOKUP($A740,database!$A$9:$G$3143,7,FALSE)</f>
        <v>407922620</v>
      </c>
      <c r="G740" s="1">
        <f>VLOOKUP(A740,database!$M$9:$Q$3582,5,FALSE)</f>
        <v>72419756</v>
      </c>
      <c r="H740" s="6">
        <f>IF(I740=1,G740/(E740+F740),"")</f>
        <v>5.5370061571379504E-2</v>
      </c>
      <c r="I740" s="8">
        <f t="shared" si="23"/>
        <v>1</v>
      </c>
    </row>
    <row r="741" spans="1:9" x14ac:dyDescent="0.2">
      <c r="A741" t="str">
        <f t="shared" si="22"/>
        <v>542007</v>
      </c>
      <c r="B741">
        <v>54</v>
      </c>
      <c r="C741" t="s">
        <v>43</v>
      </c>
      <c r="D741">
        <v>2007</v>
      </c>
      <c r="E741" s="1">
        <f>VLOOKUP($A741,database!$A$9:$G$3143,6,FALSE)</f>
        <v>900000000</v>
      </c>
      <c r="F741" s="1">
        <f>VLOOKUP($A741,database!$A$9:$G$3143,7,FALSE)</f>
        <v>416104389</v>
      </c>
      <c r="G741" s="1">
        <f>VLOOKUP(A741,database!$M$9:$Q$3582,5,FALSE)</f>
        <v>72419470</v>
      </c>
      <c r="H741" s="6">
        <f>IF(I741=1,G741/(E741+F741),"")</f>
        <v>5.5025627606200465E-2</v>
      </c>
      <c r="I741" s="8">
        <f t="shared" si="23"/>
        <v>1</v>
      </c>
    </row>
    <row r="742" spans="1:9" x14ac:dyDescent="0.2">
      <c r="A742" t="str">
        <f t="shared" si="22"/>
        <v>542008</v>
      </c>
      <c r="B742">
        <v>54</v>
      </c>
      <c r="C742" t="s">
        <v>43</v>
      </c>
      <c r="D742">
        <v>2008</v>
      </c>
      <c r="E742" s="1">
        <f>VLOOKUP($A742,database!$A$9:$G$3143,6,FALSE)</f>
        <v>1200000000</v>
      </c>
      <c r="F742" s="1">
        <f>VLOOKUP($A742,database!$A$9:$G$3143,7,FALSE)</f>
        <v>466628369</v>
      </c>
      <c r="G742" s="1">
        <f>VLOOKUP(A742,database!$M$9:$Q$3582,5,FALSE)</f>
        <v>75141680</v>
      </c>
      <c r="H742" s="6">
        <f>IF(I742=1,G742/(E742+F742),"")</f>
        <v>4.5086044014170983E-2</v>
      </c>
      <c r="I742" s="8">
        <f t="shared" si="23"/>
        <v>1</v>
      </c>
    </row>
    <row r="743" spans="1:9" x14ac:dyDescent="0.2">
      <c r="A743" t="str">
        <f t="shared" si="22"/>
        <v>542009</v>
      </c>
      <c r="B743">
        <v>54</v>
      </c>
      <c r="C743" t="s">
        <v>43</v>
      </c>
      <c r="D743">
        <v>2009</v>
      </c>
      <c r="E743" s="1">
        <f>VLOOKUP($A743,database!$A$9:$G$3143,6,FALSE)</f>
        <v>1200000000</v>
      </c>
      <c r="F743" s="1">
        <f>VLOOKUP($A743,database!$A$9:$G$3143,7,FALSE)</f>
        <v>419882899</v>
      </c>
      <c r="G743" s="1">
        <f>VLOOKUP(A743,database!$M$9:$Q$3582,5,FALSE)</f>
        <v>80692388</v>
      </c>
      <c r="H743" s="6">
        <f>IF(I743=1,G743/(E743+F743),"")</f>
        <v>4.9813716812378055E-2</v>
      </c>
      <c r="I743" s="8">
        <f t="shared" si="23"/>
        <v>1</v>
      </c>
    </row>
    <row r="744" spans="1:9" x14ac:dyDescent="0.2">
      <c r="A744" t="str">
        <f t="shared" si="22"/>
        <v>542010</v>
      </c>
      <c r="B744">
        <v>54</v>
      </c>
      <c r="C744" t="s">
        <v>43</v>
      </c>
      <c r="D744">
        <v>2010</v>
      </c>
      <c r="E744" s="1">
        <f>VLOOKUP($A744,database!$A$9:$G$3143,6,FALSE)</f>
        <v>1325000000</v>
      </c>
      <c r="F744" s="1">
        <f>VLOOKUP($A744,database!$A$9:$G$3143,7,FALSE)</f>
        <v>280618804</v>
      </c>
      <c r="G744" s="1">
        <f>VLOOKUP(A744,database!$M$9:$Q$3582,5,FALSE)</f>
        <v>80103729</v>
      </c>
      <c r="H744" s="6">
        <f>IF(I744=1,G744/(E744+F744),"")</f>
        <v>4.9889630590051311E-2</v>
      </c>
      <c r="I744" s="8">
        <f t="shared" si="23"/>
        <v>1</v>
      </c>
    </row>
    <row r="745" spans="1:9" x14ac:dyDescent="0.2">
      <c r="A745" t="str">
        <f t="shared" si="22"/>
        <v>542011</v>
      </c>
      <c r="B745">
        <v>54</v>
      </c>
      <c r="C745" t="s">
        <v>43</v>
      </c>
      <c r="D745">
        <v>2011</v>
      </c>
      <c r="E745" s="1">
        <f>VLOOKUP($A745,database!$A$9:$G$3143,6,FALSE)</f>
        <v>1325000000</v>
      </c>
      <c r="F745" s="1">
        <f>VLOOKUP($A745,database!$A$9:$G$3143,7,FALSE)</f>
        <v>282858800</v>
      </c>
      <c r="G745" s="1">
        <f>VLOOKUP(A745,database!$M$9:$Q$3582,5,FALSE)</f>
        <v>72538637</v>
      </c>
      <c r="H745" s="6">
        <f>IF(I745=1,G745/(E745+F745),"")</f>
        <v>4.5115054257251944E-2</v>
      </c>
      <c r="I745" s="8">
        <f t="shared" si="23"/>
        <v>1</v>
      </c>
    </row>
    <row r="746" spans="1:9" x14ac:dyDescent="0.2">
      <c r="A746" t="str">
        <f t="shared" si="22"/>
        <v>542012</v>
      </c>
      <c r="B746">
        <v>54</v>
      </c>
      <c r="C746" t="s">
        <v>43</v>
      </c>
      <c r="D746">
        <v>2012</v>
      </c>
      <c r="E746" s="1">
        <f>VLOOKUP($A746,database!$A$9:$G$3143,6,FALSE)</f>
        <v>1525000000</v>
      </c>
      <c r="F746" s="1">
        <f>VLOOKUP($A746,database!$A$9:$G$3143,7,FALSE)</f>
        <v>282971778</v>
      </c>
      <c r="G746" s="1">
        <f>VLOOKUP(A746,database!$M$9:$Q$3582,5,FALSE)</f>
        <v>73116669</v>
      </c>
      <c r="H746" s="6">
        <f>IF(I746=1,G746/(E746+F746),"")</f>
        <v>4.0441266777340147E-2</v>
      </c>
      <c r="I746" s="8">
        <f t="shared" si="23"/>
        <v>1</v>
      </c>
    </row>
    <row r="747" spans="1:9" x14ac:dyDescent="0.2">
      <c r="A747" t="str">
        <f t="shared" si="22"/>
        <v>542013</v>
      </c>
      <c r="B747">
        <v>54</v>
      </c>
      <c r="C747" t="s">
        <v>43</v>
      </c>
      <c r="D747">
        <v>2013</v>
      </c>
      <c r="E747" s="1">
        <f>VLOOKUP($A747,database!$A$9:$G$3143,6,FALSE)</f>
        <v>1600000000</v>
      </c>
      <c r="F747" s="1">
        <f>VLOOKUP($A747,database!$A$9:$G$3143,7,FALSE)</f>
        <v>533054842</v>
      </c>
      <c r="G747" s="1">
        <f>VLOOKUP(A747,database!$M$9:$Q$3582,5,FALSE)</f>
        <v>82282568</v>
      </c>
      <c r="H747" s="6">
        <f>IF(I747=1,G747/(E747+F747),"")</f>
        <v>3.8574989437613345E-2</v>
      </c>
      <c r="I747" s="8">
        <f t="shared" si="23"/>
        <v>1</v>
      </c>
    </row>
    <row r="748" spans="1:9" x14ac:dyDescent="0.2">
      <c r="A748" t="str">
        <f t="shared" si="22"/>
        <v>542014</v>
      </c>
      <c r="B748">
        <v>54</v>
      </c>
      <c r="C748" t="s">
        <v>43</v>
      </c>
      <c r="D748">
        <v>2014</v>
      </c>
      <c r="E748" s="1">
        <f>VLOOKUP($A748,database!$A$9:$G$3143,6,FALSE)</f>
        <v>2110000000</v>
      </c>
      <c r="F748" s="1">
        <f>VLOOKUP($A748,database!$A$9:$G$3143,7,FALSE)</f>
        <v>283116985</v>
      </c>
      <c r="G748" s="1">
        <f>VLOOKUP(A748,database!$M$9:$Q$3582,5,FALSE)</f>
        <v>85227937</v>
      </c>
      <c r="H748" s="6">
        <f>IF(I748=1,G748/(E748+F748),"")</f>
        <v>3.5613777986703815E-2</v>
      </c>
      <c r="I748" s="8">
        <f t="shared" si="23"/>
        <v>1</v>
      </c>
    </row>
    <row r="749" spans="1:9" x14ac:dyDescent="0.2">
      <c r="A749" t="str">
        <f t="shared" si="22"/>
        <v>551994</v>
      </c>
      <c r="B749">
        <v>55</v>
      </c>
      <c r="C749" t="s">
        <v>44</v>
      </c>
      <c r="D749">
        <v>1994</v>
      </c>
      <c r="E749" s="1">
        <f>VLOOKUP($A749,database!$A$9:$G$3143,6,FALSE)</f>
        <v>2367885000</v>
      </c>
      <c r="F749" s="1">
        <f>VLOOKUP($A749,database!$A$9:$G$3143,7,FALSE)</f>
        <v>6878885</v>
      </c>
      <c r="G749" s="1">
        <f>VLOOKUP(A749,database!$M$9:$Q$3582,5,FALSE)</f>
        <v>186522113</v>
      </c>
      <c r="H749" s="6">
        <f>IF(I749=1,G749/(E749+F749),"")</f>
        <v>7.8543435066598208E-2</v>
      </c>
      <c r="I749" s="8">
        <f t="shared" si="23"/>
        <v>1</v>
      </c>
    </row>
    <row r="750" spans="1:9" x14ac:dyDescent="0.2">
      <c r="A750" t="str">
        <f t="shared" si="22"/>
        <v>551995</v>
      </c>
      <c r="B750">
        <v>55</v>
      </c>
      <c r="C750" t="s">
        <v>44</v>
      </c>
      <c r="D750">
        <v>1995</v>
      </c>
      <c r="E750" s="1">
        <f>VLOOKUP($A750,database!$A$9:$G$3143,6,FALSE)</f>
        <v>2317035000</v>
      </c>
      <c r="F750" s="1">
        <f>VLOOKUP($A750,database!$A$9:$G$3143,7,FALSE)</f>
        <v>9155609</v>
      </c>
      <c r="G750" s="1">
        <f>VLOOKUP(A750,database!$M$9:$Q$3582,5,FALSE)</f>
        <v>181994499</v>
      </c>
      <c r="H750" s="6">
        <f>IF(I750=1,G750/(E750+F750),"")</f>
        <v>7.8237139422653396E-2</v>
      </c>
      <c r="I750" s="8">
        <f t="shared" si="23"/>
        <v>1</v>
      </c>
    </row>
    <row r="751" spans="1:9" x14ac:dyDescent="0.2">
      <c r="A751" t="str">
        <f t="shared" si="22"/>
        <v>551996</v>
      </c>
      <c r="B751">
        <v>55</v>
      </c>
      <c r="C751" t="s">
        <v>44</v>
      </c>
      <c r="D751">
        <v>1996</v>
      </c>
      <c r="E751" s="1">
        <f>VLOOKUP($A751,database!$A$9:$G$3143,6,FALSE)</f>
        <v>2071360000</v>
      </c>
      <c r="F751" s="1">
        <f>VLOOKUP($A751,database!$A$9:$G$3143,7,FALSE)</f>
        <v>9937719</v>
      </c>
      <c r="G751" s="1">
        <f>VLOOKUP(A751,database!$M$9:$Q$3582,5,FALSE)</f>
        <v>172715998</v>
      </c>
      <c r="H751" s="6">
        <f>IF(I751=1,G751/(E751+F751),"")</f>
        <v>8.2984763027071765E-2</v>
      </c>
      <c r="I751" s="8">
        <f t="shared" si="23"/>
        <v>1</v>
      </c>
    </row>
    <row r="752" spans="1:9" x14ac:dyDescent="0.2">
      <c r="A752" t="str">
        <f t="shared" si="22"/>
        <v>551997</v>
      </c>
      <c r="B752">
        <v>55</v>
      </c>
      <c r="C752" t="s">
        <v>44</v>
      </c>
      <c r="D752">
        <v>1997</v>
      </c>
      <c r="E752" s="1">
        <f>VLOOKUP($A752,database!$A$9:$G$3143,6,FALSE)</f>
        <v>1888445000</v>
      </c>
      <c r="F752" s="1">
        <f>VLOOKUP($A752,database!$A$9:$G$3143,7,FALSE)</f>
        <v>9937719</v>
      </c>
      <c r="G752" s="1">
        <f>VLOOKUP(A752,database!$M$9:$Q$3582,5,FALSE)</f>
        <v>155313749</v>
      </c>
      <c r="H752" s="6">
        <f>IF(I752=1,G752/(E752+F752),"")</f>
        <v>8.1813718301130406E-2</v>
      </c>
      <c r="I752" s="8">
        <f t="shared" si="23"/>
        <v>1</v>
      </c>
    </row>
    <row r="753" spans="1:9" x14ac:dyDescent="0.2">
      <c r="A753" t="str">
        <f t="shared" si="22"/>
        <v>551998</v>
      </c>
      <c r="B753">
        <v>55</v>
      </c>
      <c r="C753" t="s">
        <v>44</v>
      </c>
      <c r="D753">
        <v>1998</v>
      </c>
      <c r="E753" s="1">
        <f>VLOOKUP($A753,database!$A$9:$G$3143,6,FALSE)</f>
        <v>1697955000</v>
      </c>
      <c r="F753" s="1">
        <f>VLOOKUP($A753,database!$A$9:$G$3143,7,FALSE)</f>
        <v>9771337</v>
      </c>
      <c r="G753" s="1">
        <f>VLOOKUP(A753,database!$M$9:$Q$3582,5,FALSE)</f>
        <v>142876148</v>
      </c>
      <c r="H753" s="6">
        <f>IF(I753=1,G753/(E753+F753),"")</f>
        <v>8.3664545603362672E-2</v>
      </c>
      <c r="I753" s="8">
        <f t="shared" si="23"/>
        <v>1</v>
      </c>
    </row>
    <row r="754" spans="1:9" x14ac:dyDescent="0.2">
      <c r="A754" t="str">
        <f t="shared" si="22"/>
        <v>551999</v>
      </c>
      <c r="B754">
        <v>55</v>
      </c>
      <c r="C754" t="s">
        <v>44</v>
      </c>
      <c r="D754">
        <v>1999</v>
      </c>
      <c r="E754" s="1">
        <f>VLOOKUP($A754,database!$A$9:$G$3143,6,FALSE)</f>
        <v>1146700000</v>
      </c>
      <c r="F754" s="1">
        <f>VLOOKUP($A754,database!$A$9:$G$3143,7,FALSE)</f>
        <v>489201337</v>
      </c>
      <c r="G754" s="1">
        <f>VLOOKUP(A754,database!$M$9:$Q$3582,5,FALSE)</f>
        <v>133015724</v>
      </c>
      <c r="H754" s="6">
        <f>IF(I754=1,G754/(E754+F754),"")</f>
        <v>8.1310358388685638E-2</v>
      </c>
      <c r="I754" s="8">
        <f t="shared" si="23"/>
        <v>1</v>
      </c>
    </row>
    <row r="755" spans="1:9" x14ac:dyDescent="0.2">
      <c r="A755" t="str">
        <f t="shared" si="22"/>
        <v>552000</v>
      </c>
      <c r="B755">
        <v>55</v>
      </c>
      <c r="C755" t="s">
        <v>44</v>
      </c>
      <c r="D755">
        <v>2000</v>
      </c>
      <c r="E755" s="1">
        <f>VLOOKUP($A755,database!$A$9:$G$3143,6,FALSE)</f>
        <v>1446700000</v>
      </c>
      <c r="F755" s="1">
        <f>VLOOKUP($A755,database!$A$9:$G$3143,7,FALSE)</f>
        <v>489016064</v>
      </c>
      <c r="G755" s="1">
        <f>VLOOKUP(A755,database!$M$9:$Q$3582,5,FALSE)</f>
        <v>137804918</v>
      </c>
      <c r="H755" s="6">
        <f>IF(I755=1,G755/(E755+F755),"")</f>
        <v>7.1190667145282313E-2</v>
      </c>
      <c r="I755" s="8">
        <f t="shared" si="23"/>
        <v>1</v>
      </c>
    </row>
    <row r="756" spans="1:9" x14ac:dyDescent="0.2">
      <c r="A756" t="str">
        <f t="shared" si="22"/>
        <v>552001</v>
      </c>
      <c r="B756">
        <v>55</v>
      </c>
      <c r="C756" t="s">
        <v>44</v>
      </c>
      <c r="D756">
        <v>2001</v>
      </c>
      <c r="E756" s="1">
        <f>VLOOKUP($A756,database!$A$9:$G$3143,6,FALSE)</f>
        <v>1621870510</v>
      </c>
      <c r="F756" s="1">
        <f>VLOOKUP($A756,database!$A$9:$G$3143,7,FALSE)</f>
        <v>488800620</v>
      </c>
      <c r="G756" s="1">
        <f>VLOOKUP(A756,database!$M$9:$Q$3582,5,FALSE)</f>
        <v>147966877</v>
      </c>
      <c r="H756" s="6">
        <f>IF(I756=1,G756/(E756+F756),"")</f>
        <v>7.0104183876338891E-2</v>
      </c>
      <c r="I756" s="8">
        <f t="shared" si="23"/>
        <v>1</v>
      </c>
    </row>
    <row r="757" spans="1:9" x14ac:dyDescent="0.2">
      <c r="A757" t="str">
        <f t="shared" si="22"/>
        <v>552002</v>
      </c>
      <c r="B757">
        <v>55</v>
      </c>
      <c r="C757" t="s">
        <v>44</v>
      </c>
      <c r="D757">
        <v>2002</v>
      </c>
      <c r="E757" s="1">
        <f>VLOOKUP($A757,database!$A$9:$G$3143,6,FALSE)</f>
        <v>1767950000</v>
      </c>
      <c r="F757" s="1">
        <f>VLOOKUP($A757,database!$A$9:$G$3143,7,FALSE)</f>
        <v>488800620</v>
      </c>
      <c r="G757" s="1">
        <f>VLOOKUP(A757,database!$M$9:$Q$3582,5,FALSE)</f>
        <v>126483223</v>
      </c>
      <c r="H757" s="6">
        <f>IF(I757=1,G757/(E757+F757),"")</f>
        <v>5.6046610502315936E-2</v>
      </c>
      <c r="I757" s="8">
        <f t="shared" si="23"/>
        <v>1</v>
      </c>
    </row>
    <row r="758" spans="1:9" x14ac:dyDescent="0.2">
      <c r="A758" t="str">
        <f t="shared" si="22"/>
        <v>552003</v>
      </c>
      <c r="B758">
        <v>55</v>
      </c>
      <c r="C758" t="s">
        <v>44</v>
      </c>
      <c r="D758">
        <v>2003</v>
      </c>
      <c r="E758" s="1">
        <f>VLOOKUP($A758,database!$A$9:$G$3143,6,FALSE)</f>
        <v>1770000000</v>
      </c>
      <c r="F758" s="1">
        <f>VLOOKUP($A758,database!$A$9:$G$3143,7,FALSE)</f>
        <v>576208997</v>
      </c>
      <c r="G758" s="1">
        <f>VLOOKUP(A758,database!$M$9:$Q$3582,5,FALSE)</f>
        <v>134490801</v>
      </c>
      <c r="H758" s="6">
        <f>IF(I758=1,G758/(E758+F758),"")</f>
        <v>5.7322600489541978E-2</v>
      </c>
      <c r="I758" s="8">
        <f t="shared" si="23"/>
        <v>1</v>
      </c>
    </row>
    <row r="759" spans="1:9" x14ac:dyDescent="0.2">
      <c r="A759" t="str">
        <f t="shared" si="22"/>
        <v>552004</v>
      </c>
      <c r="B759">
        <v>55</v>
      </c>
      <c r="C759" t="s">
        <v>44</v>
      </c>
      <c r="D759">
        <v>2004</v>
      </c>
      <c r="E759" s="1">
        <f>VLOOKUP($A759,database!$A$9:$G$3143,6,FALSE)</f>
        <v>1478000000</v>
      </c>
      <c r="F759" s="1">
        <f>VLOOKUP($A759,database!$A$9:$G$3143,7,FALSE)</f>
        <v>513874422</v>
      </c>
      <c r="G759" s="1">
        <f>VLOOKUP(A759,database!$M$9:$Q$3582,5,FALSE)</f>
        <v>110352543</v>
      </c>
      <c r="H759" s="6">
        <f>IF(I759=1,G759/(E759+F759),"")</f>
        <v>5.540135551778274E-2</v>
      </c>
      <c r="I759" s="8">
        <f t="shared" si="23"/>
        <v>1</v>
      </c>
    </row>
    <row r="760" spans="1:9" x14ac:dyDescent="0.2">
      <c r="A760" t="str">
        <f t="shared" si="22"/>
        <v>552005</v>
      </c>
      <c r="B760">
        <v>55</v>
      </c>
      <c r="C760" t="s">
        <v>44</v>
      </c>
      <c r="D760">
        <v>2005</v>
      </c>
      <c r="E760" s="1">
        <f>VLOOKUP($A760,database!$A$9:$G$3143,6,FALSE)</f>
        <v>2115000000</v>
      </c>
      <c r="F760" s="1">
        <f>VLOOKUP($A760,database!$A$9:$G$3143,7,FALSE)</f>
        <v>245645547</v>
      </c>
      <c r="G760" s="1">
        <f>VLOOKUP(A760,database!$M$9:$Q$3582,5,FALSE)</f>
        <v>107003234</v>
      </c>
      <c r="H760" s="6">
        <f>IF(I760=1,G760/(E760+F760),"")</f>
        <v>4.5327954523280235E-2</v>
      </c>
      <c r="I760" s="8">
        <f t="shared" si="23"/>
        <v>1</v>
      </c>
    </row>
    <row r="761" spans="1:9" x14ac:dyDescent="0.2">
      <c r="A761" t="str">
        <f t="shared" si="22"/>
        <v>552006</v>
      </c>
      <c r="B761">
        <v>55</v>
      </c>
      <c r="C761" t="s">
        <v>44</v>
      </c>
      <c r="D761">
        <v>2006</v>
      </c>
      <c r="E761" s="1">
        <f>VLOOKUP($A761,database!$A$9:$G$3143,6,FALSE)</f>
        <v>2115000000</v>
      </c>
      <c r="F761" s="1">
        <f>VLOOKUP($A761,database!$A$9:$G$3143,7,FALSE)</f>
        <v>245610669</v>
      </c>
      <c r="G761" s="1">
        <f>VLOOKUP(A761,database!$M$9:$Q$3582,5,FALSE)</f>
        <v>128506607</v>
      </c>
      <c r="H761" s="6">
        <f>IF(I761=1,G761/(E761+F761),"")</f>
        <v>5.4437865882576E-2</v>
      </c>
      <c r="I761" s="8">
        <f t="shared" si="23"/>
        <v>1</v>
      </c>
    </row>
    <row r="762" spans="1:9" x14ac:dyDescent="0.2">
      <c r="A762" t="str">
        <f t="shared" si="22"/>
        <v>552007</v>
      </c>
      <c r="B762">
        <v>55</v>
      </c>
      <c r="C762" t="s">
        <v>44</v>
      </c>
      <c r="D762">
        <v>2007</v>
      </c>
      <c r="E762" s="1">
        <f>VLOOKUP($A762,database!$A$9:$G$3143,6,FALSE)</f>
        <v>2109470000</v>
      </c>
      <c r="F762" s="1">
        <f>VLOOKUP($A762,database!$A$9:$G$3143,7,FALSE)</f>
        <v>240750422</v>
      </c>
      <c r="G762" s="1">
        <f>VLOOKUP(A762,database!$M$9:$Q$3582,5,FALSE)</f>
        <v>130703884</v>
      </c>
      <c r="H762" s="6">
        <f>IF(I762=1,G762/(E762+F762),"")</f>
        <v>5.5613457689544323E-2</v>
      </c>
      <c r="I762" s="8">
        <f t="shared" si="23"/>
        <v>1</v>
      </c>
    </row>
    <row r="763" spans="1:9" x14ac:dyDescent="0.2">
      <c r="A763" t="str">
        <f t="shared" si="22"/>
        <v>552008</v>
      </c>
      <c r="B763">
        <v>55</v>
      </c>
      <c r="C763" t="s">
        <v>44</v>
      </c>
      <c r="D763">
        <v>2008</v>
      </c>
      <c r="E763" s="1">
        <f>VLOOKUP($A763,database!$A$9:$G$3143,6,FALSE)</f>
        <v>1809470000</v>
      </c>
      <c r="F763" s="1">
        <f>VLOOKUP($A763,database!$A$9:$G$3143,7,FALSE)</f>
        <v>302432645</v>
      </c>
      <c r="G763" s="1">
        <f>VLOOKUP(A763,database!$M$9:$Q$3582,5,FALSE)</f>
        <v>120108511</v>
      </c>
      <c r="H763" s="6">
        <f>IF(I763=1,G763/(E763+F763),"")</f>
        <v>5.6872181719342468E-2</v>
      </c>
      <c r="I763" s="8">
        <f t="shared" si="23"/>
        <v>1</v>
      </c>
    </row>
    <row r="764" spans="1:9" x14ac:dyDescent="0.2">
      <c r="A764" t="str">
        <f t="shared" si="22"/>
        <v>552009</v>
      </c>
      <c r="B764">
        <v>55</v>
      </c>
      <c r="C764" t="s">
        <v>44</v>
      </c>
      <c r="D764">
        <v>2009</v>
      </c>
      <c r="E764" s="1">
        <f>VLOOKUP($A764,database!$A$9:$G$3143,6,FALSE)</f>
        <v>1492120000</v>
      </c>
      <c r="F764" s="1">
        <f>VLOOKUP($A764,database!$A$9:$G$3143,7,FALSE)</f>
        <v>198592645</v>
      </c>
      <c r="G764" s="1">
        <f>VLOOKUP(A764,database!$M$9:$Q$3582,5,FALSE)</f>
        <v>107827615</v>
      </c>
      <c r="H764" s="6">
        <f>IF(I764=1,G764/(E764+F764),"")</f>
        <v>6.3776429021739522E-2</v>
      </c>
      <c r="I764" s="8">
        <f t="shared" si="23"/>
        <v>1</v>
      </c>
    </row>
    <row r="765" spans="1:9" x14ac:dyDescent="0.2">
      <c r="A765" t="str">
        <f t="shared" si="22"/>
        <v>552010</v>
      </c>
      <c r="B765">
        <v>55</v>
      </c>
      <c r="C765" t="s">
        <v>44</v>
      </c>
      <c r="D765">
        <v>2010</v>
      </c>
      <c r="E765" s="1">
        <f>VLOOKUP($A765,database!$A$9:$G$3143,6,FALSE)</f>
        <v>1250000000</v>
      </c>
      <c r="F765" s="1">
        <f>VLOOKUP($A765,database!$A$9:$G$3143,7,FALSE)</f>
        <v>177417645</v>
      </c>
      <c r="G765" s="1">
        <f>VLOOKUP(A765,database!$M$9:$Q$3582,5,FALSE)</f>
        <v>88983214</v>
      </c>
      <c r="H765" s="6">
        <f>IF(I765=1,G765/(E765+F765),"")</f>
        <v>6.2338597474742581E-2</v>
      </c>
      <c r="I765" s="8">
        <f t="shared" si="23"/>
        <v>1</v>
      </c>
    </row>
    <row r="766" spans="1:9" x14ac:dyDescent="0.2">
      <c r="A766" t="str">
        <f t="shared" si="22"/>
        <v>552011</v>
      </c>
      <c r="B766">
        <v>55</v>
      </c>
      <c r="C766" t="s">
        <v>44</v>
      </c>
      <c r="D766">
        <v>2011</v>
      </c>
      <c r="E766" s="1">
        <f>VLOOKUP($A766,database!$A$9:$G$3143,6,FALSE)</f>
        <v>1250000000</v>
      </c>
      <c r="F766" s="1">
        <f>VLOOKUP($A766,database!$A$9:$G$3143,7,FALSE)</f>
        <v>130077645</v>
      </c>
      <c r="G766" s="1">
        <f>VLOOKUP(A766,database!$M$9:$Q$3582,5,FALSE)</f>
        <v>77966342</v>
      </c>
      <c r="H766" s="6">
        <f>IF(I766=1,G766/(E766+F766),"")</f>
        <v>5.6494170659506626E-2</v>
      </c>
      <c r="I766" s="8">
        <f t="shared" si="23"/>
        <v>1</v>
      </c>
    </row>
    <row r="767" spans="1:9" x14ac:dyDescent="0.2">
      <c r="A767" t="str">
        <f t="shared" si="22"/>
        <v>552012</v>
      </c>
      <c r="B767">
        <v>55</v>
      </c>
      <c r="C767" t="s">
        <v>44</v>
      </c>
      <c r="D767">
        <v>2012</v>
      </c>
      <c r="E767" s="1">
        <f>VLOOKUP($A767,database!$A$9:$G$3143,6,FALSE)</f>
        <v>1250000000</v>
      </c>
      <c r="F767" s="1">
        <f>VLOOKUP($A767,database!$A$9:$G$3143,7,FALSE)</f>
        <v>119237645</v>
      </c>
      <c r="G767" s="1">
        <f>VLOOKUP(A767,database!$M$9:$Q$3582,5,FALSE)</f>
        <v>74716756</v>
      </c>
      <c r="H767" s="6">
        <f>IF(I767=1,G767/(E767+F767),"")</f>
        <v>5.4568143282388355E-2</v>
      </c>
      <c r="I767" s="8">
        <f t="shared" si="23"/>
        <v>1</v>
      </c>
    </row>
    <row r="768" spans="1:9" x14ac:dyDescent="0.2">
      <c r="A768" t="str">
        <f t="shared" si="22"/>
        <v>552013</v>
      </c>
      <c r="B768">
        <v>55</v>
      </c>
      <c r="C768" t="s">
        <v>44</v>
      </c>
      <c r="D768">
        <v>2013</v>
      </c>
      <c r="E768" s="1">
        <f>VLOOKUP($A768,database!$A$9:$G$3143,6,FALSE)</f>
        <v>1250000000</v>
      </c>
      <c r="F768" s="1">
        <f>VLOOKUP($A768,database!$A$9:$G$3143,7,FALSE)</f>
        <v>119237645</v>
      </c>
      <c r="G768" s="1">
        <f>VLOOKUP(A768,database!$M$9:$Q$3582,5,FALSE)</f>
        <v>74574150</v>
      </c>
      <c r="H768" s="6">
        <f>IF(I768=1,G768/(E768+F768),"")</f>
        <v>5.4463993355952464E-2</v>
      </c>
      <c r="I768" s="8">
        <f t="shared" si="23"/>
        <v>1</v>
      </c>
    </row>
    <row r="769" spans="1:9" x14ac:dyDescent="0.2">
      <c r="A769" t="str">
        <f t="shared" si="22"/>
        <v>552014</v>
      </c>
      <c r="B769">
        <v>55</v>
      </c>
      <c r="C769" t="s">
        <v>44</v>
      </c>
      <c r="D769">
        <v>2014</v>
      </c>
      <c r="E769" s="1">
        <f>VLOOKUP($A769,database!$A$9:$G$3143,6,FALSE)</f>
        <v>1360000000</v>
      </c>
      <c r="F769" s="1">
        <f>VLOOKUP($A769,database!$A$9:$G$3143,7,FALSE)</f>
        <v>119237645</v>
      </c>
      <c r="G769" s="1">
        <f>VLOOKUP(A769,database!$M$9:$Q$3582,5,FALSE)</f>
        <v>76638565</v>
      </c>
      <c r="H769" s="6">
        <f>IF(I769=1,G769/(E769+F769),"")</f>
        <v>5.1809501508461135E-2</v>
      </c>
      <c r="I769" s="8">
        <f t="shared" si="23"/>
        <v>1</v>
      </c>
    </row>
    <row r="770" spans="1:9" x14ac:dyDescent="0.2">
      <c r="A770" t="str">
        <f t="shared" si="22"/>
        <v>561994</v>
      </c>
      <c r="B770">
        <v>56</v>
      </c>
      <c r="C770" t="s">
        <v>45</v>
      </c>
      <c r="D770">
        <v>1994</v>
      </c>
      <c r="E770" s="1">
        <f>VLOOKUP($A770,database!$A$9:$G$3143,6,FALSE)</f>
        <v>725520000</v>
      </c>
      <c r="F770" s="1">
        <f>VLOOKUP($A770,database!$A$9:$G$3143,7,FALSE)</f>
        <v>761472450</v>
      </c>
      <c r="G770" s="1">
        <f>VLOOKUP(A770,database!$M$9:$Q$3582,5,FALSE)</f>
        <v>124820656</v>
      </c>
      <c r="H770" s="6">
        <f>IF(I770=1,G770/(E770+F770),"")</f>
        <v>8.3941687800768591E-2</v>
      </c>
      <c r="I770" s="8">
        <f t="shared" si="23"/>
        <v>1</v>
      </c>
    </row>
    <row r="771" spans="1:9" x14ac:dyDescent="0.2">
      <c r="A771" t="str">
        <f t="shared" si="22"/>
        <v>561995</v>
      </c>
      <c r="B771">
        <v>56</v>
      </c>
      <c r="C771" t="s">
        <v>45</v>
      </c>
      <c r="D771">
        <v>1995</v>
      </c>
      <c r="E771" s="1">
        <f>VLOOKUP($A771,database!$A$9:$G$3143,6,FALSE)</f>
        <v>650520000</v>
      </c>
      <c r="F771" s="1">
        <f>VLOOKUP($A771,database!$A$9:$G$3143,7,FALSE)</f>
        <v>777928300</v>
      </c>
      <c r="G771" s="1">
        <f>VLOOKUP(A771,database!$M$9:$Q$3582,5,FALSE)</f>
        <v>124507243</v>
      </c>
      <c r="H771" s="6">
        <f>IF(I771=1,G771/(E771+F771),"")</f>
        <v>8.7162582642998004E-2</v>
      </c>
      <c r="I771" s="8">
        <f t="shared" si="23"/>
        <v>1</v>
      </c>
    </row>
    <row r="772" spans="1:9" x14ac:dyDescent="0.2">
      <c r="A772" t="str">
        <f t="shared" si="22"/>
        <v>561996</v>
      </c>
      <c r="B772">
        <v>56</v>
      </c>
      <c r="C772" t="s">
        <v>45</v>
      </c>
      <c r="D772">
        <v>1996</v>
      </c>
      <c r="E772" s="1">
        <f>VLOOKUP($A772,database!$A$9:$G$3143,6,FALSE)</f>
        <v>635520000</v>
      </c>
      <c r="F772" s="1">
        <f>VLOOKUP($A772,database!$A$9:$G$3143,7,FALSE)</f>
        <v>777607900</v>
      </c>
      <c r="G772" s="1">
        <f>VLOOKUP(A772,database!$M$9:$Q$3582,5,FALSE)</f>
        <v>117608830</v>
      </c>
      <c r="H772" s="6">
        <f>IF(I772=1,G772/(E772+F772),"")</f>
        <v>8.3225892008784205E-2</v>
      </c>
      <c r="I772" s="8">
        <f t="shared" si="23"/>
        <v>1</v>
      </c>
    </row>
    <row r="773" spans="1:9" x14ac:dyDescent="0.2">
      <c r="A773" t="str">
        <f t="shared" si="22"/>
        <v>561997</v>
      </c>
      <c r="B773">
        <v>56</v>
      </c>
      <c r="C773" t="s">
        <v>45</v>
      </c>
      <c r="D773">
        <v>1997</v>
      </c>
      <c r="E773" s="1">
        <f>VLOOKUP($A773,database!$A$9:$G$3143,6,FALSE)</f>
        <v>601520000</v>
      </c>
      <c r="F773" s="1">
        <f>VLOOKUP($A773,database!$A$9:$G$3143,7,FALSE)</f>
        <v>777301250</v>
      </c>
      <c r="G773" s="1">
        <f>VLOOKUP(A773,database!$M$9:$Q$3582,5,FALSE)</f>
        <v>111666368</v>
      </c>
      <c r="H773" s="6">
        <f>IF(I773=1,G773/(E773+F773),"")</f>
        <v>8.0986834225248563E-2</v>
      </c>
      <c r="I773" s="8">
        <f t="shared" si="23"/>
        <v>1</v>
      </c>
    </row>
    <row r="774" spans="1:9" x14ac:dyDescent="0.2">
      <c r="A774" t="str">
        <f t="shared" si="22"/>
        <v>561998</v>
      </c>
      <c r="B774">
        <v>56</v>
      </c>
      <c r="C774" t="s">
        <v>45</v>
      </c>
      <c r="D774">
        <v>1998</v>
      </c>
      <c r="E774" s="1">
        <f>VLOOKUP($A774,database!$A$9:$G$3143,6,FALSE)</f>
        <v>565959000</v>
      </c>
      <c r="F774" s="1">
        <f>VLOOKUP($A774,database!$A$9:$G$3143,7,FALSE)</f>
        <v>776982500</v>
      </c>
      <c r="G774" s="1">
        <f>VLOOKUP(A774,database!$M$9:$Q$3582,5,FALSE)</f>
        <v>104103515</v>
      </c>
      <c r="H774" s="6">
        <f>IF(I774=1,G774/(E774+F774),"")</f>
        <v>7.7519024469792613E-2</v>
      </c>
      <c r="I774" s="8">
        <f t="shared" si="23"/>
        <v>1</v>
      </c>
    </row>
    <row r="775" spans="1:9" x14ac:dyDescent="0.2">
      <c r="A775" t="str">
        <f t="shared" si="22"/>
        <v>561999</v>
      </c>
      <c r="B775">
        <v>56</v>
      </c>
      <c r="C775" t="s">
        <v>45</v>
      </c>
      <c r="D775">
        <v>1999</v>
      </c>
      <c r="E775" s="1">
        <f>VLOOKUP($A775,database!$A$9:$G$3143,6,FALSE)</f>
        <v>518359000</v>
      </c>
      <c r="F775" s="1">
        <f>VLOOKUP($A775,database!$A$9:$G$3143,7,FALSE)</f>
        <v>745425456</v>
      </c>
      <c r="G775" s="1">
        <f>VLOOKUP(A775,database!$M$9:$Q$3582,5,FALSE)</f>
        <v>98354539</v>
      </c>
      <c r="H775" s="6">
        <f>IF(I775=1,G775/(E775+F775),"")</f>
        <v>7.7825406486879592E-2</v>
      </c>
      <c r="I775" s="8">
        <f t="shared" si="23"/>
        <v>1</v>
      </c>
    </row>
    <row r="776" spans="1:9" x14ac:dyDescent="0.2">
      <c r="A776" t="str">
        <f t="shared" si="22"/>
        <v>562000</v>
      </c>
      <c r="B776">
        <v>56</v>
      </c>
      <c r="C776" t="s">
        <v>45</v>
      </c>
      <c r="D776">
        <v>2000</v>
      </c>
      <c r="E776" s="1">
        <f>VLOOKUP($A776,database!$A$9:$G$3143,6,FALSE)</f>
        <v>568359000</v>
      </c>
      <c r="F776" s="1">
        <f>VLOOKUP($A776,database!$A$9:$G$3143,7,FALSE)</f>
        <v>745425456</v>
      </c>
      <c r="G776" s="1">
        <f>VLOOKUP(A776,database!$M$9:$Q$3582,5,FALSE)</f>
        <v>91837196</v>
      </c>
      <c r="H776" s="6">
        <f>IF(I776=1,G776/(E776+F776),"")</f>
        <v>6.9902787767493577E-2</v>
      </c>
      <c r="I776" s="8">
        <f t="shared" si="23"/>
        <v>1</v>
      </c>
    </row>
    <row r="777" spans="1:9" x14ac:dyDescent="0.2">
      <c r="A777" t="str">
        <f t="shared" si="22"/>
        <v>562001</v>
      </c>
      <c r="B777">
        <v>56</v>
      </c>
      <c r="C777" t="s">
        <v>45</v>
      </c>
      <c r="D777">
        <v>2001</v>
      </c>
      <c r="E777" s="1">
        <f>VLOOKUP($A777,database!$A$9:$G$3143,6,FALSE)</f>
        <v>549659000</v>
      </c>
      <c r="F777" s="1">
        <f>VLOOKUP($A777,database!$A$9:$G$3143,7,FALSE)</f>
        <v>729037700</v>
      </c>
      <c r="G777" s="1">
        <f>VLOOKUP(A777,database!$M$9:$Q$3582,5,FALSE)</f>
        <v>91769217</v>
      </c>
      <c r="H777" s="6">
        <f>IF(I777=1,G777/(E777+F777),"")</f>
        <v>7.1767774953982441E-2</v>
      </c>
      <c r="I777" s="8">
        <f t="shared" si="23"/>
        <v>1</v>
      </c>
    </row>
    <row r="778" spans="1:9" x14ac:dyDescent="0.2">
      <c r="A778" t="str">
        <f t="shared" ref="A778:A841" si="24">B778&amp;D778</f>
        <v>562002</v>
      </c>
      <c r="B778">
        <v>56</v>
      </c>
      <c r="C778" t="s">
        <v>45</v>
      </c>
      <c r="D778">
        <v>2002</v>
      </c>
      <c r="E778" s="1">
        <f>VLOOKUP($A778,database!$A$9:$G$3143,6,FALSE)</f>
        <v>415000000</v>
      </c>
      <c r="F778" s="1">
        <f>VLOOKUP($A778,database!$A$9:$G$3143,7,FALSE)</f>
        <v>713069928</v>
      </c>
      <c r="G778" s="1">
        <f>VLOOKUP(A778,database!$M$9:$Q$3582,5,FALSE)</f>
        <v>87302204</v>
      </c>
      <c r="H778" s="6">
        <f>IF(I778=1,G778/(E778+F778),"")</f>
        <v>7.7390773242915489E-2</v>
      </c>
      <c r="I778" s="8">
        <f t="shared" ref="I778:I841" si="25">IF(OR(AND(E778=0,F778=0),G778=0),0,1)</f>
        <v>1</v>
      </c>
    </row>
    <row r="779" spans="1:9" x14ac:dyDescent="0.2">
      <c r="A779" t="str">
        <f t="shared" si="24"/>
        <v>562003</v>
      </c>
      <c r="B779">
        <v>56</v>
      </c>
      <c r="C779" t="s">
        <v>45</v>
      </c>
      <c r="D779">
        <v>2003</v>
      </c>
      <c r="E779" s="1">
        <f>VLOOKUP($A779,database!$A$9:$G$3143,6,FALSE)</f>
        <v>265000000</v>
      </c>
      <c r="F779" s="1">
        <f>VLOOKUP($A779,database!$A$9:$G$3143,7,FALSE)</f>
        <v>638868963</v>
      </c>
      <c r="G779" s="1">
        <f>VLOOKUP(A779,database!$M$9:$Q$3582,5,FALSE)</f>
        <v>63935313</v>
      </c>
      <c r="H779" s="6">
        <f>IF(I779=1,G779/(E779+F779),"")</f>
        <v>7.0735156994211346E-2</v>
      </c>
      <c r="I779" s="8">
        <f t="shared" si="25"/>
        <v>1</v>
      </c>
    </row>
    <row r="780" spans="1:9" x14ac:dyDescent="0.2">
      <c r="A780" t="str">
        <f t="shared" si="24"/>
        <v>562004</v>
      </c>
      <c r="B780">
        <v>56</v>
      </c>
      <c r="C780" t="s">
        <v>45</v>
      </c>
      <c r="D780">
        <v>2004</v>
      </c>
      <c r="E780" s="1">
        <f>VLOOKUP($A780,database!$A$9:$G$3143,6,FALSE)</f>
        <v>435000000</v>
      </c>
      <c r="F780" s="1">
        <f>VLOOKUP($A780,database!$A$9:$G$3143,7,FALSE)</f>
        <v>551895413</v>
      </c>
      <c r="G780" s="1">
        <f>VLOOKUP(A780,database!$M$9:$Q$3582,5,FALSE)</f>
        <v>61962890</v>
      </c>
      <c r="H780" s="6">
        <f>IF(I780=1,G780/(E780+F780),"")</f>
        <v>6.2785670278518155E-2</v>
      </c>
      <c r="I780" s="8">
        <f t="shared" si="25"/>
        <v>1</v>
      </c>
    </row>
    <row r="781" spans="1:9" x14ac:dyDescent="0.2">
      <c r="A781" t="str">
        <f t="shared" si="24"/>
        <v>562005</v>
      </c>
      <c r="B781">
        <v>56</v>
      </c>
      <c r="C781" t="s">
        <v>45</v>
      </c>
      <c r="D781">
        <v>2005</v>
      </c>
      <c r="E781" s="1">
        <f>VLOOKUP($A781,database!$A$9:$G$3143,6,FALSE)</f>
        <v>840000000</v>
      </c>
      <c r="F781" s="1">
        <f>VLOOKUP($A781,database!$A$9:$G$3143,7,FALSE)</f>
        <v>332725413</v>
      </c>
      <c r="G781" s="1">
        <f>VLOOKUP(A781,database!$M$9:$Q$3582,5,FALSE)</f>
        <v>70107199</v>
      </c>
      <c r="H781" s="6">
        <f>IF(I781=1,G781/(E781+F781),"")</f>
        <v>5.97814272828417E-2</v>
      </c>
      <c r="I781" s="8">
        <f t="shared" si="25"/>
        <v>1</v>
      </c>
    </row>
    <row r="782" spans="1:9" x14ac:dyDescent="0.2">
      <c r="A782" t="str">
        <f t="shared" si="24"/>
        <v>562006</v>
      </c>
      <c r="B782">
        <v>56</v>
      </c>
      <c r="C782" t="s">
        <v>45</v>
      </c>
      <c r="D782">
        <v>2006</v>
      </c>
      <c r="E782" s="1">
        <f>VLOOKUP($A782,database!$A$9:$G$3143,6,FALSE)</f>
        <v>840000000</v>
      </c>
      <c r="F782" s="1">
        <f>VLOOKUP($A782,database!$A$9:$G$3143,7,FALSE)</f>
        <v>307725413</v>
      </c>
      <c r="G782" s="1">
        <f>VLOOKUP(A782,database!$M$9:$Q$3582,5,FALSE)</f>
        <v>77623453</v>
      </c>
      <c r="H782" s="6">
        <f>IF(I782=1,G782/(E782+F782),"")</f>
        <v>6.7632425073783739E-2</v>
      </c>
      <c r="I782" s="8">
        <f t="shared" si="25"/>
        <v>1</v>
      </c>
    </row>
    <row r="783" spans="1:9" x14ac:dyDescent="0.2">
      <c r="A783" t="str">
        <f t="shared" si="24"/>
        <v>562007</v>
      </c>
      <c r="B783">
        <v>56</v>
      </c>
      <c r="C783" t="s">
        <v>45</v>
      </c>
      <c r="D783">
        <v>2007</v>
      </c>
      <c r="E783" s="1">
        <f>VLOOKUP($A783,database!$A$9:$G$3143,6,FALSE)</f>
        <v>840000000</v>
      </c>
      <c r="F783" s="1">
        <f>VLOOKUP($A783,database!$A$9:$G$3143,7,FALSE)</f>
        <v>307725413</v>
      </c>
      <c r="G783" s="1">
        <f>VLOOKUP(A783,database!$M$9:$Q$3582,5,FALSE)</f>
        <v>70126279</v>
      </c>
      <c r="H783" s="6">
        <f>IF(I783=1,G783/(E783+F783),"")</f>
        <v>6.1100223281367737E-2</v>
      </c>
      <c r="I783" s="8">
        <f t="shared" si="25"/>
        <v>1</v>
      </c>
    </row>
    <row r="784" spans="1:9" x14ac:dyDescent="0.2">
      <c r="A784" t="str">
        <f t="shared" si="24"/>
        <v>562008</v>
      </c>
      <c r="B784">
        <v>56</v>
      </c>
      <c r="C784" t="s">
        <v>45</v>
      </c>
      <c r="D784">
        <v>2008</v>
      </c>
      <c r="E784" s="1">
        <f>VLOOKUP($A784,database!$A$9:$G$3143,6,FALSE)</f>
        <v>1140000000</v>
      </c>
      <c r="F784" s="1">
        <f>VLOOKUP($A784,database!$A$9:$G$3143,7,FALSE)</f>
        <v>473675413</v>
      </c>
      <c r="G784" s="1">
        <f>VLOOKUP(A784,database!$M$9:$Q$3582,5,FALSE)</f>
        <v>79683265</v>
      </c>
      <c r="H784" s="6">
        <f>IF(I784=1,G784/(E784+F784),"")</f>
        <v>4.9379983333736277E-2</v>
      </c>
      <c r="I784" s="8">
        <f t="shared" si="25"/>
        <v>1</v>
      </c>
    </row>
    <row r="785" spans="1:9" x14ac:dyDescent="0.2">
      <c r="A785" t="str">
        <f t="shared" si="24"/>
        <v>562009</v>
      </c>
      <c r="B785">
        <v>56</v>
      </c>
      <c r="C785" t="s">
        <v>45</v>
      </c>
      <c r="D785">
        <v>2009</v>
      </c>
      <c r="E785" s="1">
        <f>VLOOKUP($A785,database!$A$9:$G$3143,6,FALSE)</f>
        <v>1540000000</v>
      </c>
      <c r="F785" s="1">
        <f>VLOOKUP($A785,database!$A$9:$G$3143,7,FALSE)</f>
        <v>356128182</v>
      </c>
      <c r="G785" s="1">
        <f>VLOOKUP(A785,database!$M$9:$Q$3582,5,FALSE)</f>
        <v>92942847</v>
      </c>
      <c r="H785" s="6">
        <f>IF(I785=1,G785/(E785+F785),"")</f>
        <v>4.9017175042441304E-2</v>
      </c>
      <c r="I785" s="8">
        <f t="shared" si="25"/>
        <v>1</v>
      </c>
    </row>
    <row r="786" spans="1:9" x14ac:dyDescent="0.2">
      <c r="A786" t="str">
        <f t="shared" si="24"/>
        <v>562010</v>
      </c>
      <c r="B786">
        <v>56</v>
      </c>
      <c r="C786" t="s">
        <v>45</v>
      </c>
      <c r="D786">
        <v>2010</v>
      </c>
      <c r="E786" s="1">
        <f>VLOOKUP($A786,database!$A$9:$G$3143,6,FALSE)</f>
        <v>1420000000</v>
      </c>
      <c r="F786" s="1">
        <f>VLOOKUP($A786,database!$A$9:$G$3143,7,FALSE)</f>
        <v>338802255</v>
      </c>
      <c r="G786" s="1">
        <f>VLOOKUP(A786,database!$M$9:$Q$3582,5,FALSE)</f>
        <v>108847459</v>
      </c>
      <c r="H786" s="6">
        <f>IF(I786=1,G786/(E786+F786),"")</f>
        <v>6.1887263727666758E-2</v>
      </c>
      <c r="I786" s="8">
        <f t="shared" si="25"/>
        <v>1</v>
      </c>
    </row>
    <row r="787" spans="1:9" x14ac:dyDescent="0.2">
      <c r="A787" t="str">
        <f t="shared" si="24"/>
        <v>562011</v>
      </c>
      <c r="B787">
        <v>56</v>
      </c>
      <c r="C787" t="s">
        <v>45</v>
      </c>
      <c r="D787">
        <v>2011</v>
      </c>
      <c r="E787" s="1">
        <f>VLOOKUP($A787,database!$A$9:$G$3143,6,FALSE)</f>
        <v>1620000000</v>
      </c>
      <c r="F787" s="1">
        <f>VLOOKUP($A787,database!$A$9:$G$3143,7,FALSE)</f>
        <v>357064714</v>
      </c>
      <c r="G787" s="1">
        <f>VLOOKUP(A787,database!$M$9:$Q$3582,5,FALSE)</f>
        <v>110458452</v>
      </c>
      <c r="H787" s="6">
        <f>IF(I787=1,G787/(E787+F787),"")</f>
        <v>5.5869922323645294E-2</v>
      </c>
      <c r="I787" s="8">
        <f t="shared" si="25"/>
        <v>1</v>
      </c>
    </row>
    <row r="788" spans="1:9" x14ac:dyDescent="0.2">
      <c r="A788" t="str">
        <f t="shared" si="24"/>
        <v>562012</v>
      </c>
      <c r="B788">
        <v>56</v>
      </c>
      <c r="C788" t="s">
        <v>45</v>
      </c>
      <c r="D788">
        <v>2012</v>
      </c>
      <c r="E788" s="1">
        <f>VLOOKUP($A788,database!$A$9:$G$3143,6,FALSE)</f>
        <v>2270000000</v>
      </c>
      <c r="F788" s="1">
        <f>VLOOKUP($A788,database!$A$9:$G$3143,7,FALSE)</f>
        <v>281738268</v>
      </c>
      <c r="G788" s="1">
        <f>VLOOKUP(A788,database!$M$9:$Q$3582,5,FALSE)</f>
        <v>120718760</v>
      </c>
      <c r="H788" s="6">
        <f>IF(I788=1,G788/(E788+F788),"")</f>
        <v>4.7308441274667594E-2</v>
      </c>
      <c r="I788" s="8">
        <f t="shared" si="25"/>
        <v>1</v>
      </c>
    </row>
    <row r="789" spans="1:9" x14ac:dyDescent="0.2">
      <c r="A789" t="str">
        <f t="shared" si="24"/>
        <v>562013</v>
      </c>
      <c r="B789">
        <v>56</v>
      </c>
      <c r="C789" t="s">
        <v>45</v>
      </c>
      <c r="D789">
        <v>2013</v>
      </c>
      <c r="E789" s="1">
        <f>VLOOKUP($A789,database!$A$9:$G$3143,6,FALSE)</f>
        <v>2695000000</v>
      </c>
      <c r="F789" s="1">
        <f>VLOOKUP($A789,database!$A$9:$G$3143,7,FALSE)</f>
        <v>267483427</v>
      </c>
      <c r="G789" s="1">
        <f>VLOOKUP(A789,database!$M$9:$Q$3582,5,FALSE)</f>
        <v>138306555</v>
      </c>
      <c r="H789" s="6">
        <f>IF(I789=1,G789/(E789+F789),"")</f>
        <v>4.6686018135823987E-2</v>
      </c>
      <c r="I789" s="8">
        <f t="shared" si="25"/>
        <v>1</v>
      </c>
    </row>
    <row r="790" spans="1:9" x14ac:dyDescent="0.2">
      <c r="A790" t="str">
        <f t="shared" si="24"/>
        <v>562014</v>
      </c>
      <c r="B790">
        <v>56</v>
      </c>
      <c r="C790" t="s">
        <v>45</v>
      </c>
      <c r="D790">
        <v>2014</v>
      </c>
      <c r="E790" s="1">
        <f>VLOOKUP($A790,database!$A$9:$G$3143,6,FALSE)</f>
        <v>2885000000</v>
      </c>
      <c r="F790" s="1">
        <f>VLOOKUP($A790,database!$A$9:$G$3143,7,FALSE)</f>
        <v>247232327</v>
      </c>
      <c r="G790" s="1">
        <f>VLOOKUP(A790,database!$M$9:$Q$3582,5,FALSE)</f>
        <v>151374235</v>
      </c>
      <c r="H790" s="6">
        <f>IF(I790=1,G790/(E790+F790),"")</f>
        <v>4.8327907765700034E-2</v>
      </c>
      <c r="I790" s="8">
        <f t="shared" si="25"/>
        <v>1</v>
      </c>
    </row>
    <row r="791" spans="1:9" x14ac:dyDescent="0.2">
      <c r="A791" t="str">
        <f t="shared" si="24"/>
        <v>571994</v>
      </c>
      <c r="B791">
        <v>57</v>
      </c>
      <c r="C791" t="s">
        <v>46</v>
      </c>
      <c r="D791">
        <v>1994</v>
      </c>
      <c r="E791" s="1">
        <f>VLOOKUP($A791,database!$A$9:$G$3143,6,FALSE)</f>
        <v>497000000</v>
      </c>
      <c r="F791" s="1">
        <f>VLOOKUP($A791,database!$A$9:$G$3143,7,FALSE)</f>
        <v>47910000</v>
      </c>
      <c r="G791" s="1">
        <f>VLOOKUP(A791,database!$M$9:$Q$3582,5,FALSE)</f>
        <v>46080971</v>
      </c>
      <c r="H791" s="6">
        <f>IF(I791=1,G791/(E791+F791),"")</f>
        <v>8.4566205428419375E-2</v>
      </c>
      <c r="I791" s="8">
        <f t="shared" si="25"/>
        <v>1</v>
      </c>
    </row>
    <row r="792" spans="1:9" x14ac:dyDescent="0.2">
      <c r="A792" t="str">
        <f t="shared" si="24"/>
        <v>571995</v>
      </c>
      <c r="B792">
        <v>57</v>
      </c>
      <c r="C792" t="s">
        <v>46</v>
      </c>
      <c r="D792">
        <v>1995</v>
      </c>
      <c r="E792" s="1">
        <f>VLOOKUP($A792,database!$A$9:$G$3143,6,FALSE)</f>
        <v>512000000</v>
      </c>
      <c r="F792" s="1">
        <f>VLOOKUP($A792,database!$A$9:$G$3143,7,FALSE)</f>
        <v>46945000</v>
      </c>
      <c r="G792" s="1">
        <f>VLOOKUP(A792,database!$M$9:$Q$3582,5,FALSE)</f>
        <v>46241469</v>
      </c>
      <c r="H792" s="6">
        <f>IF(I792=1,G792/(E792+F792),"")</f>
        <v>8.272990902503824E-2</v>
      </c>
      <c r="I792" s="8">
        <f t="shared" si="25"/>
        <v>1</v>
      </c>
    </row>
    <row r="793" spans="1:9" x14ac:dyDescent="0.2">
      <c r="A793" t="str">
        <f t="shared" si="24"/>
        <v>571996</v>
      </c>
      <c r="B793">
        <v>57</v>
      </c>
      <c r="C793" t="s">
        <v>46</v>
      </c>
      <c r="D793">
        <v>1996</v>
      </c>
      <c r="E793" s="1">
        <f>VLOOKUP($A793,database!$A$9:$G$3143,6,FALSE)</f>
        <v>451000000</v>
      </c>
      <c r="F793" s="1">
        <f>VLOOKUP($A793,database!$A$9:$G$3143,7,FALSE)</f>
        <v>46930000</v>
      </c>
      <c r="G793" s="1">
        <f>VLOOKUP(A793,database!$M$9:$Q$3582,5,FALSE)</f>
        <v>42897194</v>
      </c>
      <c r="H793" s="6">
        <f>IF(I793=1,G793/(E793+F793),"")</f>
        <v>8.6151053360914179E-2</v>
      </c>
      <c r="I793" s="8">
        <f t="shared" si="25"/>
        <v>1</v>
      </c>
    </row>
    <row r="794" spans="1:9" x14ac:dyDescent="0.2">
      <c r="A794" t="str">
        <f t="shared" si="24"/>
        <v>571997</v>
      </c>
      <c r="B794">
        <v>57</v>
      </c>
      <c r="C794" t="s">
        <v>46</v>
      </c>
      <c r="D794">
        <v>1997</v>
      </c>
      <c r="E794" s="1">
        <f>VLOOKUP($A794,database!$A$9:$G$3143,6,FALSE)</f>
        <v>420000000</v>
      </c>
      <c r="F794" s="1">
        <f>VLOOKUP($A794,database!$A$9:$G$3143,7,FALSE)</f>
        <v>46915000</v>
      </c>
      <c r="G794" s="1">
        <f>VLOOKUP(A794,database!$M$9:$Q$3582,5,FALSE)</f>
        <v>39579626</v>
      </c>
      <c r="H794" s="6">
        <f>IF(I794=1,G794/(E794+F794),"")</f>
        <v>8.4768375400233451E-2</v>
      </c>
      <c r="I794" s="8">
        <f t="shared" si="25"/>
        <v>1</v>
      </c>
    </row>
    <row r="795" spans="1:9" x14ac:dyDescent="0.2">
      <c r="A795" t="str">
        <f t="shared" si="24"/>
        <v>571998</v>
      </c>
      <c r="B795">
        <v>57</v>
      </c>
      <c r="C795" t="s">
        <v>46</v>
      </c>
      <c r="D795">
        <v>1998</v>
      </c>
      <c r="E795" s="1">
        <f>VLOOKUP($A795,database!$A$9:$G$3143,6,FALSE)</f>
        <v>420000000</v>
      </c>
      <c r="F795" s="1">
        <f>VLOOKUP($A795,database!$A$9:$G$3143,7,FALSE)</f>
        <v>46895000</v>
      </c>
      <c r="G795" s="1">
        <f>VLOOKUP(A795,database!$M$9:$Q$3582,5,FALSE)</f>
        <v>36443211</v>
      </c>
      <c r="H795" s="6">
        <f>IF(I795=1,G795/(E795+F795),"")</f>
        <v>7.8054404095139168E-2</v>
      </c>
      <c r="I795" s="8">
        <f t="shared" si="25"/>
        <v>1</v>
      </c>
    </row>
    <row r="796" spans="1:9" x14ac:dyDescent="0.2">
      <c r="A796" t="str">
        <f t="shared" si="24"/>
        <v>571999</v>
      </c>
      <c r="B796">
        <v>57</v>
      </c>
      <c r="C796" t="s">
        <v>46</v>
      </c>
      <c r="D796">
        <v>1999</v>
      </c>
      <c r="E796" s="1">
        <f>VLOOKUP($A796,database!$A$9:$G$3143,6,FALSE)</f>
        <v>420000000</v>
      </c>
      <c r="F796" s="1">
        <f>VLOOKUP($A796,database!$A$9:$G$3143,7,FALSE)</f>
        <v>46030000</v>
      </c>
      <c r="G796" s="1">
        <f>VLOOKUP(A796,database!$M$9:$Q$3582,5,FALSE)</f>
        <v>33398958</v>
      </c>
      <c r="H796" s="6">
        <f>IF(I796=1,G796/(E796+F796),"")</f>
        <v>7.1666969937557667E-2</v>
      </c>
      <c r="I796" s="8">
        <f t="shared" si="25"/>
        <v>1</v>
      </c>
    </row>
    <row r="797" spans="1:9" x14ac:dyDescent="0.2">
      <c r="A797" t="str">
        <f t="shared" si="24"/>
        <v>572000</v>
      </c>
      <c r="B797">
        <v>57</v>
      </c>
      <c r="C797" t="s">
        <v>46</v>
      </c>
      <c r="D797">
        <v>2000</v>
      </c>
      <c r="E797" s="1">
        <f>VLOOKUP($A797,database!$A$9:$G$3143,6,FALSE)</f>
        <v>540000000</v>
      </c>
      <c r="F797" s="1">
        <f>VLOOKUP($A797,database!$A$9:$G$3143,7,FALSE)</f>
        <v>46030000</v>
      </c>
      <c r="G797" s="1">
        <f>VLOOKUP(A797,database!$M$9:$Q$3582,5,FALSE)</f>
        <v>39336247</v>
      </c>
      <c r="H797" s="6">
        <f>IF(I797=1,G797/(E797+F797),"")</f>
        <v>6.7123265020562081E-2</v>
      </c>
      <c r="I797" s="8">
        <f t="shared" si="25"/>
        <v>1</v>
      </c>
    </row>
    <row r="798" spans="1:9" x14ac:dyDescent="0.2">
      <c r="A798" t="str">
        <f t="shared" si="24"/>
        <v>572001</v>
      </c>
      <c r="B798">
        <v>57</v>
      </c>
      <c r="C798" t="s">
        <v>46</v>
      </c>
      <c r="D798">
        <v>2001</v>
      </c>
      <c r="E798" s="1">
        <f>VLOOKUP($A798,database!$A$9:$G$3143,6,FALSE)</f>
        <v>610000000</v>
      </c>
      <c r="F798" s="1">
        <f>VLOOKUP($A798,database!$A$9:$G$3143,7,FALSE)</f>
        <v>46030000</v>
      </c>
      <c r="G798" s="1">
        <f>VLOOKUP(A798,database!$M$9:$Q$3582,5,FALSE)</f>
        <v>44441960</v>
      </c>
      <c r="H798" s="6">
        <f>IF(I798=1,G798/(E798+F798),"")</f>
        <v>6.7743792204624786E-2</v>
      </c>
      <c r="I798" s="8">
        <f t="shared" si="25"/>
        <v>1</v>
      </c>
    </row>
    <row r="799" spans="1:9" x14ac:dyDescent="0.2">
      <c r="A799" t="str">
        <f t="shared" si="24"/>
        <v>572002</v>
      </c>
      <c r="B799">
        <v>57</v>
      </c>
      <c r="C799" t="s">
        <v>46</v>
      </c>
      <c r="D799">
        <v>2002</v>
      </c>
      <c r="E799" s="1">
        <f>VLOOKUP($A799,database!$A$9:$G$3143,6,FALSE)</f>
        <v>720000000</v>
      </c>
      <c r="F799" s="1">
        <f>VLOOKUP($A799,database!$A$9:$G$3143,7,FALSE)</f>
        <v>46030000</v>
      </c>
      <c r="G799" s="1">
        <f>VLOOKUP(A799,database!$M$9:$Q$3582,5,FALSE)</f>
        <v>39715788</v>
      </c>
      <c r="H799" s="6">
        <f>IF(I799=1,G799/(E799+F799),"")</f>
        <v>5.1846256674020597E-2</v>
      </c>
      <c r="I799" s="8">
        <f t="shared" si="25"/>
        <v>1</v>
      </c>
    </row>
    <row r="800" spans="1:9" x14ac:dyDescent="0.2">
      <c r="A800" t="str">
        <f t="shared" si="24"/>
        <v>572003</v>
      </c>
      <c r="B800">
        <v>57</v>
      </c>
      <c r="C800" t="s">
        <v>46</v>
      </c>
      <c r="D800">
        <v>2003</v>
      </c>
      <c r="E800" s="1">
        <f>VLOOKUP($A800,database!$A$9:$G$3143,6,FALSE)</f>
        <v>685000000</v>
      </c>
      <c r="F800" s="1">
        <f>VLOOKUP($A800,database!$A$9:$G$3143,7,FALSE)</f>
        <v>46030000</v>
      </c>
      <c r="G800" s="1">
        <f>VLOOKUP(A800,database!$M$9:$Q$3582,5,FALSE)</f>
        <v>41619082</v>
      </c>
      <c r="H800" s="6">
        <f>IF(I800=1,G800/(E800+F800),"")</f>
        <v>5.6932112225216477E-2</v>
      </c>
      <c r="I800" s="8">
        <f t="shared" si="25"/>
        <v>1</v>
      </c>
    </row>
    <row r="801" spans="1:9" x14ac:dyDescent="0.2">
      <c r="A801" t="str">
        <f t="shared" si="24"/>
        <v>572004</v>
      </c>
      <c r="B801">
        <v>57</v>
      </c>
      <c r="C801" t="s">
        <v>46</v>
      </c>
      <c r="D801">
        <v>2004</v>
      </c>
      <c r="E801" s="1">
        <f>VLOOKUP($A801,database!$A$9:$G$3143,6,FALSE)</f>
        <v>650000000</v>
      </c>
      <c r="F801" s="1">
        <f>VLOOKUP($A801,database!$A$9:$G$3143,7,FALSE)</f>
        <v>46030000</v>
      </c>
      <c r="G801" s="1">
        <f>VLOOKUP(A801,database!$M$9:$Q$3582,5,FALSE)</f>
        <v>39583812</v>
      </c>
      <c r="H801" s="6">
        <f>IF(I801=1,G801/(E801+F801),"")</f>
        <v>5.6870841774061466E-2</v>
      </c>
      <c r="I801" s="8">
        <f t="shared" si="25"/>
        <v>1</v>
      </c>
    </row>
    <row r="802" spans="1:9" x14ac:dyDescent="0.2">
      <c r="A802" t="str">
        <f t="shared" si="24"/>
        <v>572005</v>
      </c>
      <c r="B802">
        <v>57</v>
      </c>
      <c r="C802" t="s">
        <v>46</v>
      </c>
      <c r="D802">
        <v>2005</v>
      </c>
      <c r="E802" s="1">
        <f>VLOOKUP($A802,database!$A$9:$G$3143,6,FALSE)</f>
        <v>650000000</v>
      </c>
      <c r="F802" s="1">
        <f>VLOOKUP($A802,database!$A$9:$G$3143,7,FALSE)</f>
        <v>46030000</v>
      </c>
      <c r="G802" s="1">
        <f>VLOOKUP(A802,database!$M$9:$Q$3582,5,FALSE)</f>
        <v>37307256</v>
      </c>
      <c r="H802" s="6">
        <f>IF(I802=1,G802/(E802+F802),"")</f>
        <v>5.3600068962544718E-2</v>
      </c>
      <c r="I802" s="8">
        <f t="shared" si="25"/>
        <v>1</v>
      </c>
    </row>
    <row r="803" spans="1:9" x14ac:dyDescent="0.2">
      <c r="A803" t="str">
        <f t="shared" si="24"/>
        <v>572006</v>
      </c>
      <c r="B803">
        <v>57</v>
      </c>
      <c r="C803" t="s">
        <v>46</v>
      </c>
      <c r="D803">
        <v>2006</v>
      </c>
      <c r="E803" s="1">
        <f>VLOOKUP($A803,database!$A$9:$G$3143,6,FALSE)</f>
        <v>750000000</v>
      </c>
      <c r="F803" s="1">
        <f>VLOOKUP($A803,database!$A$9:$G$3143,7,FALSE)</f>
        <v>46030000</v>
      </c>
      <c r="G803" s="1">
        <f>VLOOKUP(A803,database!$M$9:$Q$3582,5,FALSE)</f>
        <v>43444102</v>
      </c>
      <c r="H803" s="6">
        <f>IF(I803=1,G803/(E803+F803),"")</f>
        <v>5.4575960704998552E-2</v>
      </c>
      <c r="I803" s="8">
        <f t="shared" si="25"/>
        <v>1</v>
      </c>
    </row>
    <row r="804" spans="1:9" x14ac:dyDescent="0.2">
      <c r="A804" t="str">
        <f t="shared" si="24"/>
        <v>572007</v>
      </c>
      <c r="B804">
        <v>57</v>
      </c>
      <c r="C804" t="s">
        <v>46</v>
      </c>
      <c r="D804">
        <v>2007</v>
      </c>
      <c r="E804" s="1">
        <f>VLOOKUP($A804,database!$A$9:$G$3143,6,FALSE)</f>
        <v>650000000</v>
      </c>
      <c r="F804" s="1">
        <f>VLOOKUP($A804,database!$A$9:$G$3143,7,FALSE)</f>
        <v>46030000</v>
      </c>
      <c r="G804" s="1">
        <f>VLOOKUP(A804,database!$M$9:$Q$3582,5,FALSE)</f>
        <v>39288588</v>
      </c>
      <c r="H804" s="6">
        <f>IF(I804=1,G804/(E804+F804),"")</f>
        <v>5.6446687642774017E-2</v>
      </c>
      <c r="I804" s="8">
        <f t="shared" si="25"/>
        <v>1</v>
      </c>
    </row>
    <row r="805" spans="1:9" x14ac:dyDescent="0.2">
      <c r="A805" t="str">
        <f t="shared" si="24"/>
        <v>572008</v>
      </c>
      <c r="B805">
        <v>57</v>
      </c>
      <c r="C805" t="s">
        <v>46</v>
      </c>
      <c r="D805">
        <v>2008</v>
      </c>
      <c r="E805" s="1">
        <f>VLOOKUP($A805,database!$A$9:$G$3143,6,FALSE)</f>
        <v>650000000</v>
      </c>
      <c r="F805" s="1">
        <f>VLOOKUP($A805,database!$A$9:$G$3143,7,FALSE)</f>
        <v>46030000</v>
      </c>
      <c r="G805" s="1">
        <f>VLOOKUP(A805,database!$M$9:$Q$3582,5,FALSE)</f>
        <v>39550751</v>
      </c>
      <c r="H805" s="6">
        <f>IF(I805=1,G805/(E805+F805),"")</f>
        <v>5.6823342384667325E-2</v>
      </c>
      <c r="I805" s="8">
        <f t="shared" si="25"/>
        <v>1</v>
      </c>
    </row>
    <row r="806" spans="1:9" x14ac:dyDescent="0.2">
      <c r="A806" t="str">
        <f t="shared" si="24"/>
        <v>572009</v>
      </c>
      <c r="B806">
        <v>57</v>
      </c>
      <c r="C806" t="s">
        <v>46</v>
      </c>
      <c r="D806">
        <v>2009</v>
      </c>
      <c r="E806" s="1">
        <f>VLOOKUP($A806,database!$A$9:$G$3143,6,FALSE)</f>
        <v>800000000</v>
      </c>
      <c r="F806" s="1">
        <f>VLOOKUP($A806,database!$A$9:$G$3143,7,FALSE)</f>
        <v>46030000</v>
      </c>
      <c r="G806" s="1">
        <f>VLOOKUP(A806,database!$M$9:$Q$3582,5,FALSE)</f>
        <v>45205547</v>
      </c>
      <c r="H806" s="6">
        <f>IF(I806=1,G806/(E806+F806),"")</f>
        <v>5.3432557947117716E-2</v>
      </c>
      <c r="I806" s="8">
        <f t="shared" si="25"/>
        <v>1</v>
      </c>
    </row>
    <row r="807" spans="1:9" x14ac:dyDescent="0.2">
      <c r="A807" t="str">
        <f t="shared" si="24"/>
        <v>572010</v>
      </c>
      <c r="B807">
        <v>57</v>
      </c>
      <c r="C807" t="s">
        <v>46</v>
      </c>
      <c r="D807">
        <v>2010</v>
      </c>
      <c r="E807" s="1">
        <f>VLOOKUP($A807,database!$A$9:$G$3143,6,FALSE)</f>
        <v>780000000</v>
      </c>
      <c r="F807" s="1">
        <f>VLOOKUP($A807,database!$A$9:$G$3143,7,FALSE)</f>
        <v>46030000</v>
      </c>
      <c r="G807" s="1">
        <f>VLOOKUP(A807,database!$M$9:$Q$3582,5,FALSE)</f>
        <v>48629241</v>
      </c>
      <c r="H807" s="6">
        <f>IF(I807=1,G807/(E807+F807),"")</f>
        <v>5.887103495030447E-2</v>
      </c>
      <c r="I807" s="8">
        <f t="shared" si="25"/>
        <v>1</v>
      </c>
    </row>
    <row r="808" spans="1:9" x14ac:dyDescent="0.2">
      <c r="A808" t="str">
        <f t="shared" si="24"/>
        <v>572011</v>
      </c>
      <c r="B808">
        <v>57</v>
      </c>
      <c r="C808" t="s">
        <v>46</v>
      </c>
      <c r="D808">
        <v>2011</v>
      </c>
      <c r="E808" s="1">
        <f>VLOOKUP($A808,database!$A$9:$G$3143,6,FALSE)</f>
        <v>875000000</v>
      </c>
      <c r="F808" s="1">
        <f>VLOOKUP($A808,database!$A$9:$G$3143,7,FALSE)</f>
        <v>46030000</v>
      </c>
      <c r="G808" s="1">
        <f>VLOOKUP(A808,database!$M$9:$Q$3582,5,FALSE)</f>
        <v>50606797</v>
      </c>
      <c r="H808" s="6">
        <f>IF(I808=1,G808/(E808+F808),"")</f>
        <v>5.4945872555725653E-2</v>
      </c>
      <c r="I808" s="8">
        <f t="shared" si="25"/>
        <v>1</v>
      </c>
    </row>
    <row r="809" spans="1:9" x14ac:dyDescent="0.2">
      <c r="A809" t="str">
        <f t="shared" si="24"/>
        <v>572012</v>
      </c>
      <c r="B809">
        <v>57</v>
      </c>
      <c r="C809" t="s">
        <v>46</v>
      </c>
      <c r="D809">
        <v>2012</v>
      </c>
      <c r="E809" s="1">
        <f>VLOOKUP($A809,database!$A$9:$G$3143,6,FALSE)</f>
        <v>1125000000</v>
      </c>
      <c r="F809" s="1">
        <f>VLOOKUP($A809,database!$A$9:$G$3143,7,FALSE)</f>
        <v>46030000</v>
      </c>
      <c r="G809" s="1">
        <f>VLOOKUP(A809,database!$M$9:$Q$3582,5,FALSE)</f>
        <v>51222936</v>
      </c>
      <c r="H809" s="6">
        <f>IF(I809=1,G809/(E809+F809),"")</f>
        <v>4.3741779459108648E-2</v>
      </c>
      <c r="I809" s="8">
        <f t="shared" si="25"/>
        <v>1</v>
      </c>
    </row>
    <row r="810" spans="1:9" x14ac:dyDescent="0.2">
      <c r="A810" t="str">
        <f t="shared" si="24"/>
        <v>572013</v>
      </c>
      <c r="B810">
        <v>57</v>
      </c>
      <c r="C810" t="s">
        <v>46</v>
      </c>
      <c r="D810">
        <v>2013</v>
      </c>
      <c r="E810" s="1">
        <f>VLOOKUP($A810,database!$A$9:$G$3143,6,FALSE)</f>
        <v>1025000000</v>
      </c>
      <c r="F810" s="1">
        <f>VLOOKUP($A810,database!$A$9:$G$3143,7,FALSE)</f>
        <v>30000000</v>
      </c>
      <c r="G810" s="1">
        <f>VLOOKUP(A810,database!$M$9:$Q$3582,5,FALSE)</f>
        <v>53667518</v>
      </c>
      <c r="H810" s="6">
        <f>IF(I810=1,G810/(E810+F810),"")</f>
        <v>5.0869685308056869E-2</v>
      </c>
      <c r="I810" s="8">
        <f t="shared" si="25"/>
        <v>1</v>
      </c>
    </row>
    <row r="811" spans="1:9" x14ac:dyDescent="0.2">
      <c r="A811" t="str">
        <f t="shared" si="24"/>
        <v>572014</v>
      </c>
      <c r="B811">
        <v>57</v>
      </c>
      <c r="C811" t="s">
        <v>46</v>
      </c>
      <c r="D811">
        <v>2014</v>
      </c>
      <c r="E811" s="1">
        <f>VLOOKUP($A811,database!$A$9:$G$3143,6,FALSE)</f>
        <v>1030000000</v>
      </c>
      <c r="F811" s="1">
        <f>VLOOKUP($A811,database!$A$9:$G$3143,7,FALSE)</f>
        <v>30000000</v>
      </c>
      <c r="G811" s="1">
        <f>VLOOKUP(A811,database!$M$9:$Q$3582,5,FALSE)</f>
        <v>52319104</v>
      </c>
      <c r="H811" s="6">
        <f>IF(I811=1,G811/(E811+F811),"")</f>
        <v>4.9357645283018871E-2</v>
      </c>
      <c r="I811" s="8">
        <f t="shared" si="25"/>
        <v>1</v>
      </c>
    </row>
    <row r="812" spans="1:9" x14ac:dyDescent="0.2">
      <c r="A812" t="str">
        <f t="shared" si="24"/>
        <v>581994</v>
      </c>
      <c r="B812">
        <v>58</v>
      </c>
      <c r="C812" t="s">
        <v>47</v>
      </c>
      <c r="D812">
        <v>1994</v>
      </c>
      <c r="E812" s="1">
        <f>VLOOKUP($A812,database!$A$9:$G$3143,6,FALSE)</f>
        <v>189450000</v>
      </c>
      <c r="F812" s="1">
        <f>VLOOKUP($A812,database!$A$9:$G$3143,7,FALSE)</f>
        <v>0</v>
      </c>
      <c r="G812" s="1">
        <f>VLOOKUP(A812,database!$M$9:$Q$3582,5,FALSE)</f>
        <v>16381613</v>
      </c>
      <c r="H812" s="6">
        <f>IF(I812=1,G812/(E812+F812),"")</f>
        <v>8.6469321720770653E-2</v>
      </c>
      <c r="I812" s="8">
        <f t="shared" si="25"/>
        <v>1</v>
      </c>
    </row>
    <row r="813" spans="1:9" x14ac:dyDescent="0.2">
      <c r="A813" t="str">
        <f t="shared" si="24"/>
        <v>581995</v>
      </c>
      <c r="B813">
        <v>58</v>
      </c>
      <c r="C813" t="s">
        <v>47</v>
      </c>
      <c r="D813">
        <v>1995</v>
      </c>
      <c r="E813" s="1">
        <f>VLOOKUP($A813,database!$A$9:$G$3143,6,FALSE)</f>
        <v>195250000</v>
      </c>
      <c r="F813" s="1">
        <f>VLOOKUP($A813,database!$A$9:$G$3143,7,FALSE)</f>
        <v>0</v>
      </c>
      <c r="G813" s="1">
        <f>VLOOKUP(A813,database!$M$9:$Q$3582,5,FALSE)</f>
        <v>15329779</v>
      </c>
      <c r="H813" s="6">
        <f>IF(I813=1,G813/(E813+F813),"")</f>
        <v>7.8513592829705506E-2</v>
      </c>
      <c r="I813" s="8">
        <f t="shared" si="25"/>
        <v>1</v>
      </c>
    </row>
    <row r="814" spans="1:9" x14ac:dyDescent="0.2">
      <c r="A814" t="str">
        <f t="shared" si="24"/>
        <v>581996</v>
      </c>
      <c r="B814">
        <v>58</v>
      </c>
      <c r="C814" t="s">
        <v>47</v>
      </c>
      <c r="D814">
        <v>1996</v>
      </c>
      <c r="E814" s="1">
        <f>VLOOKUP($A814,database!$A$9:$G$3143,6,FALSE)</f>
        <v>182000000</v>
      </c>
      <c r="F814" s="1">
        <f>VLOOKUP($A814,database!$A$9:$G$3143,7,FALSE)</f>
        <v>0</v>
      </c>
      <c r="G814" s="1">
        <f>VLOOKUP(A814,database!$M$9:$Q$3582,5,FALSE)</f>
        <v>14787281</v>
      </c>
      <c r="H814" s="6">
        <f>IF(I814=1,G814/(E814+F814),"")</f>
        <v>8.1248796703296697E-2</v>
      </c>
      <c r="I814" s="8">
        <f t="shared" si="25"/>
        <v>1</v>
      </c>
    </row>
    <row r="815" spans="1:9" x14ac:dyDescent="0.2">
      <c r="A815" t="str">
        <f t="shared" si="24"/>
        <v>581997</v>
      </c>
      <c r="B815">
        <v>58</v>
      </c>
      <c r="C815" t="s">
        <v>47</v>
      </c>
      <c r="D815">
        <v>1997</v>
      </c>
      <c r="E815" s="1">
        <f>VLOOKUP($A815,database!$A$9:$G$3143,6,FALSE)</f>
        <v>170000000</v>
      </c>
      <c r="F815" s="1">
        <f>VLOOKUP($A815,database!$A$9:$G$3143,7,FALSE)</f>
        <v>0</v>
      </c>
      <c r="G815" s="1">
        <f>VLOOKUP(A815,database!$M$9:$Q$3582,5,FALSE)</f>
        <v>13592190</v>
      </c>
      <c r="H815" s="6">
        <f>IF(I815=1,G815/(E815+F815),"")</f>
        <v>7.9954058823529406E-2</v>
      </c>
      <c r="I815" s="8">
        <f t="shared" si="25"/>
        <v>1</v>
      </c>
    </row>
    <row r="816" spans="1:9" x14ac:dyDescent="0.2">
      <c r="A816" t="str">
        <f t="shared" si="24"/>
        <v>581998</v>
      </c>
      <c r="B816">
        <v>58</v>
      </c>
      <c r="C816" t="s">
        <v>47</v>
      </c>
      <c r="D816">
        <v>1998</v>
      </c>
      <c r="E816" s="1">
        <f>VLOOKUP($A816,database!$A$9:$G$3143,6,FALSE)</f>
        <v>170000000</v>
      </c>
      <c r="F816" s="1">
        <f>VLOOKUP($A816,database!$A$9:$G$3143,7,FALSE)</f>
        <v>0</v>
      </c>
      <c r="G816" s="1">
        <f>VLOOKUP(A816,database!$M$9:$Q$3582,5,FALSE)</f>
        <v>13387283</v>
      </c>
      <c r="H816" s="6">
        <f>IF(I816=1,G816/(E816+F816),"")</f>
        <v>7.8748723529411771E-2</v>
      </c>
      <c r="I816" s="8">
        <f t="shared" si="25"/>
        <v>1</v>
      </c>
    </row>
    <row r="817" spans="1:9" x14ac:dyDescent="0.2">
      <c r="A817" t="str">
        <f t="shared" si="24"/>
        <v>581999</v>
      </c>
      <c r="B817">
        <v>58</v>
      </c>
      <c r="C817" t="s">
        <v>47</v>
      </c>
      <c r="D817">
        <v>1999</v>
      </c>
      <c r="E817" s="1">
        <f>VLOOKUP($A817,database!$A$9:$G$3143,6,FALSE)</f>
        <v>170000000</v>
      </c>
      <c r="F817" s="1">
        <f>VLOOKUP($A817,database!$A$9:$G$3143,7,FALSE)</f>
        <v>0</v>
      </c>
      <c r="G817" s="1">
        <f>VLOOKUP(A817,database!$M$9:$Q$3582,5,FALSE)</f>
        <v>12915000</v>
      </c>
      <c r="H817" s="6">
        <f>IF(I817=1,G817/(E817+F817),"")</f>
        <v>7.5970588235294123E-2</v>
      </c>
      <c r="I817" s="8">
        <f t="shared" si="25"/>
        <v>1</v>
      </c>
    </row>
    <row r="818" spans="1:9" x14ac:dyDescent="0.2">
      <c r="A818" t="str">
        <f t="shared" si="24"/>
        <v>582000</v>
      </c>
      <c r="B818">
        <v>58</v>
      </c>
      <c r="C818" t="s">
        <v>47</v>
      </c>
      <c r="D818">
        <v>2000</v>
      </c>
      <c r="E818" s="1">
        <f>VLOOKUP($A818,database!$A$9:$G$3143,6,FALSE)</f>
        <v>200000000</v>
      </c>
      <c r="F818" s="1">
        <f>VLOOKUP($A818,database!$A$9:$G$3143,7,FALSE)</f>
        <v>0</v>
      </c>
      <c r="G818" s="1">
        <f>VLOOKUP(A818,database!$M$9:$Q$3582,5,FALSE)</f>
        <v>14032188</v>
      </c>
      <c r="H818" s="6">
        <f>IF(I818=1,G818/(E818+F818),"")</f>
        <v>7.0160940000000005E-2</v>
      </c>
      <c r="I818" s="8">
        <f t="shared" si="25"/>
        <v>1</v>
      </c>
    </row>
    <row r="819" spans="1:9" x14ac:dyDescent="0.2">
      <c r="A819" t="str">
        <f t="shared" si="24"/>
        <v>582001</v>
      </c>
      <c r="B819">
        <v>58</v>
      </c>
      <c r="C819" t="s">
        <v>47</v>
      </c>
      <c r="D819">
        <v>2001</v>
      </c>
      <c r="E819" s="1">
        <f>VLOOKUP($A819,database!$A$9:$G$3143,6,FALSE)</f>
        <v>230000000</v>
      </c>
      <c r="F819" s="1">
        <f>VLOOKUP($A819,database!$A$9:$G$3143,7,FALSE)</f>
        <v>0</v>
      </c>
      <c r="G819" s="1">
        <f>VLOOKUP(A819,database!$M$9:$Q$3582,5,FALSE)</f>
        <v>17180688</v>
      </c>
      <c r="H819" s="6">
        <f>IF(I819=1,G819/(E819+F819),"")</f>
        <v>7.469864347826087E-2</v>
      </c>
      <c r="I819" s="8">
        <f t="shared" si="25"/>
        <v>1</v>
      </c>
    </row>
    <row r="820" spans="1:9" x14ac:dyDescent="0.2">
      <c r="A820" t="str">
        <f t="shared" si="24"/>
        <v>582002</v>
      </c>
      <c r="B820">
        <v>58</v>
      </c>
      <c r="C820" t="s">
        <v>47</v>
      </c>
      <c r="D820">
        <v>2002</v>
      </c>
      <c r="E820" s="1">
        <f>VLOOKUP($A820,database!$A$9:$G$3143,6,FALSE)</f>
        <v>230000000</v>
      </c>
      <c r="F820" s="1">
        <f>VLOOKUP($A820,database!$A$9:$G$3143,7,FALSE)</f>
        <v>0</v>
      </c>
      <c r="G820" s="1">
        <f>VLOOKUP(A820,database!$M$9:$Q$3582,5,FALSE)</f>
        <v>17480660</v>
      </c>
      <c r="H820" s="6">
        <f>IF(I820=1,G820/(E820+F820),"")</f>
        <v>7.6002869565217387E-2</v>
      </c>
      <c r="I820" s="8">
        <f t="shared" si="25"/>
        <v>1</v>
      </c>
    </row>
    <row r="821" spans="1:9" x14ac:dyDescent="0.2">
      <c r="A821" t="str">
        <f t="shared" si="24"/>
        <v>582003</v>
      </c>
      <c r="B821">
        <v>58</v>
      </c>
      <c r="C821" t="s">
        <v>47</v>
      </c>
      <c r="D821">
        <v>2003</v>
      </c>
      <c r="E821" s="1">
        <f>VLOOKUP($A821,database!$A$9:$G$3143,6,FALSE)</f>
        <v>230000000</v>
      </c>
      <c r="F821" s="1">
        <f>VLOOKUP($A821,database!$A$9:$G$3143,7,FALSE)</f>
        <v>0</v>
      </c>
      <c r="G821" s="1">
        <f>VLOOKUP(A821,database!$M$9:$Q$3582,5,FALSE)</f>
        <v>16800729</v>
      </c>
      <c r="H821" s="6">
        <f>IF(I821=1,G821/(E821+F821),"")</f>
        <v>7.3046647826086955E-2</v>
      </c>
      <c r="I821" s="8">
        <f t="shared" si="25"/>
        <v>1</v>
      </c>
    </row>
    <row r="822" spans="1:9" x14ac:dyDescent="0.2">
      <c r="A822" t="str">
        <f t="shared" si="24"/>
        <v>582004</v>
      </c>
      <c r="B822">
        <v>58</v>
      </c>
      <c r="C822" t="s">
        <v>47</v>
      </c>
      <c r="D822">
        <v>2004</v>
      </c>
      <c r="E822" s="1">
        <f>VLOOKUP($A822,database!$A$9:$G$3143,6,FALSE)</f>
        <v>230000000</v>
      </c>
      <c r="F822" s="1">
        <f>VLOOKUP($A822,database!$A$9:$G$3143,7,FALSE)</f>
        <v>0</v>
      </c>
      <c r="G822" s="1">
        <f>VLOOKUP(A822,database!$M$9:$Q$3582,5,FALSE)</f>
        <v>14706142</v>
      </c>
      <c r="H822" s="6">
        <f>IF(I822=1,G822/(E822+F822),"")</f>
        <v>6.3939747826086954E-2</v>
      </c>
      <c r="I822" s="8">
        <f t="shared" si="25"/>
        <v>1</v>
      </c>
    </row>
    <row r="823" spans="1:9" x14ac:dyDescent="0.2">
      <c r="A823" t="str">
        <f t="shared" si="24"/>
        <v>582005</v>
      </c>
      <c r="B823">
        <v>58</v>
      </c>
      <c r="C823" t="s">
        <v>47</v>
      </c>
      <c r="D823">
        <v>2005</v>
      </c>
      <c r="E823" s="1">
        <f>VLOOKUP($A823,database!$A$9:$G$3143,6,FALSE)</f>
        <v>229935000</v>
      </c>
      <c r="F823" s="1">
        <f>VLOOKUP($A823,database!$A$9:$G$3143,7,FALSE)</f>
        <v>0</v>
      </c>
      <c r="G823" s="1">
        <f>VLOOKUP(A823,database!$M$9:$Q$3582,5,FALSE)</f>
        <v>9390172</v>
      </c>
      <c r="H823" s="6">
        <f>IF(I823=1,G823/(E823+F823),"")</f>
        <v>4.0838376062800358E-2</v>
      </c>
      <c r="I823" s="8">
        <f t="shared" si="25"/>
        <v>1</v>
      </c>
    </row>
    <row r="824" spans="1:9" x14ac:dyDescent="0.2">
      <c r="A824" t="str">
        <f t="shared" si="24"/>
        <v>582006</v>
      </c>
      <c r="B824">
        <v>58</v>
      </c>
      <c r="C824" t="s">
        <v>47</v>
      </c>
      <c r="D824">
        <v>2006</v>
      </c>
      <c r="E824" s="1">
        <f>VLOOKUP($A824,database!$A$9:$G$3143,6,FALSE)</f>
        <v>229935000</v>
      </c>
      <c r="F824" s="1">
        <f>VLOOKUP($A824,database!$A$9:$G$3143,7,FALSE)</f>
        <v>0</v>
      </c>
      <c r="G824" s="1">
        <f>VLOOKUP(A824,database!$M$9:$Q$3582,5,FALSE)</f>
        <v>3330731</v>
      </c>
      <c r="H824" s="6">
        <f>IF(I824=1,G824/(E824+F824),"")</f>
        <v>1.448553286798443E-2</v>
      </c>
      <c r="I824" s="8">
        <f t="shared" si="25"/>
        <v>1</v>
      </c>
    </row>
    <row r="825" spans="1:9" x14ac:dyDescent="0.2">
      <c r="A825" t="str">
        <f t="shared" si="24"/>
        <v>582007</v>
      </c>
      <c r="B825">
        <v>58</v>
      </c>
      <c r="C825" t="s">
        <v>47</v>
      </c>
      <c r="D825">
        <v>2007</v>
      </c>
      <c r="E825" s="1">
        <f>VLOOKUP($A825,database!$A$9:$G$3143,6,FALSE)</f>
        <v>229727000</v>
      </c>
      <c r="F825" s="1">
        <f>VLOOKUP($A825,database!$A$9:$G$3143,7,FALSE)</f>
        <v>74229959</v>
      </c>
      <c r="G825" s="1">
        <f>VLOOKUP(A825,database!$M$9:$Q$3582,5,FALSE)</f>
        <v>12233436</v>
      </c>
      <c r="H825" s="6">
        <f>IF(I825=1,G825/(E825+F825),"")</f>
        <v>4.0247264087149917E-2</v>
      </c>
      <c r="I825" s="8">
        <f t="shared" si="25"/>
        <v>1</v>
      </c>
    </row>
    <row r="826" spans="1:9" x14ac:dyDescent="0.2">
      <c r="A826" t="str">
        <f t="shared" si="24"/>
        <v>582008</v>
      </c>
      <c r="B826">
        <v>58</v>
      </c>
      <c r="C826" t="s">
        <v>47</v>
      </c>
      <c r="D826">
        <v>2008</v>
      </c>
      <c r="E826" s="1">
        <f>VLOOKUP($A826,database!$A$9:$G$3143,6,FALSE)</f>
        <v>198775000</v>
      </c>
      <c r="F826" s="1">
        <f>VLOOKUP($A826,database!$A$9:$G$3143,7,FALSE)</f>
        <v>74229959</v>
      </c>
      <c r="G826" s="1">
        <f>VLOOKUP(A826,database!$M$9:$Q$3582,5,FALSE)</f>
        <v>11752787</v>
      </c>
      <c r="H826" s="6">
        <f>IF(I826=1,G826/(E826+F826),"")</f>
        <v>4.304971984043704E-2</v>
      </c>
      <c r="I826" s="8">
        <f t="shared" si="25"/>
        <v>1</v>
      </c>
    </row>
    <row r="827" spans="1:9" x14ac:dyDescent="0.2">
      <c r="A827" t="str">
        <f t="shared" si="24"/>
        <v>582009</v>
      </c>
      <c r="B827">
        <v>58</v>
      </c>
      <c r="C827" t="s">
        <v>47</v>
      </c>
      <c r="D827">
        <v>2009</v>
      </c>
      <c r="E827" s="1">
        <f>VLOOKUP($A827,database!$A$9:$G$3143,6,FALSE)</f>
        <v>198047000</v>
      </c>
      <c r="F827" s="1">
        <f>VLOOKUP($A827,database!$A$9:$G$3143,7,FALSE)</f>
        <v>0</v>
      </c>
      <c r="G827" s="1">
        <f>VLOOKUP(A827,database!$M$9:$Q$3582,5,FALSE)</f>
        <v>10983676</v>
      </c>
      <c r="H827" s="6">
        <f>IF(I827=1,G827/(E827+F827),"")</f>
        <v>5.5459946376365206E-2</v>
      </c>
      <c r="I827" s="8">
        <f t="shared" si="25"/>
        <v>1</v>
      </c>
    </row>
    <row r="828" spans="1:9" x14ac:dyDescent="0.2">
      <c r="A828" t="str">
        <f t="shared" si="24"/>
        <v>582010</v>
      </c>
      <c r="B828">
        <v>58</v>
      </c>
      <c r="C828" t="s">
        <v>47</v>
      </c>
      <c r="D828">
        <v>2010</v>
      </c>
      <c r="E828" s="1">
        <f>VLOOKUP($A828,database!$A$9:$G$3143,6,FALSE)</f>
        <v>167284000</v>
      </c>
      <c r="F828" s="1">
        <f>VLOOKUP($A828,database!$A$9:$G$3143,7,FALSE)</f>
        <v>0</v>
      </c>
      <c r="G828" s="1">
        <f>VLOOKUP(A828,database!$M$9:$Q$3582,5,FALSE)</f>
        <v>10113523</v>
      </c>
      <c r="H828" s="6">
        <f>IF(I828=1,G828/(E828+F828),"")</f>
        <v>6.045720451447837E-2</v>
      </c>
      <c r="I828" s="8">
        <f t="shared" si="25"/>
        <v>1</v>
      </c>
    </row>
    <row r="829" spans="1:9" x14ac:dyDescent="0.2">
      <c r="A829" t="str">
        <f t="shared" si="24"/>
        <v>582011</v>
      </c>
      <c r="B829">
        <v>58</v>
      </c>
      <c r="C829" t="s">
        <v>47</v>
      </c>
      <c r="D829">
        <v>2011</v>
      </c>
      <c r="E829" s="1">
        <f>VLOOKUP($A829,database!$A$9:$G$3143,6,FALSE)</f>
        <v>166594000</v>
      </c>
      <c r="F829" s="1">
        <f>VLOOKUP($A829,database!$A$9:$G$3143,7,FALSE)</f>
        <v>0</v>
      </c>
      <c r="G829" s="1">
        <f>VLOOKUP(A829,database!$M$9:$Q$3582,5,FALSE)</f>
        <v>8998008</v>
      </c>
      <c r="H829" s="6">
        <f>IF(I829=1,G829/(E829+F829),"")</f>
        <v>5.4011597056316557E-2</v>
      </c>
      <c r="I829" s="8">
        <f t="shared" si="25"/>
        <v>1</v>
      </c>
    </row>
    <row r="830" spans="1:9" x14ac:dyDescent="0.2">
      <c r="A830" t="str">
        <f t="shared" si="24"/>
        <v>582012</v>
      </c>
      <c r="B830">
        <v>58</v>
      </c>
      <c r="C830" t="s">
        <v>47</v>
      </c>
      <c r="D830">
        <v>2012</v>
      </c>
      <c r="E830" s="1">
        <f>VLOOKUP($A830,database!$A$9:$G$3143,6,FALSE)</f>
        <v>196345000</v>
      </c>
      <c r="F830" s="1">
        <f>VLOOKUP($A830,database!$A$9:$G$3143,7,FALSE)</f>
        <v>0</v>
      </c>
      <c r="G830" s="1">
        <f>VLOOKUP(A830,database!$M$9:$Q$3582,5,FALSE)</f>
        <v>9103837</v>
      </c>
      <c r="H830" s="6">
        <f>IF(I830=1,G830/(E830+F830),"")</f>
        <v>4.6366533397845626E-2</v>
      </c>
      <c r="I830" s="8">
        <f t="shared" si="25"/>
        <v>1</v>
      </c>
    </row>
    <row r="831" spans="1:9" x14ac:dyDescent="0.2">
      <c r="A831" t="str">
        <f t="shared" si="24"/>
        <v>582013</v>
      </c>
      <c r="B831">
        <v>58</v>
      </c>
      <c r="C831" t="s">
        <v>47</v>
      </c>
      <c r="D831">
        <v>2013</v>
      </c>
      <c r="E831" s="1">
        <f>VLOOKUP($A831,database!$A$9:$G$3143,6,FALSE)</f>
        <v>226277000</v>
      </c>
      <c r="F831" s="1">
        <f>VLOOKUP($A831,database!$A$9:$G$3143,7,FALSE)</f>
        <v>0</v>
      </c>
      <c r="G831" s="1">
        <f>VLOOKUP(A831,database!$M$9:$Q$3582,5,FALSE)</f>
        <v>10989278</v>
      </c>
      <c r="H831" s="6">
        <f>IF(I831=1,G831/(E831+F831),"")</f>
        <v>4.8565598801468997E-2</v>
      </c>
      <c r="I831" s="8">
        <f t="shared" si="25"/>
        <v>1</v>
      </c>
    </row>
    <row r="832" spans="1:9" x14ac:dyDescent="0.2">
      <c r="A832" t="str">
        <f t="shared" si="24"/>
        <v>582014</v>
      </c>
      <c r="B832">
        <v>58</v>
      </c>
      <c r="C832" t="s">
        <v>47</v>
      </c>
      <c r="D832">
        <v>2014</v>
      </c>
      <c r="E832" s="1">
        <f>VLOOKUP($A832,database!$A$9:$G$3143,6,FALSE)</f>
        <v>226162000</v>
      </c>
      <c r="F832" s="1">
        <f>VLOOKUP($A832,database!$A$9:$G$3143,7,FALSE)</f>
        <v>0</v>
      </c>
      <c r="G832" s="1">
        <f>VLOOKUP(A832,database!$M$9:$Q$3582,5,FALSE)</f>
        <v>10682753</v>
      </c>
      <c r="H832" s="6">
        <f>IF(I832=1,G832/(E832+F832),"")</f>
        <v>4.723495989600375E-2</v>
      </c>
      <c r="I832" s="8">
        <f t="shared" si="25"/>
        <v>1</v>
      </c>
    </row>
    <row r="833" spans="1:9" x14ac:dyDescent="0.2">
      <c r="A833" t="str">
        <f t="shared" si="24"/>
        <v>591994</v>
      </c>
      <c r="B833">
        <v>59</v>
      </c>
      <c r="C833" t="s">
        <v>48</v>
      </c>
      <c r="D833">
        <v>1994</v>
      </c>
      <c r="E833" s="1">
        <f>VLOOKUP($A833,database!$A$9:$G$3143,6,FALSE)</f>
        <v>0</v>
      </c>
      <c r="F833" s="1">
        <f>VLOOKUP($A833,database!$A$9:$G$3143,7,FALSE)</f>
        <v>0</v>
      </c>
      <c r="G833" s="1">
        <f>VLOOKUP(A833,database!$M$9:$Q$3582,5,FALSE)</f>
        <v>0</v>
      </c>
      <c r="H833" s="6" t="str">
        <f>IF(I833=1,G833/(E833+F833),"")</f>
        <v/>
      </c>
      <c r="I833" s="8">
        <f t="shared" si="25"/>
        <v>0</v>
      </c>
    </row>
    <row r="834" spans="1:9" x14ac:dyDescent="0.2">
      <c r="A834" t="str">
        <f t="shared" si="24"/>
        <v>591995</v>
      </c>
      <c r="B834">
        <v>59</v>
      </c>
      <c r="C834" t="s">
        <v>48</v>
      </c>
      <c r="D834">
        <v>1995</v>
      </c>
      <c r="E834" s="1">
        <f>VLOOKUP($A834,database!$A$9:$G$3143,6,FALSE)</f>
        <v>0</v>
      </c>
      <c r="F834" s="1">
        <f>VLOOKUP($A834,database!$A$9:$G$3143,7,FALSE)</f>
        <v>0</v>
      </c>
      <c r="G834" s="1">
        <f>VLOOKUP(A834,database!$M$9:$Q$3582,5,FALSE)</f>
        <v>0</v>
      </c>
      <c r="H834" s="6" t="str">
        <f>IF(I834=1,G834/(E834+F834),"")</f>
        <v/>
      </c>
      <c r="I834" s="8">
        <f t="shared" si="25"/>
        <v>0</v>
      </c>
    </row>
    <row r="835" spans="1:9" x14ac:dyDescent="0.2">
      <c r="A835" t="str">
        <f t="shared" si="24"/>
        <v>591996</v>
      </c>
      <c r="B835">
        <v>59</v>
      </c>
      <c r="C835" t="s">
        <v>48</v>
      </c>
      <c r="D835">
        <v>1996</v>
      </c>
      <c r="E835" s="1">
        <f>VLOOKUP($A835,database!$A$9:$G$3143,6,FALSE)</f>
        <v>0</v>
      </c>
      <c r="F835" s="1">
        <f>VLOOKUP($A835,database!$A$9:$G$3143,7,FALSE)</f>
        <v>0</v>
      </c>
      <c r="G835" s="1">
        <f>VLOOKUP(A835,database!$M$9:$Q$3582,5,FALSE)</f>
        <v>0</v>
      </c>
      <c r="H835" s="6" t="str">
        <f>IF(I835=1,G835/(E835+F835),"")</f>
        <v/>
      </c>
      <c r="I835" s="8">
        <f t="shared" si="25"/>
        <v>0</v>
      </c>
    </row>
    <row r="836" spans="1:9" x14ac:dyDescent="0.2">
      <c r="A836" t="str">
        <f t="shared" si="24"/>
        <v>591997</v>
      </c>
      <c r="B836">
        <v>59</v>
      </c>
      <c r="C836" t="s">
        <v>48</v>
      </c>
      <c r="D836">
        <v>1997</v>
      </c>
      <c r="E836" s="1">
        <f>VLOOKUP($A836,database!$A$9:$G$3143,6,FALSE)</f>
        <v>0</v>
      </c>
      <c r="F836" s="1">
        <f>VLOOKUP($A836,database!$A$9:$G$3143,7,FALSE)</f>
        <v>0</v>
      </c>
      <c r="G836" s="1">
        <f>VLOOKUP(A836,database!$M$9:$Q$3582,5,FALSE)</f>
        <v>0</v>
      </c>
      <c r="H836" s="6" t="str">
        <f>IF(I836=1,G836/(E836+F836),"")</f>
        <v/>
      </c>
      <c r="I836" s="8">
        <f t="shared" si="25"/>
        <v>0</v>
      </c>
    </row>
    <row r="837" spans="1:9" x14ac:dyDescent="0.2">
      <c r="A837" t="str">
        <f t="shared" si="24"/>
        <v>591998</v>
      </c>
      <c r="B837">
        <v>59</v>
      </c>
      <c r="C837" t="s">
        <v>48</v>
      </c>
      <c r="D837">
        <v>1998</v>
      </c>
      <c r="E837" s="1">
        <f>VLOOKUP($A837,database!$A$9:$G$3143,6,FALSE)</f>
        <v>0</v>
      </c>
      <c r="F837" s="1">
        <f>VLOOKUP($A837,database!$A$9:$G$3143,7,FALSE)</f>
        <v>0</v>
      </c>
      <c r="G837" s="1">
        <f>VLOOKUP(A837,database!$M$9:$Q$3582,5,FALSE)</f>
        <v>0</v>
      </c>
      <c r="H837" s="6" t="str">
        <f>IF(I837=1,G837/(E837+F837),"")</f>
        <v/>
      </c>
      <c r="I837" s="8">
        <f t="shared" si="25"/>
        <v>0</v>
      </c>
    </row>
    <row r="838" spans="1:9" x14ac:dyDescent="0.2">
      <c r="A838" t="str">
        <f t="shared" si="24"/>
        <v>591999</v>
      </c>
      <c r="B838">
        <v>59</v>
      </c>
      <c r="C838" t="s">
        <v>48</v>
      </c>
      <c r="D838">
        <v>1999</v>
      </c>
      <c r="E838" s="1">
        <f>VLOOKUP($A838,database!$A$9:$G$3143,6,FALSE)</f>
        <v>0</v>
      </c>
      <c r="F838" s="1">
        <f>VLOOKUP($A838,database!$A$9:$G$3143,7,FALSE)</f>
        <v>0</v>
      </c>
      <c r="G838" s="1">
        <f>VLOOKUP(A838,database!$M$9:$Q$3582,5,FALSE)</f>
        <v>0</v>
      </c>
      <c r="H838" s="6" t="str">
        <f>IF(I838=1,G838/(E838+F838),"")</f>
        <v/>
      </c>
      <c r="I838" s="8">
        <f t="shared" si="25"/>
        <v>0</v>
      </c>
    </row>
    <row r="839" spans="1:9" x14ac:dyDescent="0.2">
      <c r="A839" t="str">
        <f t="shared" si="24"/>
        <v>592000</v>
      </c>
      <c r="B839">
        <v>59</v>
      </c>
      <c r="C839" t="s">
        <v>48</v>
      </c>
      <c r="D839">
        <v>2000</v>
      </c>
      <c r="E839" s="1">
        <f>VLOOKUP($A839,database!$A$9:$G$3143,6,FALSE)</f>
        <v>0</v>
      </c>
      <c r="F839" s="1">
        <f>VLOOKUP($A839,database!$A$9:$G$3143,7,FALSE)</f>
        <v>0</v>
      </c>
      <c r="G839" s="1">
        <f>VLOOKUP(A839,database!$M$9:$Q$3582,5,FALSE)</f>
        <v>0</v>
      </c>
      <c r="H839" s="6" t="str">
        <f>IF(I839=1,G839/(E839+F839),"")</f>
        <v/>
      </c>
      <c r="I839" s="8">
        <f t="shared" si="25"/>
        <v>0</v>
      </c>
    </row>
    <row r="840" spans="1:9" x14ac:dyDescent="0.2">
      <c r="A840" t="str">
        <f t="shared" si="24"/>
        <v>592001</v>
      </c>
      <c r="B840">
        <v>59</v>
      </c>
      <c r="C840" t="s">
        <v>48</v>
      </c>
      <c r="D840">
        <v>2001</v>
      </c>
      <c r="E840" s="1">
        <f>VLOOKUP($A840,database!$A$9:$G$3143,6,FALSE)</f>
        <v>0</v>
      </c>
      <c r="F840" s="1">
        <f>VLOOKUP($A840,database!$A$9:$G$3143,7,FALSE)</f>
        <v>0</v>
      </c>
      <c r="G840" s="1">
        <f>VLOOKUP(A840,database!$M$9:$Q$3582,5,FALSE)</f>
        <v>0</v>
      </c>
      <c r="H840" s="6" t="str">
        <f>IF(I840=1,G840/(E840+F840),"")</f>
        <v/>
      </c>
      <c r="I840" s="8">
        <f t="shared" si="25"/>
        <v>0</v>
      </c>
    </row>
    <row r="841" spans="1:9" x14ac:dyDescent="0.2">
      <c r="A841" t="str">
        <f t="shared" si="24"/>
        <v>592002</v>
      </c>
      <c r="B841">
        <v>59</v>
      </c>
      <c r="C841" t="s">
        <v>48</v>
      </c>
      <c r="D841">
        <v>2002</v>
      </c>
      <c r="E841" s="1">
        <f>VLOOKUP($A841,database!$A$9:$G$3143,6,FALSE)</f>
        <v>0</v>
      </c>
      <c r="F841" s="1">
        <f>VLOOKUP($A841,database!$A$9:$G$3143,7,FALSE)</f>
        <v>0</v>
      </c>
      <c r="G841" s="1">
        <f>VLOOKUP(A841,database!$M$9:$Q$3582,5,FALSE)</f>
        <v>0</v>
      </c>
      <c r="H841" s="6" t="str">
        <f>IF(I841=1,G841/(E841+F841),"")</f>
        <v/>
      </c>
      <c r="I841" s="8">
        <f t="shared" si="25"/>
        <v>0</v>
      </c>
    </row>
    <row r="842" spans="1:9" x14ac:dyDescent="0.2">
      <c r="A842" t="str">
        <f t="shared" ref="A842:A905" si="26">B842&amp;D842</f>
        <v>592003</v>
      </c>
      <c r="B842">
        <v>59</v>
      </c>
      <c r="C842" t="s">
        <v>48</v>
      </c>
      <c r="D842">
        <v>2003</v>
      </c>
      <c r="E842" s="1">
        <f>VLOOKUP($A842,database!$A$9:$G$3143,6,FALSE)</f>
        <v>0</v>
      </c>
      <c r="F842" s="1">
        <f>VLOOKUP($A842,database!$A$9:$G$3143,7,FALSE)</f>
        <v>0</v>
      </c>
      <c r="G842" s="1">
        <f>VLOOKUP(A842,database!$M$9:$Q$3582,5,FALSE)</f>
        <v>0</v>
      </c>
      <c r="H842" s="6" t="str">
        <f>IF(I842=1,G842/(E842+F842),"")</f>
        <v/>
      </c>
      <c r="I842" s="8">
        <f t="shared" ref="I842:I905" si="27">IF(OR(AND(E842=0,F842=0),G842=0),0,1)</f>
        <v>0</v>
      </c>
    </row>
    <row r="843" spans="1:9" x14ac:dyDescent="0.2">
      <c r="A843" t="str">
        <f t="shared" si="26"/>
        <v>592004</v>
      </c>
      <c r="B843">
        <v>59</v>
      </c>
      <c r="C843" t="s">
        <v>48</v>
      </c>
      <c r="D843">
        <v>2004</v>
      </c>
      <c r="E843" s="1">
        <f>VLOOKUP($A843,database!$A$9:$G$3143,6,FALSE)</f>
        <v>0</v>
      </c>
      <c r="F843" s="1">
        <f>VLOOKUP($A843,database!$A$9:$G$3143,7,FALSE)</f>
        <v>0</v>
      </c>
      <c r="G843" s="1">
        <f>VLOOKUP(A843,database!$M$9:$Q$3582,5,FALSE)</f>
        <v>0</v>
      </c>
      <c r="H843" s="6" t="str">
        <f>IF(I843=1,G843/(E843+F843),"")</f>
        <v/>
      </c>
      <c r="I843" s="8">
        <f t="shared" si="27"/>
        <v>0</v>
      </c>
    </row>
    <row r="844" spans="1:9" x14ac:dyDescent="0.2">
      <c r="A844" t="str">
        <f t="shared" si="26"/>
        <v>592005</v>
      </c>
      <c r="B844">
        <v>59</v>
      </c>
      <c r="C844" t="s">
        <v>48</v>
      </c>
      <c r="D844">
        <v>2005</v>
      </c>
      <c r="E844" s="1">
        <f>VLOOKUP($A844,database!$A$9:$G$3143,6,FALSE)</f>
        <v>0</v>
      </c>
      <c r="F844" s="1">
        <f>VLOOKUP($A844,database!$A$9:$G$3143,7,FALSE)</f>
        <v>0</v>
      </c>
      <c r="G844" s="1">
        <f>VLOOKUP(A844,database!$M$9:$Q$3582,5,FALSE)</f>
        <v>0</v>
      </c>
      <c r="H844" s="6" t="str">
        <f>IF(I844=1,G844/(E844+F844),"")</f>
        <v/>
      </c>
      <c r="I844" s="8">
        <f t="shared" si="27"/>
        <v>0</v>
      </c>
    </row>
    <row r="845" spans="1:9" x14ac:dyDescent="0.2">
      <c r="A845" t="str">
        <f t="shared" si="26"/>
        <v>592006</v>
      </c>
      <c r="B845">
        <v>59</v>
      </c>
      <c r="C845" t="s">
        <v>48</v>
      </c>
      <c r="D845">
        <v>2006</v>
      </c>
      <c r="E845" s="1">
        <f>VLOOKUP($A845,database!$A$9:$G$3143,6,FALSE)</f>
        <v>0</v>
      </c>
      <c r="F845" s="1">
        <f>VLOOKUP($A845,database!$A$9:$G$3143,7,FALSE)</f>
        <v>0</v>
      </c>
      <c r="G845" s="1">
        <f>VLOOKUP(A845,database!$M$9:$Q$3582,5,FALSE)</f>
        <v>0</v>
      </c>
      <c r="H845" s="6" t="str">
        <f>IF(I845=1,G845/(E845+F845),"")</f>
        <v/>
      </c>
      <c r="I845" s="8">
        <f t="shared" si="27"/>
        <v>0</v>
      </c>
    </row>
    <row r="846" spans="1:9" x14ac:dyDescent="0.2">
      <c r="A846" t="str">
        <f t="shared" si="26"/>
        <v>592007</v>
      </c>
      <c r="B846">
        <v>59</v>
      </c>
      <c r="C846" t="s">
        <v>48</v>
      </c>
      <c r="D846">
        <v>2007</v>
      </c>
      <c r="E846" s="1">
        <f>VLOOKUP($A846,database!$A$9:$G$3143,6,FALSE)</f>
        <v>0</v>
      </c>
      <c r="F846" s="1">
        <f>VLOOKUP($A846,database!$A$9:$G$3143,7,FALSE)</f>
        <v>0</v>
      </c>
      <c r="G846" s="1">
        <f>VLOOKUP(A846,database!$M$9:$Q$3582,5,FALSE)</f>
        <v>0</v>
      </c>
      <c r="H846" s="6" t="str">
        <f>IF(I846=1,G846/(E846+F846),"")</f>
        <v/>
      </c>
      <c r="I846" s="8">
        <f t="shared" si="27"/>
        <v>0</v>
      </c>
    </row>
    <row r="847" spans="1:9" x14ac:dyDescent="0.2">
      <c r="A847" t="str">
        <f t="shared" si="26"/>
        <v>592008</v>
      </c>
      <c r="B847">
        <v>59</v>
      </c>
      <c r="C847" t="s">
        <v>48</v>
      </c>
      <c r="D847">
        <v>2008</v>
      </c>
      <c r="E847" s="1">
        <f>VLOOKUP($A847,database!$A$9:$G$3143,6,FALSE)</f>
        <v>0</v>
      </c>
      <c r="F847" s="1">
        <f>VLOOKUP($A847,database!$A$9:$G$3143,7,FALSE)</f>
        <v>0</v>
      </c>
      <c r="G847" s="1">
        <f>VLOOKUP(A847,database!$M$9:$Q$3582,5,FALSE)</f>
        <v>0</v>
      </c>
      <c r="H847" s="6" t="str">
        <f>IF(I847=1,G847/(E847+F847),"")</f>
        <v/>
      </c>
      <c r="I847" s="8">
        <f t="shared" si="27"/>
        <v>0</v>
      </c>
    </row>
    <row r="848" spans="1:9" x14ac:dyDescent="0.2">
      <c r="A848" t="str">
        <f t="shared" si="26"/>
        <v>592009</v>
      </c>
      <c r="B848">
        <v>59</v>
      </c>
      <c r="C848" t="s">
        <v>48</v>
      </c>
      <c r="D848">
        <v>2009</v>
      </c>
      <c r="E848" s="1">
        <f>VLOOKUP($A848,database!$A$9:$G$3143,6,FALSE)</f>
        <v>0</v>
      </c>
      <c r="F848" s="1">
        <f>VLOOKUP($A848,database!$A$9:$G$3143,7,FALSE)</f>
        <v>0</v>
      </c>
      <c r="G848" s="1">
        <f>VLOOKUP(A848,database!$M$9:$Q$3582,5,FALSE)</f>
        <v>0</v>
      </c>
      <c r="H848" s="6" t="str">
        <f>IF(I848=1,G848/(E848+F848),"")</f>
        <v/>
      </c>
      <c r="I848" s="8">
        <f t="shared" si="27"/>
        <v>0</v>
      </c>
    </row>
    <row r="849" spans="1:9" x14ac:dyDescent="0.2">
      <c r="A849" t="str">
        <f t="shared" si="26"/>
        <v>592010</v>
      </c>
      <c r="B849">
        <v>59</v>
      </c>
      <c r="C849" t="s">
        <v>48</v>
      </c>
      <c r="D849">
        <v>2010</v>
      </c>
      <c r="E849" s="1">
        <f>VLOOKUP($A849,database!$A$9:$G$3143,6,FALSE)</f>
        <v>0</v>
      </c>
      <c r="F849" s="1">
        <f>VLOOKUP($A849,database!$A$9:$G$3143,7,FALSE)</f>
        <v>0</v>
      </c>
      <c r="G849" s="1">
        <f>VLOOKUP(A849,database!$M$9:$Q$3582,5,FALSE)</f>
        <v>0</v>
      </c>
      <c r="H849" s="6" t="str">
        <f>IF(I849=1,G849/(E849+F849),"")</f>
        <v/>
      </c>
      <c r="I849" s="8">
        <f t="shared" si="27"/>
        <v>0</v>
      </c>
    </row>
    <row r="850" spans="1:9" x14ac:dyDescent="0.2">
      <c r="A850" t="str">
        <f t="shared" si="26"/>
        <v>592011</v>
      </c>
      <c r="B850">
        <v>59</v>
      </c>
      <c r="C850" t="s">
        <v>48</v>
      </c>
      <c r="D850">
        <v>2011</v>
      </c>
      <c r="E850" s="1">
        <f>VLOOKUP($A850,database!$A$9:$G$3143,6,FALSE)</f>
        <v>0</v>
      </c>
      <c r="F850" s="1">
        <f>VLOOKUP($A850,database!$A$9:$G$3143,7,FALSE)</f>
        <v>0</v>
      </c>
      <c r="G850" s="1">
        <f>VLOOKUP(A850,database!$M$9:$Q$3582,5,FALSE)</f>
        <v>0</v>
      </c>
      <c r="H850" s="6" t="str">
        <f>IF(I850=1,G850/(E850+F850),"")</f>
        <v/>
      </c>
      <c r="I850" s="8">
        <f t="shared" si="27"/>
        <v>0</v>
      </c>
    </row>
    <row r="851" spans="1:9" x14ac:dyDescent="0.2">
      <c r="A851" t="str">
        <f t="shared" si="26"/>
        <v>592012</v>
      </c>
      <c r="B851">
        <v>59</v>
      </c>
      <c r="C851" t="s">
        <v>48</v>
      </c>
      <c r="D851">
        <v>2012</v>
      </c>
      <c r="E851" s="1">
        <f>VLOOKUP($A851,database!$A$9:$G$3143,6,FALSE)</f>
        <v>0</v>
      </c>
      <c r="F851" s="1">
        <f>VLOOKUP($A851,database!$A$9:$G$3143,7,FALSE)</f>
        <v>0</v>
      </c>
      <c r="G851" s="1">
        <f>VLOOKUP(A851,database!$M$9:$Q$3582,5,FALSE)</f>
        <v>0</v>
      </c>
      <c r="H851" s="6" t="str">
        <f>IF(I851=1,G851/(E851+F851),"")</f>
        <v/>
      </c>
      <c r="I851" s="8">
        <f t="shared" si="27"/>
        <v>0</v>
      </c>
    </row>
    <row r="852" spans="1:9" x14ac:dyDescent="0.2">
      <c r="A852" t="str">
        <f t="shared" si="26"/>
        <v>592013</v>
      </c>
      <c r="B852">
        <v>59</v>
      </c>
      <c r="C852" t="s">
        <v>48</v>
      </c>
      <c r="D852">
        <v>2013</v>
      </c>
      <c r="E852" s="1">
        <f>VLOOKUP($A852,database!$A$9:$G$3143,6,FALSE)</f>
        <v>0</v>
      </c>
      <c r="F852" s="1">
        <f>VLOOKUP($A852,database!$A$9:$G$3143,7,FALSE)</f>
        <v>0</v>
      </c>
      <c r="G852" s="1">
        <f>VLOOKUP(A852,database!$M$9:$Q$3582,5,FALSE)</f>
        <v>0</v>
      </c>
      <c r="H852" s="6" t="str">
        <f>IF(I852=1,G852/(E852+F852),"")</f>
        <v/>
      </c>
      <c r="I852" s="8">
        <f t="shared" si="27"/>
        <v>0</v>
      </c>
    </row>
    <row r="853" spans="1:9" x14ac:dyDescent="0.2">
      <c r="A853" t="str">
        <f t="shared" si="26"/>
        <v>611994</v>
      </c>
      <c r="B853">
        <v>61</v>
      </c>
      <c r="C853" t="s">
        <v>49</v>
      </c>
      <c r="D853">
        <v>1994</v>
      </c>
      <c r="E853" s="1">
        <f>VLOOKUP($A853,database!$A$9:$G$3143,6,FALSE)</f>
        <v>0</v>
      </c>
      <c r="F853" s="1">
        <f>VLOOKUP($A853,database!$A$9:$G$3143,7,FALSE)</f>
        <v>34000000</v>
      </c>
      <c r="G853" s="1">
        <f>VLOOKUP(A853,database!$M$9:$Q$3582,5,FALSE)</f>
        <v>2568562</v>
      </c>
      <c r="H853" s="6">
        <f>IF(I853=1,G853/(E853+F853),"")</f>
        <v>7.5545941176470593E-2</v>
      </c>
      <c r="I853" s="8">
        <f t="shared" si="27"/>
        <v>1</v>
      </c>
    </row>
    <row r="854" spans="1:9" x14ac:dyDescent="0.2">
      <c r="A854" t="str">
        <f t="shared" si="26"/>
        <v>611995</v>
      </c>
      <c r="B854">
        <v>61</v>
      </c>
      <c r="C854" t="s">
        <v>49</v>
      </c>
      <c r="D854">
        <v>1995</v>
      </c>
      <c r="E854" s="1">
        <f>VLOOKUP($A854,database!$A$9:$G$3143,6,FALSE)</f>
        <v>0</v>
      </c>
      <c r="F854" s="1">
        <f>VLOOKUP($A854,database!$A$9:$G$3143,7,FALSE)</f>
        <v>34000000</v>
      </c>
      <c r="G854" s="1">
        <f>VLOOKUP(A854,database!$M$9:$Q$3582,5,FALSE)</f>
        <v>2564406</v>
      </c>
      <c r="H854" s="6">
        <f>IF(I854=1,G854/(E854+F854),"")</f>
        <v>7.5423705882352934E-2</v>
      </c>
      <c r="I854" s="8">
        <f t="shared" si="27"/>
        <v>1</v>
      </c>
    </row>
    <row r="855" spans="1:9" x14ac:dyDescent="0.2">
      <c r="A855" t="str">
        <f t="shared" si="26"/>
        <v>611996</v>
      </c>
      <c r="B855">
        <v>61</v>
      </c>
      <c r="C855" t="s">
        <v>49</v>
      </c>
      <c r="D855">
        <v>1996</v>
      </c>
      <c r="E855" s="1">
        <f>VLOOKUP($A855,database!$A$9:$G$3143,6,FALSE)</f>
        <v>0</v>
      </c>
      <c r="F855" s="1">
        <f>VLOOKUP($A855,database!$A$9:$G$3143,7,FALSE)</f>
        <v>34000000</v>
      </c>
      <c r="G855" s="1">
        <f>VLOOKUP(A855,database!$M$9:$Q$3582,5,FALSE)</f>
        <v>2565000</v>
      </c>
      <c r="H855" s="6">
        <f>IF(I855=1,G855/(E855+F855),"")</f>
        <v>7.5441176470588234E-2</v>
      </c>
      <c r="I855" s="8">
        <f t="shared" si="27"/>
        <v>1</v>
      </c>
    </row>
    <row r="856" spans="1:9" x14ac:dyDescent="0.2">
      <c r="A856" t="str">
        <f t="shared" si="26"/>
        <v>611997</v>
      </c>
      <c r="B856">
        <v>61</v>
      </c>
      <c r="C856" t="s">
        <v>49</v>
      </c>
      <c r="D856">
        <v>1997</v>
      </c>
      <c r="E856" s="1">
        <f>VLOOKUP($A856,database!$A$9:$G$3143,6,FALSE)</f>
        <v>0</v>
      </c>
      <c r="F856" s="1">
        <f>VLOOKUP($A856,database!$A$9:$G$3143,7,FALSE)</f>
        <v>34000000</v>
      </c>
      <c r="G856" s="1">
        <f>VLOOKUP(A856,database!$M$9:$Q$3582,5,FALSE)</f>
        <v>2565000</v>
      </c>
      <c r="H856" s="6">
        <f>IF(I856=1,G856/(E856+F856),"")</f>
        <v>7.5441176470588234E-2</v>
      </c>
      <c r="I856" s="8">
        <f t="shared" si="27"/>
        <v>1</v>
      </c>
    </row>
    <row r="857" spans="1:9" x14ac:dyDescent="0.2">
      <c r="A857" t="str">
        <f t="shared" si="26"/>
        <v>611998</v>
      </c>
      <c r="B857">
        <v>61</v>
      </c>
      <c r="C857" t="s">
        <v>49</v>
      </c>
      <c r="D857">
        <v>1998</v>
      </c>
      <c r="E857" s="1">
        <f>VLOOKUP($A857,database!$A$9:$G$3143,6,FALSE)</f>
        <v>0</v>
      </c>
      <c r="F857" s="1">
        <f>VLOOKUP($A857,database!$A$9:$G$3143,7,FALSE)</f>
        <v>33000000</v>
      </c>
      <c r="G857" s="1">
        <f>VLOOKUP(A857,database!$M$9:$Q$3582,5,FALSE)</f>
        <v>2500875</v>
      </c>
      <c r="H857" s="6">
        <f>IF(I857=1,G857/(E857+F857),"")</f>
        <v>7.5784090909090912E-2</v>
      </c>
      <c r="I857" s="8">
        <f t="shared" si="27"/>
        <v>1</v>
      </c>
    </row>
    <row r="858" spans="1:9" x14ac:dyDescent="0.2">
      <c r="A858" t="str">
        <f t="shared" si="26"/>
        <v>611999</v>
      </c>
      <c r="B858">
        <v>61</v>
      </c>
      <c r="C858" t="s">
        <v>49</v>
      </c>
      <c r="D858">
        <v>1999</v>
      </c>
      <c r="E858" s="1">
        <f>VLOOKUP($A858,database!$A$9:$G$3143,6,FALSE)</f>
        <v>0</v>
      </c>
      <c r="F858" s="1">
        <f>VLOOKUP($A858,database!$A$9:$G$3143,7,FALSE)</f>
        <v>44000000</v>
      </c>
      <c r="G858" s="1">
        <f>VLOOKUP(A858,database!$M$9:$Q$3582,5,FALSE)</f>
        <v>3235902</v>
      </c>
      <c r="H858" s="6">
        <f>IF(I858=1,G858/(E858+F858),"")</f>
        <v>7.3543227272727274E-2</v>
      </c>
      <c r="I858" s="8">
        <f t="shared" si="27"/>
        <v>1</v>
      </c>
    </row>
    <row r="859" spans="1:9" x14ac:dyDescent="0.2">
      <c r="A859" t="str">
        <f t="shared" si="26"/>
        <v>612000</v>
      </c>
      <c r="B859">
        <v>61</v>
      </c>
      <c r="C859" t="s">
        <v>49</v>
      </c>
      <c r="D859">
        <v>2000</v>
      </c>
      <c r="E859" s="1">
        <f>VLOOKUP($A859,database!$A$9:$G$3143,6,FALSE)</f>
        <v>0</v>
      </c>
      <c r="F859" s="1">
        <f>VLOOKUP($A859,database!$A$9:$G$3143,7,FALSE)</f>
        <v>43000000</v>
      </c>
      <c r="G859" s="1">
        <f>VLOOKUP(A859,database!$M$9:$Q$3582,5,FALSE)</f>
        <v>3214275</v>
      </c>
      <c r="H859" s="6">
        <f>IF(I859=1,G859/(E859+F859),"")</f>
        <v>7.4750581395348834E-2</v>
      </c>
      <c r="I859" s="8">
        <f t="shared" si="27"/>
        <v>1</v>
      </c>
    </row>
    <row r="860" spans="1:9" x14ac:dyDescent="0.2">
      <c r="A860" t="str">
        <f t="shared" si="26"/>
        <v>612001</v>
      </c>
      <c r="B860">
        <v>61</v>
      </c>
      <c r="C860" t="s">
        <v>49</v>
      </c>
      <c r="D860">
        <v>2001</v>
      </c>
      <c r="E860" s="1">
        <f>VLOOKUP($A860,database!$A$9:$G$3143,6,FALSE)</f>
        <v>0</v>
      </c>
      <c r="F860" s="1">
        <f>VLOOKUP($A860,database!$A$9:$G$3143,7,FALSE)</f>
        <v>54000000</v>
      </c>
      <c r="G860" s="1">
        <f>VLOOKUP(A860,database!$M$9:$Q$3582,5,FALSE)</f>
        <v>3626878</v>
      </c>
      <c r="H860" s="6">
        <f>IF(I860=1,G860/(E860+F860),"")</f>
        <v>6.7164407407407409E-2</v>
      </c>
      <c r="I860" s="8">
        <f t="shared" si="27"/>
        <v>1</v>
      </c>
    </row>
    <row r="861" spans="1:9" x14ac:dyDescent="0.2">
      <c r="A861" t="str">
        <f t="shared" si="26"/>
        <v>612002</v>
      </c>
      <c r="B861">
        <v>61</v>
      </c>
      <c r="C861" t="s">
        <v>49</v>
      </c>
      <c r="D861">
        <v>2002</v>
      </c>
      <c r="E861" s="1">
        <f>VLOOKUP($A861,database!$A$9:$G$3143,6,FALSE)</f>
        <v>0</v>
      </c>
      <c r="F861" s="1">
        <f>VLOOKUP($A861,database!$A$9:$G$3143,7,FALSE)</f>
        <v>51000000</v>
      </c>
      <c r="G861" s="1">
        <f>VLOOKUP(A861,database!$M$9:$Q$3582,5,FALSE)</f>
        <v>3861222</v>
      </c>
      <c r="H861" s="6">
        <f>IF(I861=1,G861/(E861+F861),"")</f>
        <v>7.5710235294117648E-2</v>
      </c>
      <c r="I861" s="8">
        <f t="shared" si="27"/>
        <v>1</v>
      </c>
    </row>
    <row r="862" spans="1:9" x14ac:dyDescent="0.2">
      <c r="A862" t="str">
        <f t="shared" si="26"/>
        <v>612003</v>
      </c>
      <c r="B862">
        <v>61</v>
      </c>
      <c r="C862" t="s">
        <v>49</v>
      </c>
      <c r="D862">
        <v>2003</v>
      </c>
      <c r="E862" s="1">
        <f>VLOOKUP($A862,database!$A$9:$G$3143,6,FALSE)</f>
        <v>0</v>
      </c>
      <c r="F862" s="1">
        <f>VLOOKUP($A862,database!$A$9:$G$3143,7,FALSE)</f>
        <v>58000000</v>
      </c>
      <c r="G862" s="1">
        <f>VLOOKUP(A862,database!$M$9:$Q$3582,5,FALSE)</f>
        <v>3713972</v>
      </c>
      <c r="H862" s="6">
        <f>IF(I862=1,G862/(E862+F862),"")</f>
        <v>6.4033999999999994E-2</v>
      </c>
      <c r="I862" s="8">
        <f t="shared" si="27"/>
        <v>1</v>
      </c>
    </row>
    <row r="863" spans="1:9" x14ac:dyDescent="0.2">
      <c r="A863" t="str">
        <f t="shared" si="26"/>
        <v>612004</v>
      </c>
      <c r="B863">
        <v>61</v>
      </c>
      <c r="C863" t="s">
        <v>49</v>
      </c>
      <c r="D863">
        <v>2004</v>
      </c>
      <c r="E863" s="1">
        <f>VLOOKUP($A863,database!$A$9:$G$3143,6,FALSE)</f>
        <v>0</v>
      </c>
      <c r="F863" s="1">
        <f>VLOOKUP($A863,database!$A$9:$G$3143,7,FALSE)</f>
        <v>55000000</v>
      </c>
      <c r="G863" s="1">
        <f>VLOOKUP(A863,database!$M$9:$Q$3582,5,FALSE)</f>
        <v>4040453</v>
      </c>
      <c r="H863" s="6">
        <f>IF(I863=1,G863/(E863+F863),"")</f>
        <v>7.3462781818181819E-2</v>
      </c>
      <c r="I863" s="8">
        <f t="shared" si="27"/>
        <v>1</v>
      </c>
    </row>
    <row r="864" spans="1:9" x14ac:dyDescent="0.2">
      <c r="A864" t="str">
        <f t="shared" si="26"/>
        <v>612005</v>
      </c>
      <c r="B864">
        <v>61</v>
      </c>
      <c r="C864" t="s">
        <v>49</v>
      </c>
      <c r="D864">
        <v>2005</v>
      </c>
      <c r="E864" s="1">
        <f>VLOOKUP($A864,database!$A$9:$G$3143,6,FALSE)</f>
        <v>0</v>
      </c>
      <c r="F864" s="1">
        <f>VLOOKUP($A864,database!$A$9:$G$3143,7,FALSE)</f>
        <v>70000000</v>
      </c>
      <c r="G864" s="1">
        <f>VLOOKUP(A864,database!$M$9:$Q$3582,5,FALSE)</f>
        <v>3987683</v>
      </c>
      <c r="H864" s="6">
        <f>IF(I864=1,G864/(E864+F864),"")</f>
        <v>5.6966900000000001E-2</v>
      </c>
      <c r="I864" s="8">
        <f t="shared" si="27"/>
        <v>1</v>
      </c>
    </row>
    <row r="865" spans="1:9" x14ac:dyDescent="0.2">
      <c r="A865" t="str">
        <f t="shared" si="26"/>
        <v>612006</v>
      </c>
      <c r="B865">
        <v>61</v>
      </c>
      <c r="C865" t="s">
        <v>49</v>
      </c>
      <c r="D865">
        <v>2006</v>
      </c>
      <c r="E865" s="1">
        <f>VLOOKUP($A865,database!$A$9:$G$3143,6,FALSE)</f>
        <v>0</v>
      </c>
      <c r="F865" s="1">
        <f>VLOOKUP($A865,database!$A$9:$G$3143,7,FALSE)</f>
        <v>70000000</v>
      </c>
      <c r="G865" s="1">
        <f>VLOOKUP(A865,database!$M$9:$Q$3582,5,FALSE)</f>
        <v>4848002</v>
      </c>
      <c r="H865" s="6">
        <f>IF(I865=1,G865/(E865+F865),"")</f>
        <v>6.9257171428571435E-2</v>
      </c>
      <c r="I865" s="8">
        <f t="shared" si="27"/>
        <v>1</v>
      </c>
    </row>
    <row r="866" spans="1:9" x14ac:dyDescent="0.2">
      <c r="A866" t="str">
        <f t="shared" si="26"/>
        <v>612007</v>
      </c>
      <c r="B866">
        <v>61</v>
      </c>
      <c r="C866" t="s">
        <v>49</v>
      </c>
      <c r="D866">
        <v>2007</v>
      </c>
      <c r="E866" s="1">
        <f>VLOOKUP($A866,database!$A$9:$G$3143,6,FALSE)</f>
        <v>0</v>
      </c>
      <c r="F866" s="1">
        <f>VLOOKUP($A866,database!$A$9:$G$3143,7,FALSE)</f>
        <v>70000000</v>
      </c>
      <c r="G866" s="1">
        <f>VLOOKUP(A866,database!$M$9:$Q$3582,5,FALSE)</f>
        <v>4848100</v>
      </c>
      <c r="H866" s="6">
        <f>IF(I866=1,G866/(E866+F866),"")</f>
        <v>6.9258571428571433E-2</v>
      </c>
      <c r="I866" s="8">
        <f t="shared" si="27"/>
        <v>1</v>
      </c>
    </row>
    <row r="867" spans="1:9" x14ac:dyDescent="0.2">
      <c r="A867" t="str">
        <f t="shared" si="26"/>
        <v>612008</v>
      </c>
      <c r="B867">
        <v>61</v>
      </c>
      <c r="C867" t="s">
        <v>49</v>
      </c>
      <c r="D867">
        <v>2008</v>
      </c>
      <c r="E867" s="1">
        <f>VLOOKUP($A867,database!$A$9:$G$3143,6,FALSE)</f>
        <v>0</v>
      </c>
      <c r="F867" s="1">
        <f>VLOOKUP($A867,database!$A$9:$G$3143,7,FALSE)</f>
        <v>70000000</v>
      </c>
      <c r="G867" s="1">
        <f>VLOOKUP(A867,database!$M$9:$Q$3582,5,FALSE)</f>
        <v>4848100</v>
      </c>
      <c r="H867" s="6">
        <f>IF(I867=1,G867/(E867+F867),"")</f>
        <v>6.9258571428571433E-2</v>
      </c>
      <c r="I867" s="8">
        <f t="shared" si="27"/>
        <v>1</v>
      </c>
    </row>
    <row r="868" spans="1:9" x14ac:dyDescent="0.2">
      <c r="A868" t="str">
        <f t="shared" si="26"/>
        <v>612009</v>
      </c>
      <c r="B868">
        <v>61</v>
      </c>
      <c r="C868" t="s">
        <v>49</v>
      </c>
      <c r="D868">
        <v>2009</v>
      </c>
      <c r="E868" s="1">
        <f>VLOOKUP($A868,database!$A$9:$G$3143,6,FALSE)</f>
        <v>0</v>
      </c>
      <c r="F868" s="1">
        <f>VLOOKUP($A868,database!$A$9:$G$3143,7,FALSE)</f>
        <v>70000000</v>
      </c>
      <c r="G868" s="1">
        <f>VLOOKUP(A868,database!$M$9:$Q$3582,5,FALSE)</f>
        <v>4848100</v>
      </c>
      <c r="H868" s="6">
        <f>IF(I868=1,G868/(E868+F868),"")</f>
        <v>6.9258571428571433E-2</v>
      </c>
      <c r="I868" s="8">
        <f t="shared" si="27"/>
        <v>1</v>
      </c>
    </row>
    <row r="869" spans="1:9" x14ac:dyDescent="0.2">
      <c r="A869" t="str">
        <f t="shared" si="26"/>
        <v>612010</v>
      </c>
      <c r="B869">
        <v>61</v>
      </c>
      <c r="C869" t="s">
        <v>49</v>
      </c>
      <c r="D869">
        <v>2010</v>
      </c>
      <c r="E869" s="1">
        <f>VLOOKUP($A869,database!$A$9:$G$3143,6,FALSE)</f>
        <v>0</v>
      </c>
      <c r="F869" s="1">
        <f>VLOOKUP($A869,database!$A$9:$G$3143,7,FALSE)</f>
        <v>70000000</v>
      </c>
      <c r="G869" s="1">
        <f>VLOOKUP(A869,database!$M$9:$Q$3582,5,FALSE)</f>
        <v>4848100</v>
      </c>
      <c r="H869" s="6">
        <f>IF(I869=1,G869/(E869+F869),"")</f>
        <v>6.9258571428571433E-2</v>
      </c>
      <c r="I869" s="8">
        <f t="shared" si="27"/>
        <v>1</v>
      </c>
    </row>
    <row r="870" spans="1:9" x14ac:dyDescent="0.2">
      <c r="A870" t="str">
        <f t="shared" si="26"/>
        <v>612011</v>
      </c>
      <c r="B870">
        <v>61</v>
      </c>
      <c r="C870" t="s">
        <v>49</v>
      </c>
      <c r="D870">
        <v>2011</v>
      </c>
      <c r="E870" s="1">
        <f>VLOOKUP($A870,database!$A$9:$G$3143,6,FALSE)</f>
        <v>0</v>
      </c>
      <c r="F870" s="1">
        <f>VLOOKUP($A870,database!$A$9:$G$3143,7,FALSE)</f>
        <v>70000000</v>
      </c>
      <c r="G870" s="1">
        <f>VLOOKUP(A870,database!$M$9:$Q$3582,5,FALSE)</f>
        <v>4848100</v>
      </c>
      <c r="H870" s="6">
        <f>IF(I870=1,G870/(E870+F870),"")</f>
        <v>6.9258571428571433E-2</v>
      </c>
      <c r="I870" s="8">
        <f t="shared" si="27"/>
        <v>1</v>
      </c>
    </row>
    <row r="871" spans="1:9" x14ac:dyDescent="0.2">
      <c r="A871" t="str">
        <f t="shared" si="26"/>
        <v>612012</v>
      </c>
      <c r="B871">
        <v>61</v>
      </c>
      <c r="C871" t="s">
        <v>49</v>
      </c>
      <c r="D871">
        <v>2012</v>
      </c>
      <c r="E871" s="1">
        <f>VLOOKUP($A871,database!$A$9:$G$3143,6,FALSE)</f>
        <v>0</v>
      </c>
      <c r="F871" s="1">
        <f>VLOOKUP($A871,database!$A$9:$G$3143,7,FALSE)</f>
        <v>70000000</v>
      </c>
      <c r="G871" s="1">
        <f>VLOOKUP(A871,database!$M$9:$Q$3582,5,FALSE)</f>
        <v>4848100</v>
      </c>
      <c r="H871" s="6">
        <f>IF(I871=1,G871/(E871+F871),"")</f>
        <v>6.9258571428571433E-2</v>
      </c>
      <c r="I871" s="8">
        <f t="shared" si="27"/>
        <v>1</v>
      </c>
    </row>
    <row r="872" spans="1:9" x14ac:dyDescent="0.2">
      <c r="A872" t="str">
        <f t="shared" si="26"/>
        <v>612013</v>
      </c>
      <c r="B872">
        <v>61</v>
      </c>
      <c r="C872" t="s">
        <v>49</v>
      </c>
      <c r="D872">
        <v>2013</v>
      </c>
      <c r="E872" s="1">
        <f>VLOOKUP($A872,database!$A$9:$G$3143,6,FALSE)</f>
        <v>0</v>
      </c>
      <c r="F872" s="1">
        <f>VLOOKUP($A872,database!$A$9:$G$3143,7,FALSE)</f>
        <v>68100000</v>
      </c>
      <c r="G872" s="1">
        <f>VLOOKUP(A872,database!$M$9:$Q$3582,5,FALSE)</f>
        <v>4848100</v>
      </c>
      <c r="H872" s="6">
        <f>IF(I872=1,G872/(E872+F872),"")</f>
        <v>7.1190895741556529E-2</v>
      </c>
      <c r="I872" s="8">
        <f t="shared" si="27"/>
        <v>1</v>
      </c>
    </row>
    <row r="873" spans="1:9" x14ac:dyDescent="0.2">
      <c r="A873" t="str">
        <f t="shared" si="26"/>
        <v>612014</v>
      </c>
      <c r="B873">
        <v>61</v>
      </c>
      <c r="C873" t="s">
        <v>49</v>
      </c>
      <c r="D873">
        <v>2014</v>
      </c>
      <c r="E873" s="1">
        <f>VLOOKUP($A873,database!$A$9:$G$3143,6,FALSE)</f>
        <v>0</v>
      </c>
      <c r="F873" s="1">
        <f>VLOOKUP($A873,database!$A$9:$G$3143,7,FALSE)</f>
        <v>66200000</v>
      </c>
      <c r="G873" s="1">
        <f>VLOOKUP(A873,database!$M$9:$Q$3582,5,FALSE)</f>
        <v>4826725</v>
      </c>
      <c r="H873" s="6">
        <f>IF(I873=1,G873/(E873+F873),"")</f>
        <v>7.291125377643505E-2</v>
      </c>
      <c r="I873" s="8">
        <f t="shared" si="27"/>
        <v>1</v>
      </c>
    </row>
    <row r="874" spans="1:9" x14ac:dyDescent="0.2">
      <c r="A874" t="str">
        <f t="shared" si="26"/>
        <v>621994</v>
      </c>
      <c r="B874">
        <v>62</v>
      </c>
      <c r="C874" t="s">
        <v>50</v>
      </c>
      <c r="D874">
        <v>1994</v>
      </c>
      <c r="E874" s="1">
        <f>VLOOKUP($A874,database!$A$9:$G$3143,6,FALSE)</f>
        <v>3506790000</v>
      </c>
      <c r="F874" s="1">
        <f>VLOOKUP($A874,database!$A$9:$G$3143,7,FALSE)</f>
        <v>200000000</v>
      </c>
      <c r="G874" s="1">
        <f>VLOOKUP(A874,database!$M$9:$Q$3582,5,FALSE)</f>
        <v>252404985</v>
      </c>
      <c r="H874" s="6">
        <f>IF(I874=1,G874/(E874+F874),"")</f>
        <v>6.8092604382767846E-2</v>
      </c>
      <c r="I874" s="8">
        <f t="shared" si="27"/>
        <v>1</v>
      </c>
    </row>
    <row r="875" spans="1:9" x14ac:dyDescent="0.2">
      <c r="A875" t="str">
        <f t="shared" si="26"/>
        <v>621995</v>
      </c>
      <c r="B875">
        <v>62</v>
      </c>
      <c r="C875" t="s">
        <v>50</v>
      </c>
      <c r="D875">
        <v>1995</v>
      </c>
      <c r="E875" s="1">
        <f>VLOOKUP($A875,database!$A$9:$G$3143,6,FALSE)</f>
        <v>3224490300</v>
      </c>
      <c r="F875" s="1">
        <f>VLOOKUP($A875,database!$A$9:$G$3143,7,FALSE)</f>
        <v>0</v>
      </c>
      <c r="G875" s="1">
        <f>VLOOKUP(A875,database!$M$9:$Q$3582,5,FALSE)</f>
        <v>228163305</v>
      </c>
      <c r="H875" s="6">
        <f>IF(I875=1,G875/(E875+F875),"")</f>
        <v>7.0759494919243521E-2</v>
      </c>
      <c r="I875" s="8">
        <f t="shared" si="27"/>
        <v>1</v>
      </c>
    </row>
    <row r="876" spans="1:9" x14ac:dyDescent="0.2">
      <c r="A876" t="str">
        <f t="shared" si="26"/>
        <v>621996</v>
      </c>
      <c r="B876">
        <v>62</v>
      </c>
      <c r="C876" t="s">
        <v>50</v>
      </c>
      <c r="D876">
        <v>1996</v>
      </c>
      <c r="E876" s="1">
        <f>VLOOKUP($A876,database!$A$9:$G$3143,6,FALSE)</f>
        <v>3008140300</v>
      </c>
      <c r="F876" s="1">
        <f>VLOOKUP($A876,database!$A$9:$G$3143,7,FALSE)</f>
        <v>0</v>
      </c>
      <c r="G876" s="1">
        <f>VLOOKUP(A876,database!$M$9:$Q$3582,5,FALSE)</f>
        <v>205055512</v>
      </c>
      <c r="H876" s="6">
        <f>IF(I876=1,G876/(E876+F876),"")</f>
        <v>6.8166871073134461E-2</v>
      </c>
      <c r="I876" s="8">
        <f t="shared" si="27"/>
        <v>1</v>
      </c>
    </row>
    <row r="877" spans="1:9" x14ac:dyDescent="0.2">
      <c r="A877" t="str">
        <f t="shared" si="26"/>
        <v>621997</v>
      </c>
      <c r="B877">
        <v>62</v>
      </c>
      <c r="C877" t="s">
        <v>50</v>
      </c>
      <c r="D877">
        <v>1997</v>
      </c>
      <c r="E877" s="1">
        <f>VLOOKUP($A877,database!$A$9:$G$3143,6,FALSE)</f>
        <v>2622182000</v>
      </c>
      <c r="F877" s="1">
        <f>VLOOKUP($A877,database!$A$9:$G$3143,7,FALSE)</f>
        <v>0</v>
      </c>
      <c r="G877" s="1">
        <f>VLOOKUP(A877,database!$M$9:$Q$3582,5,FALSE)</f>
        <v>186064194</v>
      </c>
      <c r="H877" s="6">
        <f>IF(I877=1,G877/(E877+F877),"")</f>
        <v>7.0957772572613195E-2</v>
      </c>
      <c r="I877" s="8">
        <f t="shared" si="27"/>
        <v>1</v>
      </c>
    </row>
    <row r="878" spans="1:9" x14ac:dyDescent="0.2">
      <c r="A878" t="str">
        <f t="shared" si="26"/>
        <v>621998</v>
      </c>
      <c r="B878">
        <v>62</v>
      </c>
      <c r="C878" t="s">
        <v>50</v>
      </c>
      <c r="D878">
        <v>1998</v>
      </c>
      <c r="E878" s="1">
        <f>VLOOKUP($A878,database!$A$9:$G$3143,6,FALSE)</f>
        <v>2440503000</v>
      </c>
      <c r="F878" s="1">
        <f>VLOOKUP($A878,database!$A$9:$G$3143,7,FALSE)</f>
        <v>0</v>
      </c>
      <c r="G878" s="1">
        <f>VLOOKUP(A878,database!$M$9:$Q$3582,5,FALSE)</f>
        <v>155262834</v>
      </c>
      <c r="H878" s="6">
        <f>IF(I878=1,G878/(E878+F878),"")</f>
        <v>6.3619194075975327E-2</v>
      </c>
      <c r="I878" s="8">
        <f t="shared" si="27"/>
        <v>1</v>
      </c>
    </row>
    <row r="879" spans="1:9" x14ac:dyDescent="0.2">
      <c r="A879" t="str">
        <f t="shared" si="26"/>
        <v>621999</v>
      </c>
      <c r="B879">
        <v>62</v>
      </c>
      <c r="C879" t="s">
        <v>50</v>
      </c>
      <c r="D879">
        <v>1999</v>
      </c>
      <c r="E879" s="1">
        <f>VLOOKUP($A879,database!$A$9:$G$3143,6,FALSE)</f>
        <v>2219544000</v>
      </c>
      <c r="F879" s="1">
        <f>VLOOKUP($A879,database!$A$9:$G$3143,7,FALSE)</f>
        <v>0</v>
      </c>
      <c r="G879" s="1">
        <f>VLOOKUP(A879,database!$M$9:$Q$3582,5,FALSE)</f>
        <v>142320220</v>
      </c>
      <c r="H879" s="6">
        <f>IF(I879=1,G879/(E879+F879),"")</f>
        <v>6.4121378084867883E-2</v>
      </c>
      <c r="I879" s="8">
        <f t="shared" si="27"/>
        <v>1</v>
      </c>
    </row>
    <row r="880" spans="1:9" x14ac:dyDescent="0.2">
      <c r="A880" t="str">
        <f t="shared" si="26"/>
        <v>622000</v>
      </c>
      <c r="B880">
        <v>62</v>
      </c>
      <c r="C880" t="s">
        <v>50</v>
      </c>
      <c r="D880">
        <v>2000</v>
      </c>
      <c r="E880" s="1">
        <f>VLOOKUP($A880,database!$A$9:$G$3143,6,FALSE)</f>
        <v>2659964000</v>
      </c>
      <c r="F880" s="1">
        <f>VLOOKUP($A880,database!$A$9:$G$3143,7,FALSE)</f>
        <v>0</v>
      </c>
      <c r="G880" s="1">
        <f>VLOOKUP(A880,database!$M$9:$Q$3582,5,FALSE)</f>
        <v>132532710</v>
      </c>
      <c r="H880" s="6">
        <f>IF(I880=1,G880/(E880+F880),"")</f>
        <v>4.9825001390996271E-2</v>
      </c>
      <c r="I880" s="8">
        <f t="shared" si="27"/>
        <v>1</v>
      </c>
    </row>
    <row r="881" spans="1:9" x14ac:dyDescent="0.2">
      <c r="A881" t="str">
        <f t="shared" si="26"/>
        <v>622001</v>
      </c>
      <c r="B881">
        <v>62</v>
      </c>
      <c r="C881" t="s">
        <v>50</v>
      </c>
      <c r="D881">
        <v>2001</v>
      </c>
      <c r="E881" s="1">
        <f>VLOOKUP($A881,database!$A$9:$G$3143,6,FALSE)</f>
        <v>2594544000</v>
      </c>
      <c r="F881" s="1">
        <f>VLOOKUP($A881,database!$A$9:$G$3143,7,FALSE)</f>
        <v>0</v>
      </c>
      <c r="G881" s="1">
        <f>VLOOKUP(A881,database!$M$9:$Q$3582,5,FALSE)</f>
        <v>152476727</v>
      </c>
      <c r="H881" s="6">
        <f>IF(I881=1,G881/(E881+F881),"")</f>
        <v>5.8768217844831307E-2</v>
      </c>
      <c r="I881" s="8">
        <f t="shared" si="27"/>
        <v>1</v>
      </c>
    </row>
    <row r="882" spans="1:9" x14ac:dyDescent="0.2">
      <c r="A882" t="str">
        <f t="shared" si="26"/>
        <v>622002</v>
      </c>
      <c r="B882">
        <v>62</v>
      </c>
      <c r="C882" t="s">
        <v>50</v>
      </c>
      <c r="D882">
        <v>2002</v>
      </c>
      <c r="E882" s="1">
        <f>VLOOKUP($A882,database!$A$9:$G$3143,6,FALSE)</f>
        <v>2444989000</v>
      </c>
      <c r="F882" s="1">
        <f>VLOOKUP($A882,database!$A$9:$G$3143,7,FALSE)</f>
        <v>0</v>
      </c>
      <c r="G882" s="1">
        <f>VLOOKUP(A882,database!$M$9:$Q$3582,5,FALSE)</f>
        <v>135400450</v>
      </c>
      <c r="H882" s="6">
        <f>IF(I882=1,G882/(E882+F882),"")</f>
        <v>5.5378756305243089E-2</v>
      </c>
      <c r="I882" s="8">
        <f t="shared" si="27"/>
        <v>1</v>
      </c>
    </row>
    <row r="883" spans="1:9" x14ac:dyDescent="0.2">
      <c r="A883" t="str">
        <f t="shared" si="26"/>
        <v>622003</v>
      </c>
      <c r="B883">
        <v>62</v>
      </c>
      <c r="C883" t="s">
        <v>50</v>
      </c>
      <c r="D883">
        <v>2003</v>
      </c>
      <c r="E883" s="1">
        <f>VLOOKUP($A883,database!$A$9:$G$3143,6,FALSE)</f>
        <v>2958270000</v>
      </c>
      <c r="F883" s="1">
        <f>VLOOKUP($A883,database!$A$9:$G$3143,7,FALSE)</f>
        <v>0</v>
      </c>
      <c r="G883" s="1">
        <f>VLOOKUP(A883,database!$M$9:$Q$3582,5,FALSE)</f>
        <v>139911348</v>
      </c>
      <c r="H883" s="6">
        <f>IF(I883=1,G883/(E883+F883),"")</f>
        <v>4.7294989301179403E-2</v>
      </c>
      <c r="I883" s="8">
        <f t="shared" si="27"/>
        <v>1</v>
      </c>
    </row>
    <row r="884" spans="1:9" x14ac:dyDescent="0.2">
      <c r="A884" t="str">
        <f t="shared" si="26"/>
        <v>622004</v>
      </c>
      <c r="B884">
        <v>62</v>
      </c>
      <c r="C884" t="s">
        <v>50</v>
      </c>
      <c r="D884">
        <v>2004</v>
      </c>
      <c r="E884" s="1">
        <f>VLOOKUP($A884,database!$A$9:$G$3143,6,FALSE)</f>
        <v>3196645677</v>
      </c>
      <c r="F884" s="1">
        <f>VLOOKUP($A884,database!$A$9:$G$3143,7,FALSE)</f>
        <v>0</v>
      </c>
      <c r="G884" s="1">
        <f>VLOOKUP(A884,database!$M$9:$Q$3582,5,FALSE)</f>
        <v>156339291</v>
      </c>
      <c r="H884" s="6">
        <f>IF(I884=1,G884/(E884+F884),"")</f>
        <v>4.8907294331951699E-2</v>
      </c>
      <c r="I884" s="8">
        <f t="shared" si="27"/>
        <v>1</v>
      </c>
    </row>
    <row r="885" spans="1:9" x14ac:dyDescent="0.2">
      <c r="A885" t="str">
        <f t="shared" si="26"/>
        <v>622005</v>
      </c>
      <c r="B885">
        <v>62</v>
      </c>
      <c r="C885" t="s">
        <v>50</v>
      </c>
      <c r="D885">
        <v>2005</v>
      </c>
      <c r="E885" s="1">
        <f>VLOOKUP($A885,database!$A$9:$G$3143,6,FALSE)</f>
        <v>3298270000</v>
      </c>
      <c r="F885" s="1">
        <f>VLOOKUP($A885,database!$A$9:$G$3143,7,FALSE)</f>
        <v>0</v>
      </c>
      <c r="G885" s="1">
        <f>VLOOKUP(A885,database!$M$9:$Q$3582,5,FALSE)</f>
        <v>181258461</v>
      </c>
      <c r="H885" s="6">
        <f>IF(I885=1,G885/(E885+F885),"")</f>
        <v>5.4955616429218951E-2</v>
      </c>
      <c r="I885" s="8">
        <f t="shared" si="27"/>
        <v>1</v>
      </c>
    </row>
    <row r="886" spans="1:9" x14ac:dyDescent="0.2">
      <c r="A886" t="str">
        <f t="shared" si="26"/>
        <v>622006</v>
      </c>
      <c r="B886">
        <v>62</v>
      </c>
      <c r="C886" t="s">
        <v>50</v>
      </c>
      <c r="D886">
        <v>2006</v>
      </c>
      <c r="E886" s="1">
        <f>VLOOKUP($A886,database!$A$9:$G$3143,6,FALSE)</f>
        <v>3998270000</v>
      </c>
      <c r="F886" s="1">
        <f>VLOOKUP($A886,database!$A$9:$G$3143,7,FALSE)</f>
        <v>250000000</v>
      </c>
      <c r="G886" s="1">
        <f>VLOOKUP(A886,database!$M$9:$Q$3582,5,FALSE)</f>
        <v>212869748</v>
      </c>
      <c r="H886" s="6">
        <f>IF(I886=1,G886/(E886+F886),"")</f>
        <v>5.0107396187153833E-2</v>
      </c>
      <c r="I886" s="8">
        <f t="shared" si="27"/>
        <v>1</v>
      </c>
    </row>
    <row r="887" spans="1:9" x14ac:dyDescent="0.2">
      <c r="A887" t="str">
        <f t="shared" si="26"/>
        <v>622007</v>
      </c>
      <c r="B887">
        <v>62</v>
      </c>
      <c r="C887" t="s">
        <v>50</v>
      </c>
      <c r="D887">
        <v>2007</v>
      </c>
      <c r="E887" s="1">
        <f>VLOOKUP($A887,database!$A$9:$G$3143,6,FALSE)</f>
        <v>5250270000</v>
      </c>
      <c r="F887" s="1">
        <f>VLOOKUP($A887,database!$A$9:$G$3143,7,FALSE)</f>
        <v>0</v>
      </c>
      <c r="G887" s="1">
        <f>VLOOKUP(A887,database!$M$9:$Q$3582,5,FALSE)</f>
        <v>254028243</v>
      </c>
      <c r="H887" s="6">
        <f>IF(I887=1,G887/(E887+F887),"")</f>
        <v>4.8383843688038899E-2</v>
      </c>
      <c r="I887" s="8">
        <f t="shared" si="27"/>
        <v>1</v>
      </c>
    </row>
    <row r="888" spans="1:9" x14ac:dyDescent="0.2">
      <c r="A888" t="str">
        <f t="shared" si="26"/>
        <v>622008</v>
      </c>
      <c r="B888">
        <v>62</v>
      </c>
      <c r="C888" t="s">
        <v>50</v>
      </c>
      <c r="D888">
        <v>2008</v>
      </c>
      <c r="E888" s="1">
        <f>VLOOKUP($A888,database!$A$9:$G$3143,6,FALSE)</f>
        <v>5609488201</v>
      </c>
      <c r="F888" s="1">
        <f>VLOOKUP($A888,database!$A$9:$G$3143,7,FALSE)</f>
        <v>0</v>
      </c>
      <c r="G888" s="1">
        <f>VLOOKUP(A888,database!$M$9:$Q$3582,5,FALSE)</f>
        <v>294616586</v>
      </c>
      <c r="H888" s="6">
        <f>IF(I888=1,G888/(E888+F888),"")</f>
        <v>5.2521116979527452E-2</v>
      </c>
      <c r="I888" s="8">
        <f t="shared" si="27"/>
        <v>1</v>
      </c>
    </row>
    <row r="889" spans="1:9" x14ac:dyDescent="0.2">
      <c r="A889" t="str">
        <f t="shared" si="26"/>
        <v>622009</v>
      </c>
      <c r="B889">
        <v>62</v>
      </c>
      <c r="C889" t="s">
        <v>50</v>
      </c>
      <c r="D889">
        <v>2009</v>
      </c>
      <c r="E889" s="1">
        <f>VLOOKUP($A889,database!$A$9:$G$3143,6,FALSE)</f>
        <v>5846012612</v>
      </c>
      <c r="F889" s="1">
        <f>VLOOKUP($A889,database!$A$9:$G$3143,7,FALSE)</f>
        <v>0</v>
      </c>
      <c r="G889" s="1">
        <f>VLOOKUP(A889,database!$M$9:$Q$3582,5,FALSE)</f>
        <v>293268743</v>
      </c>
      <c r="H889" s="6">
        <f>IF(I889=1,G889/(E889+F889),"")</f>
        <v>5.0165602174379979E-2</v>
      </c>
      <c r="I889" s="8">
        <f t="shared" si="27"/>
        <v>1</v>
      </c>
    </row>
    <row r="890" spans="1:9" x14ac:dyDescent="0.2">
      <c r="A890" t="str">
        <f t="shared" si="26"/>
        <v>622010</v>
      </c>
      <c r="B890">
        <v>62</v>
      </c>
      <c r="C890" t="s">
        <v>50</v>
      </c>
      <c r="D890">
        <v>2010</v>
      </c>
      <c r="E890" s="1">
        <f>VLOOKUP($A890,database!$A$9:$G$3143,6,FALSE)</f>
        <v>6704228313</v>
      </c>
      <c r="F890" s="1">
        <f>VLOOKUP($A890,database!$A$9:$G$3143,7,FALSE)</f>
        <v>0</v>
      </c>
      <c r="G890" s="1">
        <f>VLOOKUP(A890,database!$M$9:$Q$3582,5,FALSE)</f>
        <v>320285502</v>
      </c>
      <c r="H890" s="6">
        <f>IF(I890=1,G890/(E890+F890),"")</f>
        <v>4.7773656720333117E-2</v>
      </c>
      <c r="I890" s="8">
        <f t="shared" si="27"/>
        <v>1</v>
      </c>
    </row>
    <row r="891" spans="1:9" x14ac:dyDescent="0.2">
      <c r="A891" t="str">
        <f t="shared" si="26"/>
        <v>622011</v>
      </c>
      <c r="B891">
        <v>62</v>
      </c>
      <c r="C891" t="s">
        <v>50</v>
      </c>
      <c r="D891">
        <v>2011</v>
      </c>
      <c r="E891" s="1">
        <f>VLOOKUP($A891,database!$A$9:$G$3143,6,FALSE)</f>
        <v>7509229122</v>
      </c>
      <c r="F891" s="1">
        <f>VLOOKUP($A891,database!$A$9:$G$3143,7,FALSE)</f>
        <v>0</v>
      </c>
      <c r="G891" s="1">
        <f>VLOOKUP(A891,database!$M$9:$Q$3582,5,FALSE)</f>
        <v>348736936</v>
      </c>
      <c r="H891" s="6">
        <f>IF(I891=1,G891/(E891+F891),"")</f>
        <v>4.6441110043945202E-2</v>
      </c>
      <c r="I891" s="8">
        <f t="shared" si="27"/>
        <v>1</v>
      </c>
    </row>
    <row r="892" spans="1:9" x14ac:dyDescent="0.2">
      <c r="A892" t="str">
        <f t="shared" si="26"/>
        <v>622012</v>
      </c>
      <c r="B892">
        <v>62</v>
      </c>
      <c r="C892" t="s">
        <v>50</v>
      </c>
      <c r="D892">
        <v>2012</v>
      </c>
      <c r="E892" s="1">
        <f>VLOOKUP($A892,database!$A$9:$G$3143,6,FALSE)</f>
        <v>8023270000</v>
      </c>
      <c r="F892" s="1">
        <f>VLOOKUP($A892,database!$A$9:$G$3143,7,FALSE)</f>
        <v>300000000</v>
      </c>
      <c r="G892" s="1">
        <f>VLOOKUP(A892,database!$M$9:$Q$3582,5,FALSE)</f>
        <v>367672939</v>
      </c>
      <c r="H892" s="6">
        <f>IF(I892=1,G892/(E892+F892),"")</f>
        <v>4.4174097319923541E-2</v>
      </c>
      <c r="I892" s="8">
        <f t="shared" si="27"/>
        <v>1</v>
      </c>
    </row>
    <row r="893" spans="1:9" x14ac:dyDescent="0.2">
      <c r="A893" t="str">
        <f t="shared" si="26"/>
        <v>622013</v>
      </c>
      <c r="B893">
        <v>62</v>
      </c>
      <c r="C893" t="s">
        <v>50</v>
      </c>
      <c r="D893">
        <v>2013</v>
      </c>
      <c r="E893" s="1">
        <f>VLOOKUP($A893,database!$A$9:$G$3143,6,FALSE)</f>
        <v>8123270000</v>
      </c>
      <c r="F893" s="1">
        <f>VLOOKUP($A893,database!$A$9:$G$3143,7,FALSE)</f>
        <v>300000000</v>
      </c>
      <c r="G893" s="1">
        <f>VLOOKUP(A893,database!$M$9:$Q$3582,5,FALSE)</f>
        <v>383094945</v>
      </c>
      <c r="H893" s="6">
        <f>IF(I893=1,G893/(E893+F893),"")</f>
        <v>4.54805491216594E-2</v>
      </c>
      <c r="I893" s="8">
        <f t="shared" si="27"/>
        <v>1</v>
      </c>
    </row>
    <row r="894" spans="1:9" x14ac:dyDescent="0.2">
      <c r="A894" t="str">
        <f t="shared" si="26"/>
        <v>622014</v>
      </c>
      <c r="B894">
        <v>62</v>
      </c>
      <c r="C894" t="s">
        <v>50</v>
      </c>
      <c r="D894">
        <v>2014</v>
      </c>
      <c r="E894" s="1">
        <f>VLOOKUP($A894,database!$A$9:$G$3143,6,FALSE)</f>
        <v>9123270000</v>
      </c>
      <c r="F894" s="1">
        <f>VLOOKUP($A894,database!$A$9:$G$3143,7,FALSE)</f>
        <v>0</v>
      </c>
      <c r="G894" s="1">
        <f>VLOOKUP(A894,database!$M$9:$Q$3582,5,FALSE)</f>
        <v>402748171</v>
      </c>
      <c r="H894" s="6">
        <f>IF(I894=1,G894/(E894+F894),"")</f>
        <v>4.4145155300676184E-2</v>
      </c>
      <c r="I894" s="8">
        <f t="shared" si="27"/>
        <v>1</v>
      </c>
    </row>
    <row r="895" spans="1:9" x14ac:dyDescent="0.2">
      <c r="A895" t="str">
        <f t="shared" si="26"/>
        <v>631994</v>
      </c>
      <c r="B895">
        <v>63</v>
      </c>
      <c r="C895" t="s">
        <v>51</v>
      </c>
      <c r="D895">
        <v>1994</v>
      </c>
      <c r="E895" s="1">
        <f>VLOOKUP($A895,database!$A$9:$G$3143,6,FALSE)</f>
        <v>1126905000</v>
      </c>
      <c r="F895" s="1">
        <f>VLOOKUP($A895,database!$A$9:$G$3143,7,FALSE)</f>
        <v>278899999</v>
      </c>
      <c r="G895" s="1">
        <f>VLOOKUP(A895,database!$M$9:$Q$3582,5,FALSE)</f>
        <v>96273614</v>
      </c>
      <c r="H895" s="6">
        <f>IF(I895=1,G895/(E895+F895),"")</f>
        <v>6.848290770660434E-2</v>
      </c>
      <c r="I895" s="8">
        <f t="shared" si="27"/>
        <v>1</v>
      </c>
    </row>
    <row r="896" spans="1:9" x14ac:dyDescent="0.2">
      <c r="A896" t="str">
        <f t="shared" si="26"/>
        <v>631995</v>
      </c>
      <c r="B896">
        <v>63</v>
      </c>
      <c r="C896" t="s">
        <v>51</v>
      </c>
      <c r="D896">
        <v>1995</v>
      </c>
      <c r="E896" s="1">
        <f>VLOOKUP($A896,database!$A$9:$G$3143,6,FALSE)</f>
        <v>1092544000</v>
      </c>
      <c r="F896" s="1">
        <f>VLOOKUP($A896,database!$A$9:$G$3143,7,FALSE)</f>
        <v>223100002</v>
      </c>
      <c r="G896" s="1">
        <f>VLOOKUP(A896,database!$M$9:$Q$3582,5,FALSE)</f>
        <v>93517925</v>
      </c>
      <c r="H896" s="6">
        <f>IF(I896=1,G896/(E896+F896),"")</f>
        <v>7.1081481660568546E-2</v>
      </c>
      <c r="I896" s="8">
        <f t="shared" si="27"/>
        <v>1</v>
      </c>
    </row>
    <row r="897" spans="1:9" x14ac:dyDescent="0.2">
      <c r="A897" t="str">
        <f t="shared" si="26"/>
        <v>631996</v>
      </c>
      <c r="B897">
        <v>63</v>
      </c>
      <c r="C897" t="s">
        <v>51</v>
      </c>
      <c r="D897">
        <v>1996</v>
      </c>
      <c r="E897" s="1">
        <f>VLOOKUP($A897,database!$A$9:$G$3143,6,FALSE)</f>
        <v>1075865000</v>
      </c>
      <c r="F897" s="1">
        <f>VLOOKUP($A897,database!$A$9:$G$3143,7,FALSE)</f>
        <v>247300003</v>
      </c>
      <c r="G897" s="1">
        <f>VLOOKUP(A897,database!$M$9:$Q$3582,5,FALSE)</f>
        <v>86570044</v>
      </c>
      <c r="H897" s="6">
        <f>IF(I897=1,G897/(E897+F897),"")</f>
        <v>6.5426491634618902E-2</v>
      </c>
      <c r="I897" s="8">
        <f t="shared" si="27"/>
        <v>1</v>
      </c>
    </row>
    <row r="898" spans="1:9" x14ac:dyDescent="0.2">
      <c r="A898" t="str">
        <f t="shared" si="26"/>
        <v>631997</v>
      </c>
      <c r="B898">
        <v>63</v>
      </c>
      <c r="C898" t="s">
        <v>51</v>
      </c>
      <c r="D898">
        <v>1997</v>
      </c>
      <c r="E898" s="1">
        <f>VLOOKUP($A898,database!$A$9:$G$3143,6,FALSE)</f>
        <v>1075865000</v>
      </c>
      <c r="F898" s="1">
        <f>VLOOKUP($A898,database!$A$9:$G$3143,7,FALSE)</f>
        <v>676000005</v>
      </c>
      <c r="G898" s="1">
        <f>VLOOKUP(A898,database!$M$9:$Q$3582,5,FALSE)</f>
        <v>102366440</v>
      </c>
      <c r="H898" s="6">
        <f>IF(I898=1,G898/(E898+F898),"")</f>
        <v>5.8432835696720822E-2</v>
      </c>
      <c r="I898" s="8">
        <f t="shared" si="27"/>
        <v>1</v>
      </c>
    </row>
    <row r="899" spans="1:9" x14ac:dyDescent="0.2">
      <c r="A899" t="str">
        <f t="shared" si="26"/>
        <v>631998</v>
      </c>
      <c r="B899">
        <v>63</v>
      </c>
      <c r="C899" t="s">
        <v>51</v>
      </c>
      <c r="D899">
        <v>1998</v>
      </c>
      <c r="E899" s="1">
        <f>VLOOKUP($A899,database!$A$9:$G$3143,6,FALSE)</f>
        <v>825865000</v>
      </c>
      <c r="F899" s="1">
        <f>VLOOKUP($A899,database!$A$9:$G$3143,7,FALSE)</f>
        <v>824500003</v>
      </c>
      <c r="G899" s="1">
        <f>VLOOKUP(A899,database!$M$9:$Q$3582,5,FALSE)</f>
        <v>115617485</v>
      </c>
      <c r="H899" s="6">
        <f>IF(I899=1,G899/(E899+F899),"")</f>
        <v>7.0055705731661103E-2</v>
      </c>
      <c r="I899" s="8">
        <f t="shared" si="27"/>
        <v>1</v>
      </c>
    </row>
    <row r="900" spans="1:9" x14ac:dyDescent="0.2">
      <c r="A900" t="str">
        <f t="shared" si="26"/>
        <v>631999</v>
      </c>
      <c r="B900">
        <v>63</v>
      </c>
      <c r="C900" t="s">
        <v>51</v>
      </c>
      <c r="D900">
        <v>1999</v>
      </c>
      <c r="E900" s="1">
        <f>VLOOKUP($A900,database!$A$9:$G$3143,6,FALSE)</f>
        <v>750865000</v>
      </c>
      <c r="F900" s="1">
        <f>VLOOKUP($A900,database!$A$9:$G$3143,7,FALSE)</f>
        <v>807900005</v>
      </c>
      <c r="G900" s="1">
        <f>VLOOKUP(A900,database!$M$9:$Q$3582,5,FALSE)</f>
        <v>105812395</v>
      </c>
      <c r="H900" s="6">
        <f>IF(I900=1,G900/(E900+F900),"")</f>
        <v>6.7882198189328738E-2</v>
      </c>
      <c r="I900" s="8">
        <f t="shared" si="27"/>
        <v>1</v>
      </c>
    </row>
    <row r="901" spans="1:9" x14ac:dyDescent="0.2">
      <c r="A901" t="str">
        <f t="shared" si="26"/>
        <v>632000</v>
      </c>
      <c r="B901">
        <v>63</v>
      </c>
      <c r="C901" t="s">
        <v>51</v>
      </c>
      <c r="D901">
        <v>2000</v>
      </c>
      <c r="E901" s="1">
        <f>VLOOKUP($A901,database!$A$9:$G$3143,6,FALSE)</f>
        <v>750865000</v>
      </c>
      <c r="F901" s="1">
        <f>VLOOKUP($A901,database!$A$9:$G$3143,7,FALSE)</f>
        <v>731100003</v>
      </c>
      <c r="G901" s="1">
        <f>VLOOKUP(A901,database!$M$9:$Q$3582,5,FALSE)</f>
        <v>102217807</v>
      </c>
      <c r="H901" s="6">
        <f>IF(I901=1,G901/(E901+F901),"")</f>
        <v>6.8974508030268236E-2</v>
      </c>
      <c r="I901" s="8">
        <f t="shared" si="27"/>
        <v>1</v>
      </c>
    </row>
    <row r="902" spans="1:9" x14ac:dyDescent="0.2">
      <c r="A902" t="str">
        <f t="shared" si="26"/>
        <v>632001</v>
      </c>
      <c r="B902">
        <v>63</v>
      </c>
      <c r="C902" t="s">
        <v>51</v>
      </c>
      <c r="D902">
        <v>2001</v>
      </c>
      <c r="E902" s="1">
        <f>VLOOKUP($A902,database!$A$9:$G$3143,6,FALSE)</f>
        <v>1050865000</v>
      </c>
      <c r="F902" s="1">
        <f>VLOOKUP($A902,database!$A$9:$G$3143,7,FALSE)</f>
        <v>603350002</v>
      </c>
      <c r="G902" s="1">
        <f>VLOOKUP(A902,database!$M$9:$Q$3582,5,FALSE)</f>
        <v>100376550</v>
      </c>
      <c r="H902" s="6">
        <f>IF(I902=1,G902/(E902+F902),"")</f>
        <v>6.0679264713862147E-2</v>
      </c>
      <c r="I902" s="8">
        <f t="shared" si="27"/>
        <v>1</v>
      </c>
    </row>
    <row r="903" spans="1:9" x14ac:dyDescent="0.2">
      <c r="A903" t="str">
        <f t="shared" si="26"/>
        <v>632002</v>
      </c>
      <c r="B903">
        <v>63</v>
      </c>
      <c r="C903" t="s">
        <v>51</v>
      </c>
      <c r="D903">
        <v>2002</v>
      </c>
      <c r="E903" s="1">
        <f>VLOOKUP($A903,database!$A$9:$G$3143,6,FALSE)</f>
        <v>1050865000</v>
      </c>
      <c r="F903" s="1">
        <f>VLOOKUP($A903,database!$A$9:$G$3143,7,FALSE)</f>
        <v>416900003</v>
      </c>
      <c r="G903" s="1">
        <f>VLOOKUP(A903,database!$M$9:$Q$3582,5,FALSE)</f>
        <v>99385622</v>
      </c>
      <c r="H903" s="6">
        <f>IF(I903=1,G903/(E903+F903),"")</f>
        <v>6.7712216735555997E-2</v>
      </c>
      <c r="I903" s="8">
        <f t="shared" si="27"/>
        <v>1</v>
      </c>
    </row>
    <row r="904" spans="1:9" x14ac:dyDescent="0.2">
      <c r="A904" t="str">
        <f t="shared" si="26"/>
        <v>632003</v>
      </c>
      <c r="B904">
        <v>63</v>
      </c>
      <c r="C904" t="s">
        <v>51</v>
      </c>
      <c r="D904">
        <v>2003</v>
      </c>
      <c r="E904" s="1">
        <f>VLOOKUP($A904,database!$A$9:$G$3143,6,FALSE)</f>
        <v>1570865000</v>
      </c>
      <c r="F904" s="1">
        <f>VLOOKUP($A904,database!$A$9:$G$3143,7,FALSE)</f>
        <v>379500000</v>
      </c>
      <c r="G904" s="1">
        <f>VLOOKUP(A904,database!$M$9:$Q$3582,5,FALSE)</f>
        <v>101279778</v>
      </c>
      <c r="H904" s="6">
        <f>IF(I904=1,G904/(E904+F904),"")</f>
        <v>5.1928627718401427E-2</v>
      </c>
      <c r="I904" s="8">
        <f t="shared" si="27"/>
        <v>1</v>
      </c>
    </row>
    <row r="905" spans="1:9" x14ac:dyDescent="0.2">
      <c r="A905" t="str">
        <f t="shared" si="26"/>
        <v>632004</v>
      </c>
      <c r="B905">
        <v>63</v>
      </c>
      <c r="C905" t="s">
        <v>51</v>
      </c>
      <c r="D905">
        <v>2004</v>
      </c>
      <c r="E905" s="1">
        <f>VLOOKUP($A905,database!$A$9:$G$3143,6,FALSE)</f>
        <v>1570865000</v>
      </c>
      <c r="F905" s="1">
        <f>VLOOKUP($A905,database!$A$9:$G$3143,7,FALSE)</f>
        <v>391800002</v>
      </c>
      <c r="G905" s="1">
        <f>VLOOKUP(A905,database!$M$9:$Q$3582,5,FALSE)</f>
        <v>105570677</v>
      </c>
      <c r="H905" s="6">
        <f>IF(I905=1,G905/(E905+F905),"")</f>
        <v>5.3789453061231077E-2</v>
      </c>
      <c r="I905" s="8">
        <f t="shared" si="27"/>
        <v>1</v>
      </c>
    </row>
    <row r="906" spans="1:9" x14ac:dyDescent="0.2">
      <c r="A906" t="str">
        <f t="shared" ref="A906:A969" si="28">B906&amp;D906</f>
        <v>632005</v>
      </c>
      <c r="B906">
        <v>63</v>
      </c>
      <c r="C906" t="s">
        <v>51</v>
      </c>
      <c r="D906">
        <v>2005</v>
      </c>
      <c r="E906" s="1">
        <f>VLOOKUP($A906,database!$A$9:$G$3143,6,FALSE)</f>
        <v>1870865000</v>
      </c>
      <c r="F906" s="1">
        <f>VLOOKUP($A906,database!$A$9:$G$3143,7,FALSE)</f>
        <v>738800005</v>
      </c>
      <c r="G906" s="1">
        <f>VLOOKUP(A906,database!$M$9:$Q$3582,5,FALSE)</f>
        <v>120453244</v>
      </c>
      <c r="H906" s="6">
        <f>IF(I906=1,G906/(E906+F906),"")</f>
        <v>4.6156592424398166E-2</v>
      </c>
      <c r="I906" s="8">
        <f t="shared" ref="I906:I969" si="29">IF(OR(AND(E906=0,F906=0),G906=0),0,1)</f>
        <v>1</v>
      </c>
    </row>
    <row r="907" spans="1:9" x14ac:dyDescent="0.2">
      <c r="A907" t="str">
        <f t="shared" si="28"/>
        <v>632006</v>
      </c>
      <c r="B907">
        <v>63</v>
      </c>
      <c r="C907" t="s">
        <v>51</v>
      </c>
      <c r="D907">
        <v>2006</v>
      </c>
      <c r="E907" s="1">
        <f>VLOOKUP($A907,database!$A$9:$G$3143,6,FALSE)</f>
        <v>1870865000</v>
      </c>
      <c r="F907" s="1">
        <f>VLOOKUP($A907,database!$A$9:$G$3143,7,FALSE)</f>
        <v>690500006</v>
      </c>
      <c r="G907" s="1">
        <f>VLOOKUP(A907,database!$M$9:$Q$3582,5,FALSE)</f>
        <v>140476010</v>
      </c>
      <c r="H907" s="6">
        <f>IF(I907=1,G907/(E907+F907),"")</f>
        <v>5.4844198179851297E-2</v>
      </c>
      <c r="I907" s="8">
        <f t="shared" si="29"/>
        <v>1</v>
      </c>
    </row>
    <row r="908" spans="1:9" x14ac:dyDescent="0.2">
      <c r="A908" t="str">
        <f t="shared" si="28"/>
        <v>632007</v>
      </c>
      <c r="B908">
        <v>63</v>
      </c>
      <c r="C908" t="s">
        <v>51</v>
      </c>
      <c r="D908">
        <v>2007</v>
      </c>
      <c r="E908" s="1">
        <f>VLOOKUP($A908,database!$A$9:$G$3143,6,FALSE)</f>
        <v>2620865000</v>
      </c>
      <c r="F908" s="1">
        <f>VLOOKUP($A908,database!$A$9:$G$3143,7,FALSE)</f>
        <v>601900002</v>
      </c>
      <c r="G908" s="1">
        <f>VLOOKUP(A908,database!$M$9:$Q$3582,5,FALSE)</f>
        <v>150747234</v>
      </c>
      <c r="H908" s="6">
        <f>IF(I908=1,G908/(E908+F908),"")</f>
        <v>4.6775745022193213E-2</v>
      </c>
      <c r="I908" s="8">
        <f t="shared" si="29"/>
        <v>1</v>
      </c>
    </row>
    <row r="909" spans="1:9" x14ac:dyDescent="0.2">
      <c r="A909" t="str">
        <f t="shared" si="28"/>
        <v>632008</v>
      </c>
      <c r="B909">
        <v>63</v>
      </c>
      <c r="C909" t="s">
        <v>51</v>
      </c>
      <c r="D909">
        <v>2008</v>
      </c>
      <c r="E909" s="1">
        <f>VLOOKUP($A909,database!$A$9:$G$3143,6,FALSE)</f>
        <v>4040865000</v>
      </c>
      <c r="F909" s="1">
        <f>VLOOKUP($A909,database!$A$9:$G$3143,7,FALSE)</f>
        <v>150000000</v>
      </c>
      <c r="G909" s="1">
        <f>VLOOKUP(A909,database!$M$9:$Q$3582,5,FALSE)</f>
        <v>211549646</v>
      </c>
      <c r="H909" s="6">
        <f>IF(I909=1,G909/(E909+F909),"")</f>
        <v>5.0478754624641929E-2</v>
      </c>
      <c r="I909" s="8">
        <f t="shared" si="29"/>
        <v>1</v>
      </c>
    </row>
    <row r="910" spans="1:9" x14ac:dyDescent="0.2">
      <c r="A910" t="str">
        <f t="shared" si="28"/>
        <v>632009</v>
      </c>
      <c r="B910">
        <v>63</v>
      </c>
      <c r="C910" t="s">
        <v>51</v>
      </c>
      <c r="D910">
        <v>2009</v>
      </c>
      <c r="E910" s="1">
        <f>VLOOKUP($A910,database!$A$9:$G$3143,6,FALSE)</f>
        <v>4040865000</v>
      </c>
      <c r="F910" s="1">
        <f>VLOOKUP($A910,database!$A$9:$G$3143,7,FALSE)</f>
        <v>150000000</v>
      </c>
      <c r="G910" s="1">
        <f>VLOOKUP(A910,database!$M$9:$Q$3582,5,FALSE)</f>
        <v>232834558</v>
      </c>
      <c r="H910" s="6">
        <f>IF(I910=1,G910/(E910+F910),"")</f>
        <v>5.5557637385122163E-2</v>
      </c>
      <c r="I910" s="8">
        <f t="shared" si="29"/>
        <v>1</v>
      </c>
    </row>
    <row r="911" spans="1:9" x14ac:dyDescent="0.2">
      <c r="A911" t="str">
        <f t="shared" si="28"/>
        <v>632010</v>
      </c>
      <c r="B911">
        <v>63</v>
      </c>
      <c r="C911" t="s">
        <v>51</v>
      </c>
      <c r="D911">
        <v>2010</v>
      </c>
      <c r="E911" s="1">
        <f>VLOOKUP($A911,database!$A$9:$G$3143,6,FALSE)</f>
        <v>4340865000</v>
      </c>
      <c r="F911" s="1">
        <f>VLOOKUP($A911,database!$A$9:$G$3143,7,FALSE)</f>
        <v>150000000</v>
      </c>
      <c r="G911" s="1">
        <f>VLOOKUP(A911,database!$M$9:$Q$3582,5,FALSE)</f>
        <v>248559251</v>
      </c>
      <c r="H911" s="6">
        <f>IF(I911=1,G911/(E911+F911),"")</f>
        <v>5.5347745033529176E-2</v>
      </c>
      <c r="I911" s="8">
        <f t="shared" si="29"/>
        <v>1</v>
      </c>
    </row>
    <row r="912" spans="1:9" x14ac:dyDescent="0.2">
      <c r="A912" t="str">
        <f t="shared" si="28"/>
        <v>632011</v>
      </c>
      <c r="B912">
        <v>63</v>
      </c>
      <c r="C912" t="s">
        <v>51</v>
      </c>
      <c r="D912">
        <v>2011</v>
      </c>
      <c r="E912" s="1">
        <f>VLOOKUP($A912,database!$A$9:$G$3143,6,FALSE)</f>
        <v>4340865000</v>
      </c>
      <c r="F912" s="1">
        <f>VLOOKUP($A912,database!$A$9:$G$3143,7,FALSE)</f>
        <v>150000000</v>
      </c>
      <c r="G912" s="1">
        <f>VLOOKUP(A912,database!$M$9:$Q$3582,5,FALSE)</f>
        <v>246218093</v>
      </c>
      <c r="H912" s="6">
        <f>IF(I912=1,G912/(E912+F912),"")</f>
        <v>5.48264294295197E-2</v>
      </c>
      <c r="I912" s="8">
        <f t="shared" si="29"/>
        <v>1</v>
      </c>
    </row>
    <row r="913" spans="1:9" x14ac:dyDescent="0.2">
      <c r="A913" t="str">
        <f t="shared" si="28"/>
        <v>632012</v>
      </c>
      <c r="B913">
        <v>63</v>
      </c>
      <c r="C913" t="s">
        <v>51</v>
      </c>
      <c r="D913">
        <v>2012</v>
      </c>
      <c r="E913" s="1">
        <f>VLOOKUP($A913,database!$A$9:$G$3143,6,FALSE)</f>
        <v>4990865000</v>
      </c>
      <c r="F913" s="1">
        <f>VLOOKUP($A913,database!$A$9:$G$3143,7,FALSE)</f>
        <v>150000000</v>
      </c>
      <c r="G913" s="1">
        <f>VLOOKUP(A913,database!$M$9:$Q$3582,5,FALSE)</f>
        <v>245660309</v>
      </c>
      <c r="H913" s="6">
        <f>IF(I913=1,G913/(E913+F913),"")</f>
        <v>4.7785792663296939E-2</v>
      </c>
      <c r="I913" s="8">
        <f t="shared" si="29"/>
        <v>1</v>
      </c>
    </row>
    <row r="914" spans="1:9" x14ac:dyDescent="0.2">
      <c r="A914" t="str">
        <f t="shared" si="28"/>
        <v>632013</v>
      </c>
      <c r="B914">
        <v>63</v>
      </c>
      <c r="C914" t="s">
        <v>51</v>
      </c>
      <c r="D914">
        <v>2013</v>
      </c>
      <c r="E914" s="1">
        <f>VLOOKUP($A914,database!$A$9:$G$3143,6,FALSE)</f>
        <v>4565865000</v>
      </c>
      <c r="F914" s="1">
        <f>VLOOKUP($A914,database!$A$9:$G$3143,7,FALSE)</f>
        <v>150000000</v>
      </c>
      <c r="G914" s="1">
        <f>VLOOKUP(A914,database!$M$9:$Q$3582,5,FALSE)</f>
        <v>243043315</v>
      </c>
      <c r="H914" s="6">
        <f>IF(I914=1,G914/(E914+F914),"")</f>
        <v>5.1537377554276891E-2</v>
      </c>
      <c r="I914" s="8">
        <f t="shared" si="29"/>
        <v>1</v>
      </c>
    </row>
    <row r="915" spans="1:9" x14ac:dyDescent="0.2">
      <c r="A915" t="str">
        <f t="shared" si="28"/>
        <v>632014</v>
      </c>
      <c r="B915">
        <v>63</v>
      </c>
      <c r="C915" t="s">
        <v>51</v>
      </c>
      <c r="D915">
        <v>2014</v>
      </c>
      <c r="E915" s="1">
        <f>VLOOKUP($A915,database!$A$9:$G$3143,6,FALSE)</f>
        <v>4325000000</v>
      </c>
      <c r="F915" s="1">
        <f>VLOOKUP($A915,database!$A$9:$G$3143,7,FALSE)</f>
        <v>150000000</v>
      </c>
      <c r="G915" s="1">
        <f>VLOOKUP(A915,database!$M$9:$Q$3582,5,FALSE)</f>
        <v>240318567</v>
      </c>
      <c r="H915" s="6">
        <f>IF(I915=1,G915/(E915+F915),"")</f>
        <v>5.3702473072625698E-2</v>
      </c>
      <c r="I915" s="8">
        <f t="shared" si="29"/>
        <v>1</v>
      </c>
    </row>
    <row r="916" spans="1:9" x14ac:dyDescent="0.2">
      <c r="A916" t="str">
        <f t="shared" si="28"/>
        <v>641994</v>
      </c>
      <c r="B916">
        <v>64</v>
      </c>
      <c r="C916" t="s">
        <v>52</v>
      </c>
      <c r="D916">
        <v>1994</v>
      </c>
      <c r="E916" s="1">
        <f>VLOOKUP($A916,database!$A$9:$G$3143,6,FALSE)</f>
        <v>2146157000</v>
      </c>
      <c r="F916" s="1">
        <f>VLOOKUP($A916,database!$A$9:$G$3143,7,FALSE)</f>
        <v>1715140000</v>
      </c>
      <c r="G916" s="1">
        <f>VLOOKUP(A916,database!$M$9:$Q$3582,5,FALSE)</f>
        <v>306472628</v>
      </c>
      <c r="H916" s="6">
        <f>IF(I916=1,G916/(E916+F916),"")</f>
        <v>7.9370384614288927E-2</v>
      </c>
      <c r="I916" s="8">
        <f t="shared" si="29"/>
        <v>1</v>
      </c>
    </row>
    <row r="917" spans="1:9" x14ac:dyDescent="0.2">
      <c r="A917" t="str">
        <f t="shared" si="28"/>
        <v>641995</v>
      </c>
      <c r="B917">
        <v>64</v>
      </c>
      <c r="C917" t="s">
        <v>52</v>
      </c>
      <c r="D917">
        <v>1995</v>
      </c>
      <c r="E917" s="1">
        <f>VLOOKUP($A917,database!$A$9:$G$3143,6,FALSE)</f>
        <v>1715368000</v>
      </c>
      <c r="F917" s="1">
        <f>VLOOKUP($A917,database!$A$9:$G$3143,7,FALSE)</f>
        <v>1678030000</v>
      </c>
      <c r="G917" s="1">
        <f>VLOOKUP(A917,database!$M$9:$Q$3582,5,FALSE)</f>
        <v>254606894</v>
      </c>
      <c r="H917" s="6">
        <f>IF(I917=1,G917/(E917+F917),"")</f>
        <v>7.5030071332628831E-2</v>
      </c>
      <c r="I917" s="8">
        <f t="shared" si="29"/>
        <v>1</v>
      </c>
    </row>
    <row r="918" spans="1:9" x14ac:dyDescent="0.2">
      <c r="A918" t="str">
        <f t="shared" si="28"/>
        <v>641996</v>
      </c>
      <c r="B918">
        <v>64</v>
      </c>
      <c r="C918" t="s">
        <v>52</v>
      </c>
      <c r="D918">
        <v>1996</v>
      </c>
      <c r="E918" s="1">
        <f>VLOOKUP($A918,database!$A$9:$G$3143,6,FALSE)</f>
        <v>1514508000</v>
      </c>
      <c r="F918" s="1">
        <f>VLOOKUP($A918,database!$A$9:$G$3143,7,FALSE)</f>
        <v>2006248775</v>
      </c>
      <c r="G918" s="1">
        <f>VLOOKUP(A918,database!$M$9:$Q$3582,5,FALSE)</f>
        <v>223272038</v>
      </c>
      <c r="H918" s="6">
        <f>IF(I918=1,G918/(E918+F918),"")</f>
        <v>6.34159222771076E-2</v>
      </c>
      <c r="I918" s="8">
        <f t="shared" si="29"/>
        <v>1</v>
      </c>
    </row>
    <row r="919" spans="1:9" x14ac:dyDescent="0.2">
      <c r="A919" t="str">
        <f t="shared" si="28"/>
        <v>641997</v>
      </c>
      <c r="B919">
        <v>64</v>
      </c>
      <c r="C919" t="s">
        <v>52</v>
      </c>
      <c r="D919">
        <v>1997</v>
      </c>
      <c r="E919" s="1">
        <f>VLOOKUP($A919,database!$A$9:$G$3143,6,FALSE)</f>
        <v>1454250000</v>
      </c>
      <c r="F919" s="1">
        <f>VLOOKUP($A919,database!$A$9:$G$3143,7,FALSE)</f>
        <v>1671190000</v>
      </c>
      <c r="G919" s="1">
        <f>VLOOKUP(A919,database!$M$9:$Q$3582,5,FALSE)</f>
        <v>194343314</v>
      </c>
      <c r="H919" s="6">
        <f>IF(I919=1,G919/(E919+F919),"")</f>
        <v>6.2181105380362443E-2</v>
      </c>
      <c r="I919" s="8">
        <f t="shared" si="29"/>
        <v>1</v>
      </c>
    </row>
    <row r="920" spans="1:9" x14ac:dyDescent="0.2">
      <c r="A920" t="str">
        <f t="shared" si="28"/>
        <v>641998</v>
      </c>
      <c r="B920">
        <v>64</v>
      </c>
      <c r="C920" t="s">
        <v>52</v>
      </c>
      <c r="D920">
        <v>1998</v>
      </c>
      <c r="E920" s="1">
        <f>VLOOKUP($A920,database!$A$9:$G$3143,6,FALSE)</f>
        <v>896000000</v>
      </c>
      <c r="F920" s="1">
        <f>VLOOKUP($A920,database!$A$9:$G$3143,7,FALSE)</f>
        <v>2166190000</v>
      </c>
      <c r="G920" s="1">
        <f>VLOOKUP(A920,database!$M$9:$Q$3582,5,FALSE)</f>
        <v>180745360</v>
      </c>
      <c r="H920" s="6">
        <f>IF(I920=1,G920/(E920+F920),"")</f>
        <v>5.9024867823355177E-2</v>
      </c>
      <c r="I920" s="8">
        <f t="shared" si="29"/>
        <v>1</v>
      </c>
    </row>
    <row r="921" spans="1:9" x14ac:dyDescent="0.2">
      <c r="A921" t="str">
        <f t="shared" si="28"/>
        <v>641999</v>
      </c>
      <c r="B921">
        <v>64</v>
      </c>
      <c r="C921" t="s">
        <v>52</v>
      </c>
      <c r="D921">
        <v>1999</v>
      </c>
      <c r="E921" s="1">
        <f>VLOOKUP($A921,database!$A$9:$G$3143,6,FALSE)</f>
        <v>492000000</v>
      </c>
      <c r="F921" s="1">
        <f>VLOOKUP($A921,database!$A$9:$G$3143,7,FALSE)</f>
        <v>2269190000</v>
      </c>
      <c r="G921" s="1">
        <f>VLOOKUP(A921,database!$M$9:$Q$3582,5,FALSE)</f>
        <v>162302702</v>
      </c>
      <c r="H921" s="6">
        <f>IF(I921=1,G921/(E921+F921),"")</f>
        <v>5.8779983268083688E-2</v>
      </c>
      <c r="I921" s="8">
        <f t="shared" si="29"/>
        <v>1</v>
      </c>
    </row>
    <row r="922" spans="1:9" x14ac:dyDescent="0.2">
      <c r="A922" t="str">
        <f t="shared" si="28"/>
        <v>642000</v>
      </c>
      <c r="B922">
        <v>64</v>
      </c>
      <c r="C922" t="s">
        <v>52</v>
      </c>
      <c r="D922">
        <v>2000</v>
      </c>
      <c r="E922" s="1">
        <f>VLOOKUP($A922,database!$A$9:$G$3143,6,FALSE)</f>
        <v>392000000</v>
      </c>
      <c r="F922" s="1">
        <f>VLOOKUP($A922,database!$A$9:$G$3143,7,FALSE)</f>
        <v>2569190000</v>
      </c>
      <c r="G922" s="1">
        <f>VLOOKUP(A922,database!$M$9:$Q$3582,5,FALSE)</f>
        <v>169522870</v>
      </c>
      <c r="H922" s="6">
        <f>IF(I922=1,G922/(E922+F922),"")</f>
        <v>5.7248224531353947E-2</v>
      </c>
      <c r="I922" s="8">
        <f t="shared" si="29"/>
        <v>1</v>
      </c>
    </row>
    <row r="923" spans="1:9" x14ac:dyDescent="0.2">
      <c r="A923" t="str">
        <f t="shared" si="28"/>
        <v>642001</v>
      </c>
      <c r="B923">
        <v>64</v>
      </c>
      <c r="C923" t="s">
        <v>52</v>
      </c>
      <c r="D923">
        <v>2001</v>
      </c>
      <c r="E923" s="1">
        <f>VLOOKUP($A923,database!$A$9:$G$3143,6,FALSE)</f>
        <v>1860000</v>
      </c>
      <c r="F923" s="1">
        <f>VLOOKUP($A923,database!$A$9:$G$3143,7,FALSE)</f>
        <v>3188690000</v>
      </c>
      <c r="G923" s="1">
        <f>VLOOKUP(A923,database!$M$9:$Q$3582,5,FALSE)</f>
        <v>167812300</v>
      </c>
      <c r="H923" s="6">
        <f>IF(I923=1,G923/(E923+F923),"")</f>
        <v>5.259666828603219E-2</v>
      </c>
      <c r="I923" s="8">
        <f t="shared" si="29"/>
        <v>1</v>
      </c>
    </row>
    <row r="924" spans="1:9" x14ac:dyDescent="0.2">
      <c r="A924" t="str">
        <f t="shared" si="28"/>
        <v>642002</v>
      </c>
      <c r="B924">
        <v>64</v>
      </c>
      <c r="C924" t="s">
        <v>52</v>
      </c>
      <c r="D924">
        <v>2002</v>
      </c>
      <c r="E924" s="1">
        <f>VLOOKUP($A924,database!$A$9:$G$3143,6,FALSE)</f>
        <v>0</v>
      </c>
      <c r="F924" s="1">
        <f>VLOOKUP($A924,database!$A$9:$G$3143,7,FALSE)</f>
        <v>3350890000</v>
      </c>
      <c r="G924" s="1">
        <f>VLOOKUP(A924,database!$M$9:$Q$3582,5,FALSE)</f>
        <v>139819162</v>
      </c>
      <c r="H924" s="6">
        <f>IF(I924=1,G924/(E924+F924),"")</f>
        <v>4.1725977874534824E-2</v>
      </c>
      <c r="I924" s="8">
        <f t="shared" si="29"/>
        <v>1</v>
      </c>
    </row>
    <row r="925" spans="1:9" x14ac:dyDescent="0.2">
      <c r="A925" t="str">
        <f t="shared" si="28"/>
        <v>642003</v>
      </c>
      <c r="B925">
        <v>64</v>
      </c>
      <c r="C925" t="s">
        <v>52</v>
      </c>
      <c r="D925">
        <v>2003</v>
      </c>
      <c r="E925" s="1">
        <f>VLOOKUP($A925,database!$A$9:$G$3143,6,FALSE)</f>
        <v>0</v>
      </c>
      <c r="F925" s="1">
        <f>VLOOKUP($A925,database!$A$9:$G$3143,7,FALSE)</f>
        <v>3685890000</v>
      </c>
      <c r="G925" s="1">
        <f>VLOOKUP(A925,database!$M$9:$Q$3582,5,FALSE)</f>
        <v>157339426</v>
      </c>
      <c r="H925" s="6">
        <f>IF(I925=1,G925/(E925+F925),"")</f>
        <v>4.2686956474555671E-2</v>
      </c>
      <c r="I925" s="8">
        <f t="shared" si="29"/>
        <v>1</v>
      </c>
    </row>
    <row r="926" spans="1:9" x14ac:dyDescent="0.2">
      <c r="A926" t="str">
        <f t="shared" si="28"/>
        <v>642004</v>
      </c>
      <c r="B926">
        <v>64</v>
      </c>
      <c r="C926" t="s">
        <v>52</v>
      </c>
      <c r="D926">
        <v>2004</v>
      </c>
      <c r="E926" s="1">
        <f>VLOOKUP($A926,database!$A$9:$G$3143,6,FALSE)</f>
        <v>0</v>
      </c>
      <c r="F926" s="1">
        <f>VLOOKUP($A926,database!$A$9:$G$3143,7,FALSE)</f>
        <v>4085890000</v>
      </c>
      <c r="G926" s="1">
        <f>VLOOKUP(A926,database!$M$9:$Q$3582,5,FALSE)</f>
        <v>166299684</v>
      </c>
      <c r="H926" s="6">
        <f>IF(I926=1,G926/(E926+F926),"")</f>
        <v>4.0700969433832043E-2</v>
      </c>
      <c r="I926" s="8">
        <f t="shared" si="29"/>
        <v>1</v>
      </c>
    </row>
    <row r="927" spans="1:9" x14ac:dyDescent="0.2">
      <c r="A927" t="str">
        <f t="shared" si="28"/>
        <v>642005</v>
      </c>
      <c r="B927">
        <v>64</v>
      </c>
      <c r="C927" t="s">
        <v>52</v>
      </c>
      <c r="D927">
        <v>2005</v>
      </c>
      <c r="E927" s="1">
        <f>VLOOKUP($A927,database!$A$9:$G$3143,6,FALSE)</f>
        <v>0</v>
      </c>
      <c r="F927" s="1">
        <f>VLOOKUP($A927,database!$A$9:$G$3143,7,FALSE)</f>
        <v>4260890000</v>
      </c>
      <c r="G927" s="1">
        <f>VLOOKUP(A927,database!$M$9:$Q$3582,5,FALSE)</f>
        <v>200650620</v>
      </c>
      <c r="H927" s="6">
        <f>IF(I927=1,G927/(E927+F927),"")</f>
        <v>4.7091246195043755E-2</v>
      </c>
      <c r="I927" s="8">
        <f t="shared" si="29"/>
        <v>1</v>
      </c>
    </row>
    <row r="928" spans="1:9" x14ac:dyDescent="0.2">
      <c r="A928" t="str">
        <f t="shared" si="28"/>
        <v>642006</v>
      </c>
      <c r="B928">
        <v>64</v>
      </c>
      <c r="C928" t="s">
        <v>52</v>
      </c>
      <c r="D928">
        <v>2006</v>
      </c>
      <c r="E928" s="1">
        <f>VLOOKUP($A928,database!$A$9:$G$3143,6,FALSE)</f>
        <v>0</v>
      </c>
      <c r="F928" s="1">
        <f>VLOOKUP($A928,database!$A$9:$G$3143,7,FALSE)</f>
        <v>4473845000</v>
      </c>
      <c r="G928" s="1">
        <f>VLOOKUP(A928,database!$M$9:$Q$3582,5,FALSE)</f>
        <v>216314030</v>
      </c>
      <c r="H928" s="6">
        <f>IF(I928=1,G928/(E928+F928),"")</f>
        <v>4.8350810097354736E-2</v>
      </c>
      <c r="I928" s="8">
        <f t="shared" si="29"/>
        <v>1</v>
      </c>
    </row>
    <row r="929" spans="1:9" x14ac:dyDescent="0.2">
      <c r="A929" t="str">
        <f t="shared" si="28"/>
        <v>642007</v>
      </c>
      <c r="B929">
        <v>64</v>
      </c>
      <c r="C929" t="s">
        <v>52</v>
      </c>
      <c r="D929">
        <v>2007</v>
      </c>
      <c r="E929" s="1">
        <f>VLOOKUP($A929,database!$A$9:$G$3143,6,FALSE)</f>
        <v>0</v>
      </c>
      <c r="F929" s="1">
        <f>VLOOKUP($A929,database!$A$9:$G$3143,7,FALSE)</f>
        <v>5864645000</v>
      </c>
      <c r="G929" s="1">
        <f>VLOOKUP(A929,database!$M$9:$Q$3582,5,FALSE)</f>
        <v>268772062</v>
      </c>
      <c r="H929" s="6">
        <f>IF(I929=1,G929/(E929+F929),"")</f>
        <v>4.5829212509879112E-2</v>
      </c>
      <c r="I929" s="8">
        <f t="shared" si="29"/>
        <v>1</v>
      </c>
    </row>
    <row r="930" spans="1:9" x14ac:dyDescent="0.2">
      <c r="A930" t="str">
        <f t="shared" si="28"/>
        <v>642008</v>
      </c>
      <c r="B930">
        <v>64</v>
      </c>
      <c r="C930" t="s">
        <v>52</v>
      </c>
      <c r="D930">
        <v>2008</v>
      </c>
      <c r="E930" s="1">
        <f>VLOOKUP($A930,database!$A$9:$G$3143,6,FALSE)</f>
        <v>0</v>
      </c>
      <c r="F930" s="1">
        <f>VLOOKUP($A930,database!$A$9:$G$3143,7,FALSE)</f>
        <v>7018828000</v>
      </c>
      <c r="G930" s="1">
        <f>VLOOKUP(A930,database!$M$9:$Q$3582,5,FALSE)</f>
        <v>324117045</v>
      </c>
      <c r="H930" s="6">
        <f>IF(I930=1,G930/(E930+F930),"")</f>
        <v>4.6178228758419496E-2</v>
      </c>
      <c r="I930" s="8">
        <f t="shared" si="29"/>
        <v>1</v>
      </c>
    </row>
    <row r="931" spans="1:9" x14ac:dyDescent="0.2">
      <c r="A931" t="str">
        <f t="shared" si="28"/>
        <v>642009</v>
      </c>
      <c r="B931">
        <v>64</v>
      </c>
      <c r="C931" t="s">
        <v>52</v>
      </c>
      <c r="D931">
        <v>2009</v>
      </c>
      <c r="E931" s="1">
        <f>VLOOKUP($A931,database!$A$9:$G$3143,6,FALSE)</f>
        <v>129000000</v>
      </c>
      <c r="F931" s="1">
        <f>VLOOKUP($A931,database!$A$9:$G$3143,7,FALSE)</f>
        <v>7776128000</v>
      </c>
      <c r="G931" s="1">
        <f>VLOOKUP(A931,database!$M$9:$Q$3582,5,FALSE)</f>
        <v>371340669</v>
      </c>
      <c r="H931" s="6">
        <f>IF(I931=1,G931/(E931+F931),"")</f>
        <v>4.6974656071350145E-2</v>
      </c>
      <c r="I931" s="8">
        <f t="shared" si="29"/>
        <v>1</v>
      </c>
    </row>
    <row r="932" spans="1:9" x14ac:dyDescent="0.2">
      <c r="A932" t="str">
        <f t="shared" si="28"/>
        <v>642010</v>
      </c>
      <c r="B932">
        <v>64</v>
      </c>
      <c r="C932" t="s">
        <v>52</v>
      </c>
      <c r="D932">
        <v>2010</v>
      </c>
      <c r="E932" s="1">
        <f>VLOOKUP($A932,database!$A$9:$G$3143,6,FALSE)</f>
        <v>129000000</v>
      </c>
      <c r="F932" s="1">
        <f>VLOOKUP($A932,database!$A$9:$G$3143,7,FALSE)</f>
        <v>8613956000</v>
      </c>
      <c r="G932" s="1">
        <f>VLOOKUP(A932,database!$M$9:$Q$3582,5,FALSE)</f>
        <v>377010737</v>
      </c>
      <c r="H932" s="6">
        <f>IF(I932=1,G932/(E932+F932),"")</f>
        <v>4.3121655536182496E-2</v>
      </c>
      <c r="I932" s="8">
        <f t="shared" si="29"/>
        <v>1</v>
      </c>
    </row>
    <row r="933" spans="1:9" x14ac:dyDescent="0.2">
      <c r="A933" t="str">
        <f t="shared" si="28"/>
        <v>642011</v>
      </c>
      <c r="B933">
        <v>64</v>
      </c>
      <c r="C933" t="s">
        <v>52</v>
      </c>
      <c r="D933">
        <v>2011</v>
      </c>
      <c r="E933" s="1">
        <f>VLOOKUP($A933,database!$A$9:$G$3143,6,FALSE)</f>
        <v>129000000</v>
      </c>
      <c r="F933" s="1">
        <f>VLOOKUP($A933,database!$A$9:$G$3143,7,FALSE)</f>
        <v>8609320000</v>
      </c>
      <c r="G933" s="1">
        <f>VLOOKUP(A933,database!$M$9:$Q$3582,5,FALSE)</f>
        <v>362029856</v>
      </c>
      <c r="H933" s="6">
        <f>IF(I933=1,G933/(E933+F933),"")</f>
        <v>4.1430144009374802E-2</v>
      </c>
      <c r="I933" s="8">
        <f t="shared" si="29"/>
        <v>1</v>
      </c>
    </row>
    <row r="934" spans="1:9" x14ac:dyDescent="0.2">
      <c r="A934" t="str">
        <f t="shared" si="28"/>
        <v>642012</v>
      </c>
      <c r="B934">
        <v>64</v>
      </c>
      <c r="C934" t="s">
        <v>52</v>
      </c>
      <c r="D934">
        <v>2012</v>
      </c>
      <c r="E934" s="1">
        <f>VLOOKUP($A934,database!$A$9:$G$3143,6,FALSE)</f>
        <v>129000000</v>
      </c>
      <c r="F934" s="1">
        <f>VLOOKUP($A934,database!$A$9:$G$3143,7,FALSE)</f>
        <v>9809320000</v>
      </c>
      <c r="G934" s="1">
        <f>VLOOKUP(A934,database!$M$9:$Q$3582,5,FALSE)</f>
        <v>364507722</v>
      </c>
      <c r="H934" s="6">
        <f>IF(I934=1,G934/(E934+F934),"")</f>
        <v>3.6676995910777679E-2</v>
      </c>
      <c r="I934" s="8">
        <f t="shared" si="29"/>
        <v>1</v>
      </c>
    </row>
    <row r="935" spans="1:9" x14ac:dyDescent="0.2">
      <c r="A935" t="str">
        <f t="shared" si="28"/>
        <v>642013</v>
      </c>
      <c r="B935">
        <v>64</v>
      </c>
      <c r="C935" t="s">
        <v>52</v>
      </c>
      <c r="D935">
        <v>2013</v>
      </c>
      <c r="E935" s="1">
        <f>VLOOKUP($A935,database!$A$9:$G$3143,6,FALSE)</f>
        <v>129000000</v>
      </c>
      <c r="F935" s="1">
        <f>VLOOKUP($A935,database!$A$9:$G$3143,7,FALSE)</f>
        <v>8884320000</v>
      </c>
      <c r="G935" s="1">
        <f>VLOOKUP(A935,database!$M$9:$Q$3582,5,FALSE)</f>
        <v>341169372</v>
      </c>
      <c r="H935" s="6">
        <f>IF(I935=1,G935/(E935+F935),"")</f>
        <v>3.7851687502496303E-2</v>
      </c>
      <c r="I935" s="8">
        <f t="shared" si="29"/>
        <v>1</v>
      </c>
    </row>
    <row r="936" spans="1:9" x14ac:dyDescent="0.2">
      <c r="A936" t="str">
        <f t="shared" si="28"/>
        <v>642014</v>
      </c>
      <c r="B936">
        <v>64</v>
      </c>
      <c r="C936" t="s">
        <v>52</v>
      </c>
      <c r="D936">
        <v>2014</v>
      </c>
      <c r="E936" s="1">
        <f>VLOOKUP($A936,database!$A$9:$G$3143,6,FALSE)</f>
        <v>129000000</v>
      </c>
      <c r="F936" s="1">
        <f>VLOOKUP($A936,database!$A$9:$G$3143,7,FALSE)</f>
        <v>10047112271</v>
      </c>
      <c r="G936" s="1">
        <f>VLOOKUP(A936,database!$M$9:$Q$3582,5,FALSE)</f>
        <v>332922494</v>
      </c>
      <c r="H936" s="6">
        <f>IF(I936=1,G936/(E936+F936),"")</f>
        <v>3.2716079101128462E-2</v>
      </c>
      <c r="I936" s="8">
        <f t="shared" si="29"/>
        <v>1</v>
      </c>
    </row>
    <row r="937" spans="1:9" x14ac:dyDescent="0.2">
      <c r="A937" t="str">
        <f t="shared" si="28"/>
        <v>651994</v>
      </c>
      <c r="B937">
        <v>65</v>
      </c>
      <c r="C937" t="s">
        <v>53</v>
      </c>
      <c r="D937">
        <v>1994</v>
      </c>
      <c r="E937" s="1">
        <f>VLOOKUP($A937,database!$A$9:$G$3143,6,FALSE)</f>
        <v>0</v>
      </c>
      <c r="F937" s="1">
        <f>VLOOKUP($A937,database!$A$9:$G$3143,7,FALSE)</f>
        <v>14400000</v>
      </c>
      <c r="G937" s="1">
        <f>VLOOKUP(A937,database!$M$9:$Q$3582,5,FALSE)</f>
        <v>1388133</v>
      </c>
      <c r="H937" s="6">
        <f>IF(I937=1,G937/(E937+F937),"")</f>
        <v>9.6398125000000001E-2</v>
      </c>
      <c r="I937" s="8">
        <f t="shared" si="29"/>
        <v>1</v>
      </c>
    </row>
    <row r="938" spans="1:9" x14ac:dyDescent="0.2">
      <c r="A938" t="str">
        <f t="shared" si="28"/>
        <v>651995</v>
      </c>
      <c r="B938">
        <v>65</v>
      </c>
      <c r="C938" t="s">
        <v>53</v>
      </c>
      <c r="D938">
        <v>1995</v>
      </c>
      <c r="E938" s="1">
        <f>VLOOKUP($A938,database!$A$9:$G$3143,6,FALSE)</f>
        <v>0</v>
      </c>
      <c r="F938" s="1">
        <f>VLOOKUP($A938,database!$A$9:$G$3143,7,FALSE)</f>
        <v>16000000</v>
      </c>
      <c r="G938" s="1">
        <f>VLOOKUP(A938,database!$M$9:$Q$3582,5,FALSE)</f>
        <v>1214742</v>
      </c>
      <c r="H938" s="6">
        <f>IF(I938=1,G938/(E938+F938),"")</f>
        <v>7.5921374999999999E-2</v>
      </c>
      <c r="I938" s="8">
        <f t="shared" si="29"/>
        <v>1</v>
      </c>
    </row>
    <row r="939" spans="1:9" x14ac:dyDescent="0.2">
      <c r="A939" t="str">
        <f t="shared" si="28"/>
        <v>651996</v>
      </c>
      <c r="B939">
        <v>65</v>
      </c>
      <c r="C939" t="s">
        <v>53</v>
      </c>
      <c r="D939">
        <v>1996</v>
      </c>
      <c r="E939" s="1">
        <f>VLOOKUP($A939,database!$A$9:$G$3143,6,FALSE)</f>
        <v>0</v>
      </c>
      <c r="F939" s="1">
        <f>VLOOKUP($A939,database!$A$9:$G$3143,7,FALSE)</f>
        <v>15000000</v>
      </c>
      <c r="G939" s="1">
        <f>VLOOKUP(A939,database!$M$9:$Q$3582,5,FALSE)</f>
        <v>1315875</v>
      </c>
      <c r="H939" s="6">
        <f>IF(I939=1,G939/(E939+F939),"")</f>
        <v>8.7724999999999997E-2</v>
      </c>
      <c r="I939" s="8">
        <f t="shared" si="29"/>
        <v>1</v>
      </c>
    </row>
    <row r="940" spans="1:9" x14ac:dyDescent="0.2">
      <c r="A940" t="str">
        <f t="shared" si="28"/>
        <v>651997</v>
      </c>
      <c r="B940">
        <v>65</v>
      </c>
      <c r="C940" t="s">
        <v>53</v>
      </c>
      <c r="D940">
        <v>1997</v>
      </c>
      <c r="E940" s="1">
        <f>VLOOKUP($A940,database!$A$9:$G$3143,6,FALSE)</f>
        <v>0</v>
      </c>
      <c r="F940" s="1">
        <f>VLOOKUP($A940,database!$A$9:$G$3143,7,FALSE)</f>
        <v>15000000</v>
      </c>
      <c r="G940" s="1">
        <f>VLOOKUP(A940,database!$M$9:$Q$3582,5,FALSE)</f>
        <v>1237500</v>
      </c>
      <c r="H940" s="6">
        <f>IF(I940=1,G940/(E940+F940),"")</f>
        <v>8.2500000000000004E-2</v>
      </c>
      <c r="I940" s="8">
        <f t="shared" si="29"/>
        <v>1</v>
      </c>
    </row>
    <row r="941" spans="1:9" x14ac:dyDescent="0.2">
      <c r="A941" t="str">
        <f t="shared" si="28"/>
        <v>651998</v>
      </c>
      <c r="B941">
        <v>65</v>
      </c>
      <c r="C941" t="s">
        <v>53</v>
      </c>
      <c r="D941">
        <v>1998</v>
      </c>
      <c r="E941" s="1">
        <f>VLOOKUP($A941,database!$A$9:$G$3143,6,FALSE)</f>
        <v>0</v>
      </c>
      <c r="F941" s="1">
        <f>VLOOKUP($A941,database!$A$9:$G$3143,7,FALSE)</f>
        <v>20000000</v>
      </c>
      <c r="G941" s="1">
        <f>VLOOKUP(A941,database!$M$9:$Q$3582,5,FALSE)</f>
        <v>1435208</v>
      </c>
      <c r="H941" s="6">
        <f>IF(I941=1,G941/(E941+F941),"")</f>
        <v>7.1760400000000002E-2</v>
      </c>
      <c r="I941" s="8">
        <f t="shared" si="29"/>
        <v>1</v>
      </c>
    </row>
    <row r="942" spans="1:9" x14ac:dyDescent="0.2">
      <c r="A942" t="str">
        <f t="shared" si="28"/>
        <v>651999</v>
      </c>
      <c r="B942">
        <v>65</v>
      </c>
      <c r="C942" t="s">
        <v>53</v>
      </c>
      <c r="D942">
        <v>1999</v>
      </c>
      <c r="E942" s="1">
        <f>VLOOKUP($A942,database!$A$9:$G$3143,6,FALSE)</f>
        <v>0</v>
      </c>
      <c r="F942" s="1">
        <f>VLOOKUP($A942,database!$A$9:$G$3143,7,FALSE)</f>
        <v>20000000</v>
      </c>
      <c r="G942" s="1">
        <f>VLOOKUP(A942,database!$M$9:$Q$3582,5,FALSE)</f>
        <v>1602500</v>
      </c>
      <c r="H942" s="6">
        <f>IF(I942=1,G942/(E942+F942),"")</f>
        <v>8.0125000000000002E-2</v>
      </c>
      <c r="I942" s="8">
        <f t="shared" si="29"/>
        <v>1</v>
      </c>
    </row>
    <row r="943" spans="1:9" x14ac:dyDescent="0.2">
      <c r="A943" t="str">
        <f t="shared" si="28"/>
        <v>652000</v>
      </c>
      <c r="B943">
        <v>65</v>
      </c>
      <c r="C943" t="s">
        <v>53</v>
      </c>
      <c r="D943">
        <v>2000</v>
      </c>
      <c r="E943" s="1">
        <f>VLOOKUP($A943,database!$A$9:$G$3143,6,FALSE)</f>
        <v>0</v>
      </c>
      <c r="F943" s="1">
        <f>VLOOKUP($A943,database!$A$9:$G$3143,7,FALSE)</f>
        <v>20000000</v>
      </c>
      <c r="G943" s="1">
        <f>VLOOKUP(A943,database!$M$9:$Q$3582,5,FALSE)</f>
        <v>1602500</v>
      </c>
      <c r="H943" s="6">
        <f>IF(I943=1,G943/(E943+F943),"")</f>
        <v>8.0125000000000002E-2</v>
      </c>
      <c r="I943" s="8">
        <f t="shared" si="29"/>
        <v>1</v>
      </c>
    </row>
    <row r="944" spans="1:9" x14ac:dyDescent="0.2">
      <c r="A944" t="str">
        <f t="shared" si="28"/>
        <v>652001</v>
      </c>
      <c r="B944">
        <v>65</v>
      </c>
      <c r="C944" t="s">
        <v>53</v>
      </c>
      <c r="D944">
        <v>2001</v>
      </c>
      <c r="E944" s="1">
        <f>VLOOKUP($A944,database!$A$9:$G$3143,6,FALSE)</f>
        <v>0</v>
      </c>
      <c r="F944" s="1">
        <f>VLOOKUP($A944,database!$A$9:$G$3143,7,FALSE)</f>
        <v>15000000</v>
      </c>
      <c r="G944" s="1">
        <f>VLOOKUP(A944,database!$M$9:$Q$3582,5,FALSE)</f>
        <v>1238011</v>
      </c>
      <c r="H944" s="6">
        <f>IF(I944=1,G944/(E944+F944),"")</f>
        <v>8.2534066666666669E-2</v>
      </c>
      <c r="I944" s="8">
        <f t="shared" si="29"/>
        <v>1</v>
      </c>
    </row>
    <row r="945" spans="1:9" x14ac:dyDescent="0.2">
      <c r="A945" t="str">
        <f t="shared" si="28"/>
        <v>652002</v>
      </c>
      <c r="B945">
        <v>65</v>
      </c>
      <c r="C945" t="s">
        <v>53</v>
      </c>
      <c r="D945">
        <v>2002</v>
      </c>
      <c r="E945" s="1">
        <f>VLOOKUP($A945,database!$A$9:$G$3143,6,FALSE)</f>
        <v>0</v>
      </c>
      <c r="F945" s="1">
        <f>VLOOKUP($A945,database!$A$9:$G$3143,7,FALSE)</f>
        <v>15000000</v>
      </c>
      <c r="G945" s="1">
        <f>VLOOKUP(A945,database!$M$9:$Q$3582,5,FALSE)</f>
        <v>1130500</v>
      </c>
      <c r="H945" s="6">
        <f>IF(I945=1,G945/(E945+F945),"")</f>
        <v>7.5366666666666665E-2</v>
      </c>
      <c r="I945" s="8">
        <f t="shared" si="29"/>
        <v>1</v>
      </c>
    </row>
    <row r="946" spans="1:9" x14ac:dyDescent="0.2">
      <c r="A946" t="str">
        <f t="shared" si="28"/>
        <v>652003</v>
      </c>
      <c r="B946">
        <v>65</v>
      </c>
      <c r="C946" t="s">
        <v>53</v>
      </c>
      <c r="D946">
        <v>2003</v>
      </c>
      <c r="E946" s="1">
        <f>VLOOKUP($A946,database!$A$9:$G$3143,6,FALSE)</f>
        <v>0</v>
      </c>
      <c r="F946" s="1">
        <f>VLOOKUP($A946,database!$A$9:$G$3143,7,FALSE)</f>
        <v>15000000</v>
      </c>
      <c r="G946" s="1">
        <f>VLOOKUP(A946,database!$M$9:$Q$3582,5,FALSE)</f>
        <v>1130500</v>
      </c>
      <c r="H946" s="6">
        <f>IF(I946=1,G946/(E946+F946),"")</f>
        <v>7.5366666666666665E-2</v>
      </c>
      <c r="I946" s="8">
        <f t="shared" si="29"/>
        <v>1</v>
      </c>
    </row>
    <row r="947" spans="1:9" x14ac:dyDescent="0.2">
      <c r="A947" t="str">
        <f t="shared" si="28"/>
        <v>652004</v>
      </c>
      <c r="B947">
        <v>65</v>
      </c>
      <c r="C947" t="s">
        <v>53</v>
      </c>
      <c r="D947">
        <v>2004</v>
      </c>
      <c r="E947" s="1">
        <f>VLOOKUP($A947,database!$A$9:$G$3143,6,FALSE)</f>
        <v>0</v>
      </c>
      <c r="F947" s="1">
        <f>VLOOKUP($A947,database!$A$9:$G$3143,7,FALSE)</f>
        <v>15000000</v>
      </c>
      <c r="G947" s="1">
        <f>VLOOKUP(A947,database!$M$9:$Q$3582,5,FALSE)</f>
        <v>1130500</v>
      </c>
      <c r="H947" s="6">
        <f>IF(I947=1,G947/(E947+F947),"")</f>
        <v>7.5366666666666665E-2</v>
      </c>
      <c r="I947" s="8">
        <f t="shared" si="29"/>
        <v>1</v>
      </c>
    </row>
    <row r="948" spans="1:9" x14ac:dyDescent="0.2">
      <c r="A948" t="str">
        <f t="shared" si="28"/>
        <v>652005</v>
      </c>
      <c r="B948">
        <v>65</v>
      </c>
      <c r="C948" t="s">
        <v>53</v>
      </c>
      <c r="D948">
        <v>2005</v>
      </c>
      <c r="E948" s="1">
        <f>VLOOKUP($A948,database!$A$9:$G$3143,6,FALSE)</f>
        <v>0</v>
      </c>
      <c r="F948" s="1">
        <f>VLOOKUP($A948,database!$A$9:$G$3143,7,FALSE)</f>
        <v>15000000</v>
      </c>
      <c r="G948" s="1">
        <f>VLOOKUP(A948,database!$M$9:$Q$3582,5,FALSE)</f>
        <v>1130500</v>
      </c>
      <c r="H948" s="6">
        <f>IF(I948=1,G948/(E948+F948),"")</f>
        <v>7.5366666666666665E-2</v>
      </c>
      <c r="I948" s="8">
        <f t="shared" si="29"/>
        <v>1</v>
      </c>
    </row>
    <row r="949" spans="1:9" x14ac:dyDescent="0.2">
      <c r="A949" t="str">
        <f t="shared" si="28"/>
        <v>652006</v>
      </c>
      <c r="B949">
        <v>65</v>
      </c>
      <c r="C949" t="s">
        <v>53</v>
      </c>
      <c r="D949">
        <v>2006</v>
      </c>
      <c r="E949" s="1">
        <f>VLOOKUP($A949,database!$A$9:$G$3143,6,FALSE)</f>
        <v>0</v>
      </c>
      <c r="F949" s="1">
        <f>VLOOKUP($A949,database!$A$9:$G$3143,7,FALSE)</f>
        <v>15000000</v>
      </c>
      <c r="G949" s="1">
        <f>VLOOKUP(A949,database!$M$9:$Q$3582,5,FALSE)</f>
        <v>1130500</v>
      </c>
      <c r="H949" s="6">
        <f>IF(I949=1,G949/(E949+F949),"")</f>
        <v>7.5366666666666665E-2</v>
      </c>
      <c r="I949" s="8">
        <f t="shared" si="29"/>
        <v>1</v>
      </c>
    </row>
    <row r="950" spans="1:9" x14ac:dyDescent="0.2">
      <c r="A950" t="str">
        <f t="shared" si="28"/>
        <v>652007</v>
      </c>
      <c r="B950">
        <v>65</v>
      </c>
      <c r="C950" t="s">
        <v>53</v>
      </c>
      <c r="D950">
        <v>2007</v>
      </c>
      <c r="E950" s="1">
        <f>VLOOKUP($A950,database!$A$9:$G$3143,6,FALSE)</f>
        <v>0</v>
      </c>
      <c r="F950" s="1">
        <f>VLOOKUP($A950,database!$A$9:$G$3143,7,FALSE)</f>
        <v>15000000</v>
      </c>
      <c r="G950" s="1">
        <f>VLOOKUP(A950,database!$M$9:$Q$3582,5,FALSE)</f>
        <v>1130500</v>
      </c>
      <c r="H950" s="6">
        <f>IF(I950=1,G950/(E950+F950),"")</f>
        <v>7.5366666666666665E-2</v>
      </c>
      <c r="I950" s="8">
        <f t="shared" si="29"/>
        <v>1</v>
      </c>
    </row>
    <row r="951" spans="1:9" x14ac:dyDescent="0.2">
      <c r="A951" t="str">
        <f t="shared" si="28"/>
        <v>652008</v>
      </c>
      <c r="B951">
        <v>65</v>
      </c>
      <c r="C951" t="s">
        <v>53</v>
      </c>
      <c r="D951">
        <v>2008</v>
      </c>
      <c r="E951" s="1">
        <f>VLOOKUP($A951,database!$A$9:$G$3143,6,FALSE)</f>
        <v>0</v>
      </c>
      <c r="F951" s="1">
        <f>VLOOKUP($A951,database!$A$9:$G$3143,7,FALSE)</f>
        <v>15000000</v>
      </c>
      <c r="G951" s="1">
        <f>VLOOKUP(A951,database!$M$9:$Q$3582,5,FALSE)</f>
        <v>1130500</v>
      </c>
      <c r="H951" s="6">
        <f>IF(I951=1,G951/(E951+F951),"")</f>
        <v>7.5366666666666665E-2</v>
      </c>
      <c r="I951" s="8">
        <f t="shared" si="29"/>
        <v>1</v>
      </c>
    </row>
    <row r="952" spans="1:9" x14ac:dyDescent="0.2">
      <c r="A952" t="str">
        <f t="shared" si="28"/>
        <v>652009</v>
      </c>
      <c r="B952">
        <v>65</v>
      </c>
      <c r="C952" t="s">
        <v>53</v>
      </c>
      <c r="D952">
        <v>2009</v>
      </c>
      <c r="E952" s="1">
        <f>VLOOKUP($A952,database!$A$9:$G$3143,6,FALSE)</f>
        <v>0</v>
      </c>
      <c r="F952" s="1">
        <f>VLOOKUP($A952,database!$A$9:$G$3143,7,FALSE)</f>
        <v>15000000</v>
      </c>
      <c r="G952" s="1">
        <f>VLOOKUP(A952,database!$M$9:$Q$3582,5,FALSE)</f>
        <v>1130500</v>
      </c>
      <c r="H952" s="6">
        <f>IF(I952=1,G952/(E952+F952),"")</f>
        <v>7.5366666666666665E-2</v>
      </c>
      <c r="I952" s="8">
        <f t="shared" si="29"/>
        <v>1</v>
      </c>
    </row>
    <row r="953" spans="1:9" x14ac:dyDescent="0.2">
      <c r="A953" t="str">
        <f t="shared" si="28"/>
        <v>652010</v>
      </c>
      <c r="B953">
        <v>65</v>
      </c>
      <c r="C953" t="s">
        <v>53</v>
      </c>
      <c r="D953">
        <v>2010</v>
      </c>
      <c r="E953" s="1">
        <f>VLOOKUP($A953,database!$A$9:$G$3143,6,FALSE)</f>
        <v>0</v>
      </c>
      <c r="F953" s="1">
        <f>VLOOKUP($A953,database!$A$9:$G$3143,7,FALSE)</f>
        <v>15000000</v>
      </c>
      <c r="G953" s="1">
        <f>VLOOKUP(A953,database!$M$9:$Q$3582,5,FALSE)</f>
        <v>1130500</v>
      </c>
      <c r="H953" s="6">
        <f>IF(I953=1,G953/(E953+F953),"")</f>
        <v>7.5366666666666665E-2</v>
      </c>
      <c r="I953" s="8">
        <f t="shared" si="29"/>
        <v>1</v>
      </c>
    </row>
    <row r="954" spans="1:9" x14ac:dyDescent="0.2">
      <c r="A954" t="str">
        <f t="shared" si="28"/>
        <v>652011</v>
      </c>
      <c r="B954">
        <v>65</v>
      </c>
      <c r="C954" t="s">
        <v>53</v>
      </c>
      <c r="D954">
        <v>2011</v>
      </c>
      <c r="E954" s="1">
        <f>VLOOKUP($A954,database!$A$9:$G$3143,6,FALSE)</f>
        <v>0</v>
      </c>
      <c r="F954" s="1">
        <f>VLOOKUP($A954,database!$A$9:$G$3143,7,FALSE)</f>
        <v>15000000</v>
      </c>
      <c r="G954" s="1">
        <f>VLOOKUP(A954,database!$M$9:$Q$3582,5,FALSE)</f>
        <v>1130500</v>
      </c>
      <c r="H954" s="6">
        <f>IF(I954=1,G954/(E954+F954),"")</f>
        <v>7.5366666666666665E-2</v>
      </c>
      <c r="I954" s="8">
        <f t="shared" si="29"/>
        <v>1</v>
      </c>
    </row>
    <row r="955" spans="1:9" x14ac:dyDescent="0.2">
      <c r="A955" t="str">
        <f t="shared" si="28"/>
        <v>652012</v>
      </c>
      <c r="B955">
        <v>65</v>
      </c>
      <c r="C955" t="s">
        <v>53</v>
      </c>
      <c r="D955">
        <v>2012</v>
      </c>
      <c r="E955" s="1">
        <f>VLOOKUP($A955,database!$A$9:$G$3143,6,FALSE)</f>
        <v>15000000</v>
      </c>
      <c r="F955" s="1">
        <f>VLOOKUP($A955,database!$A$9:$G$3143,7,FALSE)</f>
        <v>17000000</v>
      </c>
      <c r="G955" s="1">
        <f>VLOOKUP(A955,database!$M$9:$Q$3582,5,FALSE)</f>
        <v>1130500</v>
      </c>
      <c r="H955" s="6">
        <f>IF(I955=1,G955/(E955+F955),"")</f>
        <v>3.5328125000000002E-2</v>
      </c>
      <c r="I955" s="8">
        <f t="shared" si="29"/>
        <v>1</v>
      </c>
    </row>
    <row r="956" spans="1:9" x14ac:dyDescent="0.2">
      <c r="A956" t="str">
        <f t="shared" si="28"/>
        <v>652013</v>
      </c>
      <c r="B956">
        <v>65</v>
      </c>
      <c r="C956" t="s">
        <v>53</v>
      </c>
      <c r="D956">
        <v>2013</v>
      </c>
      <c r="E956" s="1">
        <f>VLOOKUP($A956,database!$A$9:$G$3143,6,FALSE)</f>
        <v>15000000</v>
      </c>
      <c r="F956" s="1">
        <f>VLOOKUP($A956,database!$A$9:$G$3143,7,FALSE)</f>
        <v>0</v>
      </c>
      <c r="G956" s="1">
        <f>VLOOKUP(A956,database!$M$9:$Q$3582,5,FALSE)</f>
        <v>1130500</v>
      </c>
      <c r="H956" s="6">
        <f>IF(I956=1,G956/(E956+F956),"")</f>
        <v>7.5366666666666665E-2</v>
      </c>
      <c r="I956" s="8">
        <f t="shared" si="29"/>
        <v>1</v>
      </c>
    </row>
    <row r="957" spans="1:9" x14ac:dyDescent="0.2">
      <c r="A957" t="str">
        <f t="shared" si="28"/>
        <v>652014</v>
      </c>
      <c r="B957">
        <v>65</v>
      </c>
      <c r="C957" t="s">
        <v>53</v>
      </c>
      <c r="D957">
        <v>2014</v>
      </c>
      <c r="E957" s="1">
        <f>VLOOKUP($A957,database!$A$9:$G$3143,6,FALSE)</f>
        <v>15000000</v>
      </c>
      <c r="F957" s="1">
        <f>VLOOKUP($A957,database!$A$9:$G$3143,7,FALSE)</f>
        <v>0</v>
      </c>
      <c r="G957" s="1">
        <f>VLOOKUP(A957,database!$M$9:$Q$3582,5,FALSE)</f>
        <v>1130500</v>
      </c>
      <c r="H957" s="6">
        <f>IF(I957=1,G957/(E957+F957),"")</f>
        <v>7.5366666666666665E-2</v>
      </c>
      <c r="I957" s="8">
        <f t="shared" si="29"/>
        <v>1</v>
      </c>
    </row>
    <row r="958" spans="1:9" x14ac:dyDescent="0.2">
      <c r="A958" t="str">
        <f t="shared" si="28"/>
        <v>671994</v>
      </c>
      <c r="B958">
        <v>67</v>
      </c>
      <c r="C958" t="s">
        <v>54</v>
      </c>
      <c r="D958">
        <v>1994</v>
      </c>
      <c r="E958" s="1">
        <f>VLOOKUP($A958,database!$A$9:$G$3143,6,FALSE)</f>
        <v>79800000</v>
      </c>
      <c r="F958" s="1">
        <f>VLOOKUP($A958,database!$A$9:$G$3143,7,FALSE)</f>
        <v>0</v>
      </c>
      <c r="G958" s="1">
        <f>VLOOKUP(A958,database!$M$9:$Q$3582,5,FALSE)</f>
        <v>6868337</v>
      </c>
      <c r="H958" s="6">
        <f>IF(I958=1,G958/(E958+F958),"")</f>
        <v>8.6069385964912287E-2</v>
      </c>
      <c r="I958" s="8">
        <f t="shared" si="29"/>
        <v>1</v>
      </c>
    </row>
    <row r="959" spans="1:9" x14ac:dyDescent="0.2">
      <c r="A959" t="str">
        <f t="shared" si="28"/>
        <v>671995</v>
      </c>
      <c r="B959">
        <v>67</v>
      </c>
      <c r="C959" t="s">
        <v>54</v>
      </c>
      <c r="D959">
        <v>1995</v>
      </c>
      <c r="E959" s="1">
        <f>VLOOKUP($A959,database!$A$9:$G$3143,6,FALSE)</f>
        <v>98967000</v>
      </c>
      <c r="F959" s="1">
        <f>VLOOKUP($A959,database!$A$9:$G$3143,7,FALSE)</f>
        <v>0</v>
      </c>
      <c r="G959" s="1">
        <f>VLOOKUP(A959,database!$M$9:$Q$3582,5,FALSE)</f>
        <v>6546374</v>
      </c>
      <c r="H959" s="6">
        <f>IF(I959=1,G959/(E959+F959),"")</f>
        <v>6.6147038911960554E-2</v>
      </c>
      <c r="I959" s="8">
        <f t="shared" si="29"/>
        <v>1</v>
      </c>
    </row>
    <row r="960" spans="1:9" x14ac:dyDescent="0.2">
      <c r="A960" t="str">
        <f t="shared" si="28"/>
        <v>671996</v>
      </c>
      <c r="B960">
        <v>67</v>
      </c>
      <c r="C960" t="s">
        <v>54</v>
      </c>
      <c r="D960">
        <v>1996</v>
      </c>
      <c r="E960" s="1">
        <f>VLOOKUP($A960,database!$A$9:$G$3143,6,FALSE)</f>
        <v>97934000</v>
      </c>
      <c r="F960" s="1">
        <f>VLOOKUP($A960,database!$A$9:$G$3143,7,FALSE)</f>
        <v>0</v>
      </c>
      <c r="G960" s="1">
        <f>VLOOKUP(A960,database!$M$9:$Q$3582,5,FALSE)</f>
        <v>6872267</v>
      </c>
      <c r="H960" s="6">
        <f>IF(I960=1,G960/(E960+F960),"")</f>
        <v>7.0172432454510186E-2</v>
      </c>
      <c r="I960" s="8">
        <f t="shared" si="29"/>
        <v>1</v>
      </c>
    </row>
    <row r="961" spans="1:9" x14ac:dyDescent="0.2">
      <c r="A961" t="str">
        <f t="shared" si="28"/>
        <v>671997</v>
      </c>
      <c r="B961">
        <v>67</v>
      </c>
      <c r="C961" t="s">
        <v>54</v>
      </c>
      <c r="D961">
        <v>1997</v>
      </c>
      <c r="E961" s="1">
        <f>VLOOKUP($A961,database!$A$9:$G$3143,6,FALSE)</f>
        <v>94900000</v>
      </c>
      <c r="F961" s="1">
        <f>VLOOKUP($A961,database!$A$9:$G$3143,7,FALSE)</f>
        <v>0</v>
      </c>
      <c r="G961" s="1">
        <f>VLOOKUP(A961,database!$M$9:$Q$3582,5,FALSE)</f>
        <v>7273607</v>
      </c>
      <c r="H961" s="6">
        <f>IF(I961=1,G961/(E961+F961),"")</f>
        <v>7.6644963119072707E-2</v>
      </c>
      <c r="I961" s="8">
        <f t="shared" si="29"/>
        <v>1</v>
      </c>
    </row>
    <row r="962" spans="1:9" x14ac:dyDescent="0.2">
      <c r="A962" t="str">
        <f t="shared" si="28"/>
        <v>671998</v>
      </c>
      <c r="B962">
        <v>67</v>
      </c>
      <c r="C962" t="s">
        <v>54</v>
      </c>
      <c r="D962">
        <v>1998</v>
      </c>
      <c r="E962" s="1">
        <f>VLOOKUP($A962,database!$A$9:$G$3143,6,FALSE)</f>
        <v>90200000</v>
      </c>
      <c r="F962" s="1">
        <f>VLOOKUP($A962,database!$A$9:$G$3143,7,FALSE)</f>
        <v>0</v>
      </c>
      <c r="G962" s="1">
        <f>VLOOKUP(A962,database!$M$9:$Q$3582,5,FALSE)</f>
        <v>6991234</v>
      </c>
      <c r="H962" s="6">
        <f>IF(I962=1,G962/(E962+F962),"")</f>
        <v>7.7508137472283814E-2</v>
      </c>
      <c r="I962" s="8">
        <f t="shared" si="29"/>
        <v>1</v>
      </c>
    </row>
    <row r="963" spans="1:9" x14ac:dyDescent="0.2">
      <c r="A963" t="str">
        <f t="shared" si="28"/>
        <v>671999</v>
      </c>
      <c r="B963">
        <v>67</v>
      </c>
      <c r="C963" t="s">
        <v>54</v>
      </c>
      <c r="D963">
        <v>1999</v>
      </c>
      <c r="E963" s="1">
        <f>VLOOKUP($A963,database!$A$9:$G$3143,6,FALSE)</f>
        <v>88500000</v>
      </c>
      <c r="F963" s="1">
        <f>VLOOKUP($A963,database!$A$9:$G$3143,7,FALSE)</f>
        <v>0</v>
      </c>
      <c r="G963" s="1">
        <f>VLOOKUP(A963,database!$M$9:$Q$3582,5,FALSE)</f>
        <v>6716057</v>
      </c>
      <c r="H963" s="6">
        <f>IF(I963=1,G963/(E963+F963),"")</f>
        <v>7.5887649717514119E-2</v>
      </c>
      <c r="I963" s="8">
        <f t="shared" si="29"/>
        <v>1</v>
      </c>
    </row>
    <row r="964" spans="1:9" x14ac:dyDescent="0.2">
      <c r="A964" t="str">
        <f t="shared" si="28"/>
        <v>672000</v>
      </c>
      <c r="B964">
        <v>67</v>
      </c>
      <c r="C964" t="s">
        <v>54</v>
      </c>
      <c r="D964">
        <v>2000</v>
      </c>
      <c r="E964" s="1">
        <f>VLOOKUP($A964,database!$A$9:$G$3143,6,FALSE)</f>
        <v>81800000</v>
      </c>
      <c r="F964" s="1">
        <f>VLOOKUP($A964,database!$A$9:$G$3143,7,FALSE)</f>
        <v>0</v>
      </c>
      <c r="G964" s="1">
        <f>VLOOKUP(A964,database!$M$9:$Q$3582,5,FALSE)</f>
        <v>6498829</v>
      </c>
      <c r="H964" s="6">
        <f>IF(I964=1,G964/(E964+F964),"")</f>
        <v>7.9447787286063568E-2</v>
      </c>
      <c r="I964" s="8">
        <f t="shared" si="29"/>
        <v>1</v>
      </c>
    </row>
    <row r="965" spans="1:9" x14ac:dyDescent="0.2">
      <c r="A965" t="str">
        <f t="shared" si="28"/>
        <v>672001</v>
      </c>
      <c r="B965">
        <v>67</v>
      </c>
      <c r="C965" t="s">
        <v>54</v>
      </c>
      <c r="D965">
        <v>2001</v>
      </c>
      <c r="E965" s="1">
        <f>VLOOKUP($A965,database!$A$9:$G$3143,6,FALSE)</f>
        <v>72100000</v>
      </c>
      <c r="F965" s="1">
        <f>VLOOKUP($A965,database!$A$9:$G$3143,7,FALSE)</f>
        <v>0</v>
      </c>
      <c r="G965" s="1">
        <f>VLOOKUP(A965,database!$M$9:$Q$3582,5,FALSE)</f>
        <v>6072791</v>
      </c>
      <c r="H965" s="6">
        <f>IF(I965=1,G965/(E965+F965),"")</f>
        <v>8.4227337031900135E-2</v>
      </c>
      <c r="I965" s="8">
        <f t="shared" si="29"/>
        <v>1</v>
      </c>
    </row>
    <row r="966" spans="1:9" x14ac:dyDescent="0.2">
      <c r="A966" t="str">
        <f t="shared" si="28"/>
        <v>672002</v>
      </c>
      <c r="B966">
        <v>67</v>
      </c>
      <c r="C966" t="s">
        <v>54</v>
      </c>
      <c r="D966">
        <v>2002</v>
      </c>
      <c r="E966" s="1">
        <f>VLOOKUP($A966,database!$A$9:$G$3143,6,FALSE)</f>
        <v>101000000</v>
      </c>
      <c r="F966" s="1">
        <f>VLOOKUP($A966,database!$A$9:$G$3143,7,FALSE)</f>
        <v>0</v>
      </c>
      <c r="G966" s="1">
        <f>VLOOKUP(A966,database!$M$9:$Q$3582,5,FALSE)</f>
        <v>5213925</v>
      </c>
      <c r="H966" s="6">
        <f>IF(I966=1,G966/(E966+F966),"")</f>
        <v>5.1623019801980197E-2</v>
      </c>
      <c r="I966" s="8">
        <f t="shared" si="29"/>
        <v>1</v>
      </c>
    </row>
    <row r="967" spans="1:9" x14ac:dyDescent="0.2">
      <c r="A967" t="str">
        <f t="shared" si="28"/>
        <v>672003</v>
      </c>
      <c r="B967">
        <v>67</v>
      </c>
      <c r="C967" t="s">
        <v>54</v>
      </c>
      <c r="D967">
        <v>2003</v>
      </c>
      <c r="E967" s="1">
        <f>VLOOKUP($A967,database!$A$9:$G$3143,6,FALSE)</f>
        <v>93000000</v>
      </c>
      <c r="F967" s="1">
        <f>VLOOKUP($A967,database!$A$9:$G$3143,7,FALSE)</f>
        <v>0</v>
      </c>
      <c r="G967" s="1">
        <f>VLOOKUP(A967,database!$M$9:$Q$3582,5,FALSE)</f>
        <v>7021135</v>
      </c>
      <c r="H967" s="6">
        <f>IF(I967=1,G967/(E967+F967),"")</f>
        <v>7.54960752688172E-2</v>
      </c>
      <c r="I967" s="8">
        <f t="shared" si="29"/>
        <v>1</v>
      </c>
    </row>
    <row r="968" spans="1:9" x14ac:dyDescent="0.2">
      <c r="A968" t="str">
        <f t="shared" si="28"/>
        <v>672004</v>
      </c>
      <c r="B968">
        <v>67</v>
      </c>
      <c r="C968" t="s">
        <v>54</v>
      </c>
      <c r="D968">
        <v>2004</v>
      </c>
      <c r="E968" s="1">
        <f>VLOOKUP($A968,database!$A$9:$G$3143,6,FALSE)</f>
        <v>93000000</v>
      </c>
      <c r="F968" s="1">
        <f>VLOOKUP($A968,database!$A$9:$G$3143,7,FALSE)</f>
        <v>0</v>
      </c>
      <c r="G968" s="1">
        <f>VLOOKUP(A968,database!$M$9:$Q$3582,5,FALSE)</f>
        <v>6533900</v>
      </c>
      <c r="H968" s="6">
        <f>IF(I968=1,G968/(E968+F968),"")</f>
        <v>7.025698924731183E-2</v>
      </c>
      <c r="I968" s="8">
        <f t="shared" si="29"/>
        <v>1</v>
      </c>
    </row>
    <row r="969" spans="1:9" x14ac:dyDescent="0.2">
      <c r="A969" t="str">
        <f t="shared" si="28"/>
        <v>672005</v>
      </c>
      <c r="B969">
        <v>67</v>
      </c>
      <c r="C969" t="s">
        <v>54</v>
      </c>
      <c r="D969">
        <v>2005</v>
      </c>
      <c r="E969" s="1">
        <f>VLOOKUP($A969,database!$A$9:$G$3143,6,FALSE)</f>
        <v>93000000</v>
      </c>
      <c r="F969" s="1">
        <f>VLOOKUP($A969,database!$A$9:$G$3143,7,FALSE)</f>
        <v>0</v>
      </c>
      <c r="G969" s="1">
        <f>VLOOKUP(A969,database!$M$9:$Q$3582,5,FALSE)</f>
        <v>6533900</v>
      </c>
      <c r="H969" s="6">
        <f>IF(I969=1,G969/(E969+F969),"")</f>
        <v>7.025698924731183E-2</v>
      </c>
      <c r="I969" s="8">
        <f t="shared" si="29"/>
        <v>1</v>
      </c>
    </row>
    <row r="970" spans="1:9" x14ac:dyDescent="0.2">
      <c r="A970" t="str">
        <f t="shared" ref="A970:A1033" si="30">B970&amp;D970</f>
        <v>672006</v>
      </c>
      <c r="B970">
        <v>67</v>
      </c>
      <c r="C970" t="s">
        <v>54</v>
      </c>
      <c r="D970">
        <v>2006</v>
      </c>
      <c r="E970" s="1">
        <f>VLOOKUP($A970,database!$A$9:$G$3143,6,FALSE)</f>
        <v>109000000</v>
      </c>
      <c r="F970" s="1">
        <f>VLOOKUP($A970,database!$A$9:$G$3143,7,FALSE)</f>
        <v>0</v>
      </c>
      <c r="G970" s="1">
        <f>VLOOKUP(A970,database!$M$9:$Q$3582,5,FALSE)</f>
        <v>6806065</v>
      </c>
      <c r="H970" s="6">
        <f>IF(I970=1,G970/(E970+F970),"")</f>
        <v>6.2440963302752291E-2</v>
      </c>
      <c r="I970" s="8">
        <f t="shared" ref="I970:I1033" si="31">IF(OR(AND(E970=0,F970=0),G970=0),0,1)</f>
        <v>1</v>
      </c>
    </row>
    <row r="971" spans="1:9" x14ac:dyDescent="0.2">
      <c r="A971" t="str">
        <f t="shared" si="30"/>
        <v>672007</v>
      </c>
      <c r="B971">
        <v>67</v>
      </c>
      <c r="C971" t="s">
        <v>54</v>
      </c>
      <c r="D971">
        <v>2007</v>
      </c>
      <c r="E971" s="1">
        <f>VLOOKUP($A971,database!$A$9:$G$3143,6,FALSE)</f>
        <v>125000000</v>
      </c>
      <c r="F971" s="1">
        <f>VLOOKUP($A971,database!$A$9:$G$3143,7,FALSE)</f>
        <v>0</v>
      </c>
      <c r="G971" s="1">
        <f>VLOOKUP(A971,database!$M$9:$Q$3582,5,FALSE)</f>
        <v>7539589</v>
      </c>
      <c r="H971" s="6">
        <f>IF(I971=1,G971/(E971+F971),"")</f>
        <v>6.0316712000000001E-2</v>
      </c>
      <c r="I971" s="8">
        <f t="shared" si="31"/>
        <v>1</v>
      </c>
    </row>
    <row r="972" spans="1:9" x14ac:dyDescent="0.2">
      <c r="A972" t="str">
        <f t="shared" si="30"/>
        <v>672008</v>
      </c>
      <c r="B972">
        <v>67</v>
      </c>
      <c r="C972" t="s">
        <v>54</v>
      </c>
      <c r="D972">
        <v>2008</v>
      </c>
      <c r="E972" s="1">
        <f>VLOOKUP($A972,database!$A$9:$G$3143,6,FALSE)</f>
        <v>125000000</v>
      </c>
      <c r="F972" s="1">
        <f>VLOOKUP($A972,database!$A$9:$G$3143,7,FALSE)</f>
        <v>0</v>
      </c>
      <c r="G972" s="1">
        <f>VLOOKUP(A972,database!$M$9:$Q$3582,5,FALSE)</f>
        <v>8480104</v>
      </c>
      <c r="H972" s="6">
        <f>IF(I972=1,G972/(E972+F972),"")</f>
        <v>6.7840832000000004E-2</v>
      </c>
      <c r="I972" s="8">
        <f t="shared" si="31"/>
        <v>1</v>
      </c>
    </row>
    <row r="973" spans="1:9" x14ac:dyDescent="0.2">
      <c r="A973" t="str">
        <f t="shared" si="30"/>
        <v>672009</v>
      </c>
      <c r="B973">
        <v>67</v>
      </c>
      <c r="C973" t="s">
        <v>54</v>
      </c>
      <c r="D973">
        <v>2009</v>
      </c>
      <c r="E973" s="1">
        <f>VLOOKUP($A973,database!$A$9:$G$3143,6,FALSE)</f>
        <v>140000000</v>
      </c>
      <c r="F973" s="1">
        <f>VLOOKUP($A973,database!$A$9:$G$3143,7,FALSE)</f>
        <v>0</v>
      </c>
      <c r="G973" s="1">
        <f>VLOOKUP(A973,database!$M$9:$Q$3582,5,FALSE)</f>
        <v>9194903</v>
      </c>
      <c r="H973" s="6">
        <f>IF(I973=1,G973/(E973+F973),"")</f>
        <v>6.5677878571428566E-2</v>
      </c>
      <c r="I973" s="8">
        <f t="shared" si="31"/>
        <v>1</v>
      </c>
    </row>
    <row r="974" spans="1:9" x14ac:dyDescent="0.2">
      <c r="A974" t="str">
        <f t="shared" si="30"/>
        <v>672010</v>
      </c>
      <c r="B974">
        <v>67</v>
      </c>
      <c r="C974" t="s">
        <v>54</v>
      </c>
      <c r="D974">
        <v>2010</v>
      </c>
      <c r="E974" s="1">
        <f>VLOOKUP($A974,database!$A$9:$G$3143,6,FALSE)</f>
        <v>169765000</v>
      </c>
      <c r="F974" s="1">
        <f>VLOOKUP($A974,database!$A$9:$G$3143,7,FALSE)</f>
        <v>0</v>
      </c>
      <c r="G974" s="1">
        <f>VLOOKUP(A974,database!$M$9:$Q$3582,5,FALSE)</f>
        <v>10406681</v>
      </c>
      <c r="H974" s="6">
        <f>IF(I974=1,G974/(E974+F974),"")</f>
        <v>6.1300509527876773E-2</v>
      </c>
      <c r="I974" s="8">
        <f t="shared" si="31"/>
        <v>1</v>
      </c>
    </row>
    <row r="975" spans="1:9" x14ac:dyDescent="0.2">
      <c r="A975" t="str">
        <f t="shared" si="30"/>
        <v>672011</v>
      </c>
      <c r="B975">
        <v>67</v>
      </c>
      <c r="C975" t="s">
        <v>54</v>
      </c>
      <c r="D975">
        <v>2011</v>
      </c>
      <c r="E975" s="1">
        <f>VLOOKUP($A975,database!$A$9:$G$3143,6,FALSE)</f>
        <v>213145046</v>
      </c>
      <c r="F975" s="1">
        <f>VLOOKUP($A975,database!$A$9:$G$3143,7,FALSE)</f>
        <v>0</v>
      </c>
      <c r="G975" s="1">
        <f>VLOOKUP(A975,database!$M$9:$Q$3582,5,FALSE)</f>
        <v>10925799</v>
      </c>
      <c r="H975" s="6">
        <f>IF(I975=1,G975/(E975+F975),"")</f>
        <v>5.1259924661819257E-2</v>
      </c>
      <c r="I975" s="8">
        <f t="shared" si="31"/>
        <v>1</v>
      </c>
    </row>
    <row r="976" spans="1:9" x14ac:dyDescent="0.2">
      <c r="A976" t="str">
        <f t="shared" si="30"/>
        <v>672012</v>
      </c>
      <c r="B976">
        <v>67</v>
      </c>
      <c r="C976" t="s">
        <v>54</v>
      </c>
      <c r="D976">
        <v>2012</v>
      </c>
      <c r="E976" s="1">
        <f>VLOOKUP($A976,database!$A$9:$G$3143,6,FALSE)</f>
        <v>533490046</v>
      </c>
      <c r="F976" s="1">
        <f>VLOOKUP($A976,database!$A$9:$G$3143,7,FALSE)</f>
        <v>0</v>
      </c>
      <c r="G976" s="1">
        <f>VLOOKUP(A976,database!$M$9:$Q$3582,5,FALSE)</f>
        <v>17094172</v>
      </c>
      <c r="H976" s="6">
        <f>IF(I976=1,G976/(E976+F976),"")</f>
        <v>3.2042157352641591E-2</v>
      </c>
      <c r="I976" s="8">
        <f t="shared" si="31"/>
        <v>1</v>
      </c>
    </row>
    <row r="977" spans="1:9" x14ac:dyDescent="0.2">
      <c r="A977" t="str">
        <f t="shared" si="30"/>
        <v>672013</v>
      </c>
      <c r="B977">
        <v>67</v>
      </c>
      <c r="C977" t="s">
        <v>54</v>
      </c>
      <c r="D977">
        <v>2013</v>
      </c>
      <c r="E977" s="1">
        <f>VLOOKUP($A977,database!$A$9:$G$3143,6,FALSE)</f>
        <v>589315046</v>
      </c>
      <c r="F977" s="1">
        <f>VLOOKUP($A977,database!$A$9:$G$3143,7,FALSE)</f>
        <v>0</v>
      </c>
      <c r="G977" s="1">
        <f>VLOOKUP(A977,database!$M$9:$Q$3582,5,FALSE)</f>
        <v>30934121</v>
      </c>
      <c r="H977" s="6">
        <f>IF(I977=1,G977/(E977+F977),"")</f>
        <v>5.2491653165766955E-2</v>
      </c>
      <c r="I977" s="8">
        <f t="shared" si="31"/>
        <v>1</v>
      </c>
    </row>
    <row r="978" spans="1:9" x14ac:dyDescent="0.2">
      <c r="A978" t="str">
        <f t="shared" si="30"/>
        <v>672014</v>
      </c>
      <c r="B978">
        <v>67</v>
      </c>
      <c r="C978" t="s">
        <v>54</v>
      </c>
      <c r="D978">
        <v>2014</v>
      </c>
      <c r="E978" s="1">
        <f>VLOOKUP($A978,database!$A$9:$G$3143,6,FALSE)</f>
        <v>594120046</v>
      </c>
      <c r="F978" s="1">
        <f>VLOOKUP($A978,database!$A$9:$G$3143,7,FALSE)</f>
        <v>0</v>
      </c>
      <c r="G978" s="1">
        <f>VLOOKUP(A978,database!$M$9:$Q$3582,5,FALSE)</f>
        <v>33291919</v>
      </c>
      <c r="H978" s="6">
        <f>IF(I978=1,G978/(E978+F978),"")</f>
        <v>5.6035677005249543E-2</v>
      </c>
      <c r="I978" s="8">
        <f t="shared" si="31"/>
        <v>1</v>
      </c>
    </row>
    <row r="979" spans="1:9" x14ac:dyDescent="0.2">
      <c r="A979" t="str">
        <f t="shared" si="30"/>
        <v>681994</v>
      </c>
      <c r="B979">
        <v>68</v>
      </c>
      <c r="C979" t="s">
        <v>55</v>
      </c>
      <c r="D979">
        <v>1994</v>
      </c>
      <c r="E979" s="1">
        <f>VLOOKUP($A979,database!$A$9:$G$3143,6,FALSE)</f>
        <v>152680000</v>
      </c>
      <c r="F979" s="1">
        <f>VLOOKUP($A979,database!$A$9:$G$3143,7,FALSE)</f>
        <v>220142813</v>
      </c>
      <c r="G979" s="1">
        <f>VLOOKUP(A979,database!$M$9:$Q$3582,5,FALSE)</f>
        <v>27123603</v>
      </c>
      <c r="H979" s="6">
        <f>IF(I979=1,G979/(E979+F979),"")</f>
        <v>7.2751993853981248E-2</v>
      </c>
      <c r="I979" s="8">
        <f t="shared" si="31"/>
        <v>1</v>
      </c>
    </row>
    <row r="980" spans="1:9" x14ac:dyDescent="0.2">
      <c r="A980" t="str">
        <f t="shared" si="30"/>
        <v>681995</v>
      </c>
      <c r="B980">
        <v>68</v>
      </c>
      <c r="C980" t="s">
        <v>55</v>
      </c>
      <c r="D980">
        <v>1995</v>
      </c>
      <c r="E980" s="1">
        <f>VLOOKUP($A980,database!$A$9:$G$3143,6,FALSE)</f>
        <v>150930000</v>
      </c>
      <c r="F980" s="1">
        <f>VLOOKUP($A980,database!$A$9:$G$3143,7,FALSE)</f>
        <v>206703541</v>
      </c>
      <c r="G980" s="1">
        <f>VLOOKUP(A980,database!$M$9:$Q$3582,5,FALSE)</f>
        <v>23293647</v>
      </c>
      <c r="H980" s="6">
        <f>IF(I980=1,G980/(E980+F980),"")</f>
        <v>6.5132724785452942E-2</v>
      </c>
      <c r="I980" s="8">
        <f t="shared" si="31"/>
        <v>1</v>
      </c>
    </row>
    <row r="981" spans="1:9" x14ac:dyDescent="0.2">
      <c r="A981" t="str">
        <f t="shared" si="30"/>
        <v>681996</v>
      </c>
      <c r="B981">
        <v>68</v>
      </c>
      <c r="C981" t="s">
        <v>55</v>
      </c>
      <c r="D981">
        <v>1996</v>
      </c>
      <c r="E981" s="1">
        <f>VLOOKUP($A981,database!$A$9:$G$3143,6,FALSE)</f>
        <v>155000000</v>
      </c>
      <c r="F981" s="1">
        <f>VLOOKUP($A981,database!$A$9:$G$3143,7,FALSE)</f>
        <v>220928669</v>
      </c>
      <c r="G981" s="1">
        <f>VLOOKUP(A981,database!$M$9:$Q$3582,5,FALSE)</f>
        <v>24690892</v>
      </c>
      <c r="H981" s="6">
        <f>IF(I981=1,G981/(E981+F981),"")</f>
        <v>6.5679726065265856E-2</v>
      </c>
      <c r="I981" s="8">
        <f t="shared" si="31"/>
        <v>1</v>
      </c>
    </row>
    <row r="982" spans="1:9" x14ac:dyDescent="0.2">
      <c r="A982" t="str">
        <f t="shared" si="30"/>
        <v>681997</v>
      </c>
      <c r="B982">
        <v>68</v>
      </c>
      <c r="C982" t="s">
        <v>55</v>
      </c>
      <c r="D982">
        <v>1997</v>
      </c>
      <c r="E982" s="1">
        <f>VLOOKUP($A982,database!$A$9:$G$3143,6,FALSE)</f>
        <v>130000000</v>
      </c>
      <c r="F982" s="1">
        <f>VLOOKUP($A982,database!$A$9:$G$3143,7,FALSE)</f>
        <v>224956573</v>
      </c>
      <c r="G982" s="1">
        <f>VLOOKUP(A982,database!$M$9:$Q$3582,5,FALSE)</f>
        <v>24589757</v>
      </c>
      <c r="H982" s="6">
        <f>IF(I982=1,G982/(E982+F982),"")</f>
        <v>6.9275395556627706E-2</v>
      </c>
      <c r="I982" s="8">
        <f t="shared" si="31"/>
        <v>1</v>
      </c>
    </row>
    <row r="983" spans="1:9" x14ac:dyDescent="0.2">
      <c r="A983" t="str">
        <f t="shared" si="30"/>
        <v>681998</v>
      </c>
      <c r="B983">
        <v>68</v>
      </c>
      <c r="C983" t="s">
        <v>55</v>
      </c>
      <c r="D983">
        <v>1998</v>
      </c>
      <c r="E983" s="1">
        <f>VLOOKUP($A983,database!$A$9:$G$3143,6,FALSE)</f>
        <v>85000000</v>
      </c>
      <c r="F983" s="1">
        <f>VLOOKUP($A983,database!$A$9:$G$3143,7,FALSE)</f>
        <v>266630000</v>
      </c>
      <c r="G983" s="1">
        <f>VLOOKUP(A983,database!$M$9:$Q$3582,5,FALSE)</f>
        <v>25947633</v>
      </c>
      <c r="H983" s="6">
        <f>IF(I983=1,G983/(E983+F983),"")</f>
        <v>7.3792432386315165E-2</v>
      </c>
      <c r="I983" s="8">
        <f t="shared" si="31"/>
        <v>1</v>
      </c>
    </row>
    <row r="984" spans="1:9" x14ac:dyDescent="0.2">
      <c r="A984" t="str">
        <f t="shared" si="30"/>
        <v>681999</v>
      </c>
      <c r="B984">
        <v>68</v>
      </c>
      <c r="C984" t="s">
        <v>55</v>
      </c>
      <c r="D984">
        <v>1999</v>
      </c>
      <c r="E984" s="1">
        <f>VLOOKUP($A984,database!$A$9:$G$3143,6,FALSE)</f>
        <v>85000000</v>
      </c>
      <c r="F984" s="1">
        <f>VLOOKUP($A984,database!$A$9:$G$3143,7,FALSE)</f>
        <v>289556000</v>
      </c>
      <c r="G984" s="1">
        <f>VLOOKUP(A984,database!$M$9:$Q$3582,5,FALSE)</f>
        <v>27766404</v>
      </c>
      <c r="H984" s="6">
        <f>IF(I984=1,G984/(E984+F984),"")</f>
        <v>7.4131515714606092E-2</v>
      </c>
      <c r="I984" s="8">
        <f t="shared" si="31"/>
        <v>1</v>
      </c>
    </row>
    <row r="985" spans="1:9" x14ac:dyDescent="0.2">
      <c r="A985" t="str">
        <f t="shared" si="30"/>
        <v>682000</v>
      </c>
      <c r="B985">
        <v>68</v>
      </c>
      <c r="C985" t="s">
        <v>55</v>
      </c>
      <c r="D985">
        <v>2000</v>
      </c>
      <c r="E985" s="1">
        <f>VLOOKUP($A985,database!$A$9:$G$3143,6,FALSE)</f>
        <v>85000000</v>
      </c>
      <c r="F985" s="1">
        <f>VLOOKUP($A985,database!$A$9:$G$3143,7,FALSE)</f>
        <v>287703000</v>
      </c>
      <c r="G985" s="1">
        <f>VLOOKUP(A985,database!$M$9:$Q$3582,5,FALSE)</f>
        <v>29013265</v>
      </c>
      <c r="H985" s="6">
        <f>IF(I985=1,G985/(E985+F985),"")</f>
        <v>7.7845536526403067E-2</v>
      </c>
      <c r="I985" s="8">
        <f t="shared" si="31"/>
        <v>1</v>
      </c>
    </row>
    <row r="986" spans="1:9" x14ac:dyDescent="0.2">
      <c r="A986" t="str">
        <f t="shared" si="30"/>
        <v>682001</v>
      </c>
      <c r="B986">
        <v>68</v>
      </c>
      <c r="C986" t="s">
        <v>55</v>
      </c>
      <c r="D986">
        <v>2001</v>
      </c>
      <c r="E986" s="1">
        <f>VLOOKUP($A986,database!$A$9:$G$3143,6,FALSE)</f>
        <v>55000000</v>
      </c>
      <c r="F986" s="1">
        <f>VLOOKUP($A986,database!$A$9:$G$3143,7,FALSE)</f>
        <v>421841000</v>
      </c>
      <c r="G986" s="1">
        <f>VLOOKUP(A986,database!$M$9:$Q$3582,5,FALSE)</f>
        <v>31197261</v>
      </c>
      <c r="H986" s="6">
        <f>IF(I986=1,G986/(E986+F986),"")</f>
        <v>6.5424871183476258E-2</v>
      </c>
      <c r="I986" s="8">
        <f t="shared" si="31"/>
        <v>1</v>
      </c>
    </row>
    <row r="987" spans="1:9" x14ac:dyDescent="0.2">
      <c r="A987" t="str">
        <f t="shared" si="30"/>
        <v>682002</v>
      </c>
      <c r="B987">
        <v>68</v>
      </c>
      <c r="C987" t="s">
        <v>55</v>
      </c>
      <c r="D987">
        <v>2002</v>
      </c>
      <c r="E987" s="1">
        <f>VLOOKUP($A987,database!$A$9:$G$3143,6,FALSE)</f>
        <v>55000000</v>
      </c>
      <c r="F987" s="1">
        <f>VLOOKUP($A987,database!$A$9:$G$3143,7,FALSE)</f>
        <v>466387000</v>
      </c>
      <c r="G987" s="1">
        <f>VLOOKUP(A987,database!$M$9:$Q$3582,5,FALSE)</f>
        <v>37602922</v>
      </c>
      <c r="H987" s="6">
        <f>IF(I987=1,G987/(E987+F987),"")</f>
        <v>7.2120942792973361E-2</v>
      </c>
      <c r="I987" s="8">
        <f t="shared" si="31"/>
        <v>1</v>
      </c>
    </row>
    <row r="988" spans="1:9" x14ac:dyDescent="0.2">
      <c r="A988" t="str">
        <f t="shared" si="30"/>
        <v>682003</v>
      </c>
      <c r="B988">
        <v>68</v>
      </c>
      <c r="C988" t="s">
        <v>55</v>
      </c>
      <c r="D988">
        <v>2003</v>
      </c>
      <c r="E988" s="1">
        <f>VLOOKUP($A988,database!$A$9:$G$3143,6,FALSE)</f>
        <v>55000000</v>
      </c>
      <c r="F988" s="1">
        <f>VLOOKUP($A988,database!$A$9:$G$3143,7,FALSE)</f>
        <v>519630000</v>
      </c>
      <c r="G988" s="1">
        <f>VLOOKUP(A988,database!$M$9:$Q$3582,5,FALSE)</f>
        <v>34496866</v>
      </c>
      <c r="H988" s="6">
        <f>IF(I988=1,G988/(E988+F988),"")</f>
        <v>6.0033179611228095E-2</v>
      </c>
      <c r="I988" s="8">
        <f t="shared" si="31"/>
        <v>1</v>
      </c>
    </row>
    <row r="989" spans="1:9" x14ac:dyDescent="0.2">
      <c r="A989" t="str">
        <f t="shared" si="30"/>
        <v>682004</v>
      </c>
      <c r="B989">
        <v>68</v>
      </c>
      <c r="C989" t="s">
        <v>55</v>
      </c>
      <c r="D989">
        <v>2004</v>
      </c>
      <c r="E989" s="1">
        <f>VLOOKUP($A989,database!$A$9:$G$3143,6,FALSE)</f>
        <v>55000000</v>
      </c>
      <c r="F989" s="1">
        <f>VLOOKUP($A989,database!$A$9:$G$3143,7,FALSE)</f>
        <v>604630000</v>
      </c>
      <c r="G989" s="1">
        <f>VLOOKUP(A989,database!$M$9:$Q$3582,5,FALSE)</f>
        <v>32248545</v>
      </c>
      <c r="H989" s="6">
        <f>IF(I989=1,G989/(E989+F989),"")</f>
        <v>4.8888839197732063E-2</v>
      </c>
      <c r="I989" s="8">
        <f t="shared" si="31"/>
        <v>1</v>
      </c>
    </row>
    <row r="990" spans="1:9" x14ac:dyDescent="0.2">
      <c r="A990" t="str">
        <f t="shared" si="30"/>
        <v>682005</v>
      </c>
      <c r="B990">
        <v>68</v>
      </c>
      <c r="C990" t="s">
        <v>55</v>
      </c>
      <c r="D990">
        <v>2005</v>
      </c>
      <c r="E990" s="1">
        <f>VLOOKUP($A990,database!$A$9:$G$3143,6,FALSE)</f>
        <v>25000000</v>
      </c>
      <c r="F990" s="1">
        <f>VLOOKUP($A990,database!$A$9:$G$3143,7,FALSE)</f>
        <v>564630000</v>
      </c>
      <c r="G990" s="1">
        <f>VLOOKUP(A990,database!$M$9:$Q$3582,5,FALSE)</f>
        <v>34308614</v>
      </c>
      <c r="H990" s="6">
        <f>IF(I990=1,G990/(E990+F990),"")</f>
        <v>5.8186683174193989E-2</v>
      </c>
      <c r="I990" s="8">
        <f t="shared" si="31"/>
        <v>1</v>
      </c>
    </row>
    <row r="991" spans="1:9" x14ac:dyDescent="0.2">
      <c r="A991" t="str">
        <f t="shared" si="30"/>
        <v>682006</v>
      </c>
      <c r="B991">
        <v>68</v>
      </c>
      <c r="C991" t="s">
        <v>55</v>
      </c>
      <c r="D991">
        <v>2006</v>
      </c>
      <c r="E991" s="1">
        <f>VLOOKUP($A991,database!$A$9:$G$3143,6,FALSE)</f>
        <v>0</v>
      </c>
      <c r="F991" s="1">
        <f>VLOOKUP($A991,database!$A$9:$G$3143,7,FALSE)</f>
        <v>662555000</v>
      </c>
      <c r="G991" s="1">
        <f>VLOOKUP(A991,database!$M$9:$Q$3582,5,FALSE)</f>
        <v>33377107</v>
      </c>
      <c r="H991" s="6">
        <f>IF(I991=1,G991/(E991+F991),"")</f>
        <v>5.0376356679822806E-2</v>
      </c>
      <c r="I991" s="8">
        <f t="shared" si="31"/>
        <v>1</v>
      </c>
    </row>
    <row r="992" spans="1:9" x14ac:dyDescent="0.2">
      <c r="A992" t="str">
        <f t="shared" si="30"/>
        <v>682007</v>
      </c>
      <c r="B992">
        <v>68</v>
      </c>
      <c r="C992" t="s">
        <v>55</v>
      </c>
      <c r="D992">
        <v>2007</v>
      </c>
      <c r="E992" s="1">
        <f>VLOOKUP($A992,database!$A$9:$G$3143,6,FALSE)</f>
        <v>0</v>
      </c>
      <c r="F992" s="1">
        <f>VLOOKUP($A992,database!$A$9:$G$3143,7,FALSE)</f>
        <v>747555000</v>
      </c>
      <c r="G992" s="1">
        <f>VLOOKUP(A992,database!$M$9:$Q$3582,5,FALSE)</f>
        <v>38467640</v>
      </c>
      <c r="H992" s="6">
        <f>IF(I992=1,G992/(E992+F992),"")</f>
        <v>5.1457939549598354E-2</v>
      </c>
      <c r="I992" s="8">
        <f t="shared" si="31"/>
        <v>1</v>
      </c>
    </row>
    <row r="993" spans="1:9" x14ac:dyDescent="0.2">
      <c r="A993" t="str">
        <f t="shared" si="30"/>
        <v>682008</v>
      </c>
      <c r="B993">
        <v>68</v>
      </c>
      <c r="C993" t="s">
        <v>55</v>
      </c>
      <c r="D993">
        <v>2008</v>
      </c>
      <c r="E993" s="1">
        <f>VLOOKUP($A993,database!$A$9:$G$3143,6,FALSE)</f>
        <v>0</v>
      </c>
      <c r="F993" s="1">
        <f>VLOOKUP($A993,database!$A$9:$G$3143,7,FALSE)</f>
        <v>856255000</v>
      </c>
      <c r="G993" s="1">
        <f>VLOOKUP(A993,database!$M$9:$Q$3582,5,FALSE)</f>
        <v>41173575</v>
      </c>
      <c r="H993" s="6">
        <f>IF(I993=1,G993/(E993+F993),"")</f>
        <v>4.8085646215204586E-2</v>
      </c>
      <c r="I993" s="8">
        <f t="shared" si="31"/>
        <v>1</v>
      </c>
    </row>
    <row r="994" spans="1:9" x14ac:dyDescent="0.2">
      <c r="A994" t="str">
        <f t="shared" si="30"/>
        <v>682009</v>
      </c>
      <c r="B994">
        <v>68</v>
      </c>
      <c r="C994" t="s">
        <v>55</v>
      </c>
      <c r="D994">
        <v>2009</v>
      </c>
      <c r="E994" s="1">
        <f>VLOOKUP($A994,database!$A$9:$G$3143,6,FALSE)</f>
        <v>0</v>
      </c>
      <c r="F994" s="1">
        <f>VLOOKUP($A994,database!$A$9:$G$3143,7,FALSE)</f>
        <v>1125441000</v>
      </c>
      <c r="G994" s="1">
        <f>VLOOKUP(A994,database!$M$9:$Q$3582,5,FALSE)</f>
        <v>42165856</v>
      </c>
      <c r="H994" s="6">
        <f>IF(I994=1,G994/(E994+F994),"")</f>
        <v>3.7466074187807272E-2</v>
      </c>
      <c r="I994" s="8">
        <f t="shared" si="31"/>
        <v>1</v>
      </c>
    </row>
    <row r="995" spans="1:9" x14ac:dyDescent="0.2">
      <c r="A995" t="str">
        <f t="shared" si="30"/>
        <v>682010</v>
      </c>
      <c r="B995">
        <v>68</v>
      </c>
      <c r="C995" t="s">
        <v>55</v>
      </c>
      <c r="D995">
        <v>2010</v>
      </c>
      <c r="E995" s="1">
        <f>VLOOKUP($A995,database!$A$9:$G$3143,6,FALSE)</f>
        <v>0</v>
      </c>
      <c r="F995" s="1">
        <f>VLOOKUP($A995,database!$A$9:$G$3143,7,FALSE)</f>
        <v>1230926000</v>
      </c>
      <c r="G995" s="1">
        <f>VLOOKUP(A995,database!$M$9:$Q$3582,5,FALSE)</f>
        <v>49298449</v>
      </c>
      <c r="H995" s="6">
        <f>IF(I995=1,G995/(E995+F995),"")</f>
        <v>4.0049888457957671E-2</v>
      </c>
      <c r="I995" s="8">
        <f t="shared" si="31"/>
        <v>1</v>
      </c>
    </row>
    <row r="996" spans="1:9" x14ac:dyDescent="0.2">
      <c r="A996" t="str">
        <f t="shared" si="30"/>
        <v>682011</v>
      </c>
      <c r="B996">
        <v>68</v>
      </c>
      <c r="C996" t="s">
        <v>55</v>
      </c>
      <c r="D996">
        <v>2011</v>
      </c>
      <c r="E996" s="1">
        <f>VLOOKUP($A996,database!$A$9:$G$3143,6,FALSE)</f>
        <v>0</v>
      </c>
      <c r="F996" s="1">
        <f>VLOOKUP($A996,database!$A$9:$G$3143,7,FALSE)</f>
        <v>1245318000</v>
      </c>
      <c r="G996" s="1">
        <f>VLOOKUP(A996,database!$M$9:$Q$3582,5,FALSE)</f>
        <v>56676714</v>
      </c>
      <c r="H996" s="6">
        <f>IF(I996=1,G996/(E996+F996),"")</f>
        <v>4.5511840349212011E-2</v>
      </c>
      <c r="I996" s="8">
        <f t="shared" si="31"/>
        <v>1</v>
      </c>
    </row>
    <row r="997" spans="1:9" x14ac:dyDescent="0.2">
      <c r="A997" t="str">
        <f t="shared" si="30"/>
        <v>682012</v>
      </c>
      <c r="B997">
        <v>68</v>
      </c>
      <c r="C997" t="s">
        <v>55</v>
      </c>
      <c r="D997">
        <v>2012</v>
      </c>
      <c r="E997" s="1">
        <f>VLOOKUP($A997,database!$A$9:$G$3143,6,FALSE)</f>
        <v>0</v>
      </c>
      <c r="F997" s="1">
        <f>VLOOKUP($A997,database!$A$9:$G$3143,7,FALSE)</f>
        <v>1253955000</v>
      </c>
      <c r="G997" s="1">
        <f>VLOOKUP(A997,database!$M$9:$Q$3582,5,FALSE)</f>
        <v>57941846</v>
      </c>
      <c r="H997" s="6">
        <f>IF(I997=1,G997/(E997+F997),"")</f>
        <v>4.6207276975649046E-2</v>
      </c>
      <c r="I997" s="8">
        <f t="shared" si="31"/>
        <v>1</v>
      </c>
    </row>
    <row r="998" spans="1:9" x14ac:dyDescent="0.2">
      <c r="A998" t="str">
        <f t="shared" si="30"/>
        <v>682013</v>
      </c>
      <c r="B998">
        <v>68</v>
      </c>
      <c r="C998" t="s">
        <v>55</v>
      </c>
      <c r="D998">
        <v>2013</v>
      </c>
      <c r="E998" s="1">
        <f>VLOOKUP($A998,database!$A$9:$G$3143,6,FALSE)</f>
        <v>0</v>
      </c>
      <c r="F998" s="1">
        <f>VLOOKUP($A998,database!$A$9:$G$3143,7,FALSE)</f>
        <v>1253955000</v>
      </c>
      <c r="G998" s="1">
        <f>VLOOKUP(A998,database!$M$9:$Q$3582,5,FALSE)</f>
        <v>55386332</v>
      </c>
      <c r="H998" s="6">
        <f>IF(I998=1,G998/(E998+F998),"")</f>
        <v>4.4169313890849354E-2</v>
      </c>
      <c r="I998" s="8">
        <f t="shared" si="31"/>
        <v>1</v>
      </c>
    </row>
    <row r="999" spans="1:9" x14ac:dyDescent="0.2">
      <c r="A999" t="str">
        <f t="shared" si="30"/>
        <v>682014</v>
      </c>
      <c r="B999">
        <v>68</v>
      </c>
      <c r="C999" t="s">
        <v>55</v>
      </c>
      <c r="D999">
        <v>2014</v>
      </c>
      <c r="E999" s="1">
        <f>VLOOKUP($A999,database!$A$9:$G$3143,6,FALSE)</f>
        <v>0</v>
      </c>
      <c r="F999" s="1">
        <f>VLOOKUP($A999,database!$A$9:$G$3143,7,FALSE)</f>
        <v>1378955000</v>
      </c>
      <c r="G999" s="1">
        <f>VLOOKUP(A999,database!$M$9:$Q$3582,5,FALSE)</f>
        <v>54897598</v>
      </c>
      <c r="H999" s="6">
        <f>IF(I999=1,G999/(E999+F999),"")</f>
        <v>3.9811014862704004E-2</v>
      </c>
      <c r="I999" s="8">
        <f t="shared" si="31"/>
        <v>1</v>
      </c>
    </row>
    <row r="1000" spans="1:9" x14ac:dyDescent="0.2">
      <c r="A1000" t="str">
        <f t="shared" si="30"/>
        <v>692005</v>
      </c>
      <c r="B1000">
        <v>69</v>
      </c>
      <c r="C1000" t="s">
        <v>56</v>
      </c>
      <c r="D1000">
        <v>2005</v>
      </c>
      <c r="E1000" s="1">
        <f>VLOOKUP($A1000,database!$A$9:$G$3143,6,FALSE)</f>
        <v>0</v>
      </c>
      <c r="F1000" s="1">
        <f>VLOOKUP($A1000,database!$A$9:$G$3143,7,FALSE)</f>
        <v>121600000</v>
      </c>
      <c r="G1000" s="1">
        <f>VLOOKUP(A1000,database!$M$9:$Q$3582,5,FALSE)</f>
        <v>6606105</v>
      </c>
      <c r="H1000" s="6">
        <f>IF(I1000=1,G1000/(E1000+F1000),"")</f>
        <v>5.4326521381578945E-2</v>
      </c>
      <c r="I1000" s="8">
        <f t="shared" si="31"/>
        <v>1</v>
      </c>
    </row>
    <row r="1001" spans="1:9" x14ac:dyDescent="0.2">
      <c r="A1001" t="str">
        <f t="shared" si="30"/>
        <v>692006</v>
      </c>
      <c r="B1001">
        <v>69</v>
      </c>
      <c r="C1001" t="s">
        <v>56</v>
      </c>
      <c r="D1001">
        <v>2006</v>
      </c>
      <c r="E1001" s="1">
        <f>VLOOKUP($A1001,database!$A$9:$G$3143,6,FALSE)</f>
        <v>0</v>
      </c>
      <c r="F1001" s="1">
        <f>VLOOKUP($A1001,database!$A$9:$G$3143,7,FALSE)</f>
        <v>121600000</v>
      </c>
      <c r="G1001" s="1">
        <f>VLOOKUP(A1001,database!$M$9:$Q$3582,5,FALSE)</f>
        <v>6583150</v>
      </c>
      <c r="H1001" s="6">
        <f>IF(I1001=1,G1001/(E1001+F1001),"")</f>
        <v>5.4137746710526319E-2</v>
      </c>
      <c r="I1001" s="8">
        <f t="shared" si="31"/>
        <v>1</v>
      </c>
    </row>
    <row r="1002" spans="1:9" x14ac:dyDescent="0.2">
      <c r="A1002" t="str">
        <f t="shared" si="30"/>
        <v>692007</v>
      </c>
      <c r="B1002">
        <v>69</v>
      </c>
      <c r="C1002" t="s">
        <v>56</v>
      </c>
      <c r="D1002">
        <v>2007</v>
      </c>
      <c r="E1002" s="1">
        <f>VLOOKUP($A1002,database!$A$9:$G$3143,6,FALSE)</f>
        <v>0</v>
      </c>
      <c r="F1002" s="1">
        <f>VLOOKUP($A1002,database!$A$9:$G$3143,7,FALSE)</f>
        <v>136225700</v>
      </c>
      <c r="G1002" s="1">
        <f>VLOOKUP(A1002,database!$M$9:$Q$3582,5,FALSE)</f>
        <v>6974933</v>
      </c>
      <c r="H1002" s="6">
        <f>IF(I1002=1,G1002/(E1002+F1002),"")</f>
        <v>5.1201300488821128E-2</v>
      </c>
      <c r="I1002" s="8">
        <f t="shared" si="31"/>
        <v>1</v>
      </c>
    </row>
    <row r="1003" spans="1:9" x14ac:dyDescent="0.2">
      <c r="A1003" t="str">
        <f t="shared" si="30"/>
        <v>692008</v>
      </c>
      <c r="B1003">
        <v>69</v>
      </c>
      <c r="C1003" t="s">
        <v>56</v>
      </c>
      <c r="D1003">
        <v>2008</v>
      </c>
      <c r="E1003" s="1">
        <f>VLOOKUP($A1003,database!$A$9:$G$3143,6,FALSE)</f>
        <v>0</v>
      </c>
      <c r="F1003" s="1">
        <f>VLOOKUP($A1003,database!$A$9:$G$3143,7,FALSE)</f>
        <v>138413800</v>
      </c>
      <c r="G1003" s="1">
        <f>VLOOKUP(A1003,database!$M$9:$Q$3582,5,FALSE)</f>
        <v>7194324</v>
      </c>
      <c r="H1003" s="6">
        <f>IF(I1003=1,G1003/(E1003+F1003),"")</f>
        <v>5.1976927156107265E-2</v>
      </c>
      <c r="I1003" s="8">
        <f t="shared" si="31"/>
        <v>1</v>
      </c>
    </row>
    <row r="1004" spans="1:9" x14ac:dyDescent="0.2">
      <c r="A1004" t="str">
        <f t="shared" si="30"/>
        <v>701994</v>
      </c>
      <c r="B1004">
        <v>70</v>
      </c>
      <c r="C1004" t="s">
        <v>57</v>
      </c>
      <c r="D1004">
        <v>1994</v>
      </c>
      <c r="E1004" s="1">
        <f>VLOOKUP($A1004,database!$A$9:$G$3143,6,FALSE)</f>
        <v>34000000</v>
      </c>
      <c r="F1004" s="1">
        <f>VLOOKUP($A1004,database!$A$9:$G$3143,7,FALSE)</f>
        <v>274065400</v>
      </c>
      <c r="G1004" s="1">
        <f>VLOOKUP(A1004,database!$M$9:$Q$3582,5,FALSE)</f>
        <v>19228615</v>
      </c>
      <c r="H1004" s="6">
        <f>IF(I1004=1,G1004/(E1004+F1004),"")</f>
        <v>6.2417314635139165E-2</v>
      </c>
      <c r="I1004" s="8">
        <f t="shared" si="31"/>
        <v>1</v>
      </c>
    </row>
    <row r="1005" spans="1:9" x14ac:dyDescent="0.2">
      <c r="A1005" t="str">
        <f t="shared" si="30"/>
        <v>701995</v>
      </c>
      <c r="B1005">
        <v>70</v>
      </c>
      <c r="C1005" t="s">
        <v>57</v>
      </c>
      <c r="D1005">
        <v>1995</v>
      </c>
      <c r="E1005" s="1">
        <f>VLOOKUP($A1005,database!$A$9:$G$3143,6,FALSE)</f>
        <v>23000000</v>
      </c>
      <c r="F1005" s="1">
        <f>VLOOKUP($A1005,database!$A$9:$G$3143,7,FALSE)</f>
        <v>314580000</v>
      </c>
      <c r="G1005" s="1">
        <f>VLOOKUP(A1005,database!$M$9:$Q$3582,5,FALSE)</f>
        <v>21666259</v>
      </c>
      <c r="H1005" s="6">
        <f>IF(I1005=1,G1005/(E1005+F1005),"")</f>
        <v>6.4181109662894725E-2</v>
      </c>
      <c r="I1005" s="8">
        <f t="shared" si="31"/>
        <v>1</v>
      </c>
    </row>
    <row r="1006" spans="1:9" x14ac:dyDescent="0.2">
      <c r="A1006" t="str">
        <f t="shared" si="30"/>
        <v>701996</v>
      </c>
      <c r="B1006">
        <v>70</v>
      </c>
      <c r="C1006" t="s">
        <v>57</v>
      </c>
      <c r="D1006">
        <v>1996</v>
      </c>
      <c r="E1006" s="1">
        <f>VLOOKUP($A1006,database!$A$9:$G$3143,6,FALSE)</f>
        <v>23000000</v>
      </c>
      <c r="F1006" s="1">
        <f>VLOOKUP($A1006,database!$A$9:$G$3143,7,FALSE)</f>
        <v>348209360</v>
      </c>
      <c r="G1006" s="1">
        <f>VLOOKUP(A1006,database!$M$9:$Q$3582,5,FALSE)</f>
        <v>23646050</v>
      </c>
      <c r="H1006" s="6">
        <f>IF(I1006=1,G1006/(E1006+F1006),"")</f>
        <v>6.3700037089582009E-2</v>
      </c>
      <c r="I1006" s="8">
        <f t="shared" si="31"/>
        <v>1</v>
      </c>
    </row>
    <row r="1007" spans="1:9" x14ac:dyDescent="0.2">
      <c r="A1007" t="str">
        <f t="shared" si="30"/>
        <v>701997</v>
      </c>
      <c r="B1007">
        <v>70</v>
      </c>
      <c r="C1007" t="s">
        <v>57</v>
      </c>
      <c r="D1007">
        <v>1997</v>
      </c>
      <c r="E1007" s="1">
        <f>VLOOKUP($A1007,database!$A$9:$G$3143,6,FALSE)</f>
        <v>0</v>
      </c>
      <c r="F1007" s="1">
        <f>VLOOKUP($A1007,database!$A$9:$G$3143,7,FALSE)</f>
        <v>371952800</v>
      </c>
      <c r="G1007" s="1">
        <f>VLOOKUP(A1007,database!$M$9:$Q$3582,5,FALSE)</f>
        <v>24268393</v>
      </c>
      <c r="H1007" s="6">
        <f>IF(I1007=1,G1007/(E1007+F1007),"")</f>
        <v>6.5245894102692603E-2</v>
      </c>
      <c r="I1007" s="8">
        <f t="shared" si="31"/>
        <v>1</v>
      </c>
    </row>
    <row r="1008" spans="1:9" x14ac:dyDescent="0.2">
      <c r="A1008" t="str">
        <f t="shared" si="30"/>
        <v>701998</v>
      </c>
      <c r="B1008">
        <v>70</v>
      </c>
      <c r="C1008" t="s">
        <v>57</v>
      </c>
      <c r="D1008">
        <v>1998</v>
      </c>
      <c r="E1008" s="1">
        <f>VLOOKUP($A1008,database!$A$9:$G$3143,6,FALSE)</f>
        <v>0</v>
      </c>
      <c r="F1008" s="1">
        <f>VLOOKUP($A1008,database!$A$9:$G$3143,7,FALSE)</f>
        <v>349970500</v>
      </c>
      <c r="G1008" s="1">
        <f>VLOOKUP(A1008,database!$M$9:$Q$3582,5,FALSE)</f>
        <v>24013131</v>
      </c>
      <c r="H1008" s="6">
        <f>IF(I1008=1,G1008/(E1008+F1008),"")</f>
        <v>6.8614728955726262E-2</v>
      </c>
      <c r="I1008" s="8">
        <f t="shared" si="31"/>
        <v>1</v>
      </c>
    </row>
    <row r="1009" spans="1:9" x14ac:dyDescent="0.2">
      <c r="A1009" t="str">
        <f t="shared" si="30"/>
        <v>701999</v>
      </c>
      <c r="B1009">
        <v>70</v>
      </c>
      <c r="C1009" t="s">
        <v>57</v>
      </c>
      <c r="D1009">
        <v>1999</v>
      </c>
      <c r="E1009" s="1">
        <f>VLOOKUP($A1009,database!$A$9:$G$3143,6,FALSE)</f>
        <v>0</v>
      </c>
      <c r="F1009" s="1">
        <f>VLOOKUP($A1009,database!$A$9:$G$3143,7,FALSE)</f>
        <v>371834500</v>
      </c>
      <c r="G1009" s="1">
        <f>VLOOKUP(A1009,database!$M$9:$Q$3582,5,FALSE)</f>
        <v>22636466</v>
      </c>
      <c r="H1009" s="6">
        <f>IF(I1009=1,G1009/(E1009+F1009),"")</f>
        <v>6.0877799128375661E-2</v>
      </c>
      <c r="I1009" s="8">
        <f t="shared" si="31"/>
        <v>1</v>
      </c>
    </row>
    <row r="1010" spans="1:9" x14ac:dyDescent="0.2">
      <c r="A1010" t="str">
        <f t="shared" si="30"/>
        <v>702000</v>
      </c>
      <c r="B1010">
        <v>70</v>
      </c>
      <c r="C1010" t="s">
        <v>57</v>
      </c>
      <c r="D1010">
        <v>2000</v>
      </c>
      <c r="E1010" s="1">
        <f>VLOOKUP($A1010,database!$A$9:$G$3143,6,FALSE)</f>
        <v>0</v>
      </c>
      <c r="F1010" s="1">
        <f>VLOOKUP($A1010,database!$A$9:$G$3143,7,FALSE)</f>
        <v>393030900</v>
      </c>
      <c r="G1010" s="1">
        <f>VLOOKUP(A1010,database!$M$9:$Q$3582,5,FALSE)</f>
        <v>23368618</v>
      </c>
      <c r="H1010" s="6">
        <f>IF(I1010=1,G1010/(E1010+F1010),"")</f>
        <v>5.9457457416198067E-2</v>
      </c>
      <c r="I1010" s="8">
        <f t="shared" si="31"/>
        <v>1</v>
      </c>
    </row>
    <row r="1011" spans="1:9" x14ac:dyDescent="0.2">
      <c r="A1011" t="str">
        <f t="shared" si="30"/>
        <v>702001</v>
      </c>
      <c r="B1011">
        <v>70</v>
      </c>
      <c r="C1011" t="s">
        <v>57</v>
      </c>
      <c r="D1011">
        <v>2001</v>
      </c>
      <c r="E1011" s="1">
        <f>VLOOKUP($A1011,database!$A$9:$G$3143,6,FALSE)</f>
        <v>0</v>
      </c>
      <c r="F1011" s="1">
        <f>VLOOKUP($A1011,database!$A$9:$G$3143,7,FALSE)</f>
        <v>410366435</v>
      </c>
      <c r="G1011" s="1">
        <f>VLOOKUP(A1011,database!$M$9:$Q$3582,5,FALSE)</f>
        <v>23849148</v>
      </c>
      <c r="H1011" s="6">
        <f>IF(I1011=1,G1011/(E1011+F1011),"")</f>
        <v>5.8116712201376798E-2</v>
      </c>
      <c r="I1011" s="8">
        <f t="shared" si="31"/>
        <v>1</v>
      </c>
    </row>
    <row r="1012" spans="1:9" x14ac:dyDescent="0.2">
      <c r="A1012" t="str">
        <f t="shared" si="30"/>
        <v>702002</v>
      </c>
      <c r="B1012">
        <v>70</v>
      </c>
      <c r="C1012" t="s">
        <v>57</v>
      </c>
      <c r="D1012">
        <v>2002</v>
      </c>
      <c r="E1012" s="1">
        <f>VLOOKUP($A1012,database!$A$9:$G$3143,6,FALSE)</f>
        <v>0</v>
      </c>
      <c r="F1012" s="1">
        <f>VLOOKUP($A1012,database!$A$9:$G$3143,7,FALSE)</f>
        <v>435469100</v>
      </c>
      <c r="G1012" s="1">
        <f>VLOOKUP(A1012,database!$M$9:$Q$3582,5,FALSE)</f>
        <v>24632050</v>
      </c>
      <c r="H1012" s="6">
        <f>IF(I1012=1,G1012/(E1012+F1012),"")</f>
        <v>5.6564403765961807E-2</v>
      </c>
      <c r="I1012" s="8">
        <f t="shared" si="31"/>
        <v>1</v>
      </c>
    </row>
    <row r="1013" spans="1:9" x14ac:dyDescent="0.2">
      <c r="A1013" t="str">
        <f t="shared" si="30"/>
        <v>702003</v>
      </c>
      <c r="B1013">
        <v>70</v>
      </c>
      <c r="C1013" t="s">
        <v>57</v>
      </c>
      <c r="D1013">
        <v>2003</v>
      </c>
      <c r="E1013" s="1">
        <f>VLOOKUP($A1013,database!$A$9:$G$3143,6,FALSE)</f>
        <v>0</v>
      </c>
      <c r="F1013" s="1">
        <f>VLOOKUP($A1013,database!$A$9:$G$3143,7,FALSE)</f>
        <v>437567000</v>
      </c>
      <c r="G1013" s="1">
        <f>VLOOKUP(A1013,database!$M$9:$Q$3582,5,FALSE)</f>
        <v>25284301</v>
      </c>
      <c r="H1013" s="6">
        <f>IF(I1013=1,G1013/(E1013+F1013),"")</f>
        <v>5.7783838817826755E-2</v>
      </c>
      <c r="I1013" s="8">
        <f t="shared" si="31"/>
        <v>1</v>
      </c>
    </row>
    <row r="1014" spans="1:9" x14ac:dyDescent="0.2">
      <c r="A1014" t="str">
        <f t="shared" si="30"/>
        <v>702004</v>
      </c>
      <c r="B1014">
        <v>70</v>
      </c>
      <c r="C1014" t="s">
        <v>57</v>
      </c>
      <c r="D1014">
        <v>2004</v>
      </c>
      <c r="E1014" s="1">
        <f>VLOOKUP($A1014,database!$A$9:$G$3143,6,FALSE)</f>
        <v>0</v>
      </c>
      <c r="F1014" s="1">
        <f>VLOOKUP($A1014,database!$A$9:$G$3143,7,FALSE)</f>
        <v>470664400</v>
      </c>
      <c r="G1014" s="1">
        <f>VLOOKUP(A1014,database!$M$9:$Q$3582,5,FALSE)</f>
        <v>24954004</v>
      </c>
      <c r="H1014" s="6">
        <f>IF(I1014=1,G1014/(E1014+F1014),"")</f>
        <v>5.301867742705843E-2</v>
      </c>
      <c r="I1014" s="8">
        <f t="shared" si="31"/>
        <v>1</v>
      </c>
    </row>
    <row r="1015" spans="1:9" x14ac:dyDescent="0.2">
      <c r="A1015" t="str">
        <f t="shared" si="30"/>
        <v>702005</v>
      </c>
      <c r="B1015">
        <v>70</v>
      </c>
      <c r="C1015" t="s">
        <v>57</v>
      </c>
      <c r="D1015">
        <v>2005</v>
      </c>
      <c r="E1015" s="1">
        <f>VLOOKUP($A1015,database!$A$9:$G$3143,6,FALSE)</f>
        <v>0</v>
      </c>
      <c r="F1015" s="1">
        <f>VLOOKUP($A1015,database!$A$9:$G$3143,7,FALSE)</f>
        <v>483126400</v>
      </c>
      <c r="G1015" s="1">
        <f>VLOOKUP(A1015,database!$M$9:$Q$3582,5,FALSE)</f>
        <v>24836898</v>
      </c>
      <c r="H1015" s="6">
        <f>IF(I1015=1,G1015/(E1015+F1015),"")</f>
        <v>5.140869552978268E-2</v>
      </c>
      <c r="I1015" s="8">
        <f t="shared" si="31"/>
        <v>1</v>
      </c>
    </row>
    <row r="1016" spans="1:9" x14ac:dyDescent="0.2">
      <c r="A1016" t="str">
        <f t="shared" si="30"/>
        <v>702006</v>
      </c>
      <c r="B1016">
        <v>70</v>
      </c>
      <c r="C1016" t="s">
        <v>57</v>
      </c>
      <c r="D1016">
        <v>2006</v>
      </c>
      <c r="E1016" s="1">
        <f>VLOOKUP($A1016,database!$A$9:$G$3143,6,FALSE)</f>
        <v>0</v>
      </c>
      <c r="F1016" s="1">
        <f>VLOOKUP($A1016,database!$A$9:$G$3143,7,FALSE)</f>
        <v>483126400</v>
      </c>
      <c r="G1016" s="1">
        <f>VLOOKUP(A1016,database!$M$9:$Q$3582,5,FALSE)</f>
        <v>24916279</v>
      </c>
      <c r="H1016" s="6">
        <f>IF(I1016=1,G1016/(E1016+F1016),"")</f>
        <v>5.1573002427522073E-2</v>
      </c>
      <c r="I1016" s="8">
        <f t="shared" si="31"/>
        <v>1</v>
      </c>
    </row>
    <row r="1017" spans="1:9" x14ac:dyDescent="0.2">
      <c r="A1017" t="str">
        <f t="shared" si="30"/>
        <v>702007</v>
      </c>
      <c r="B1017">
        <v>70</v>
      </c>
      <c r="C1017" t="s">
        <v>57</v>
      </c>
      <c r="D1017">
        <v>2007</v>
      </c>
      <c r="E1017" s="1">
        <f>VLOOKUP($A1017,database!$A$9:$G$3143,6,FALSE)</f>
        <v>0</v>
      </c>
      <c r="F1017" s="1">
        <f>VLOOKUP($A1017,database!$A$9:$G$3143,7,FALSE)</f>
        <v>568719100</v>
      </c>
      <c r="G1017" s="1">
        <f>VLOOKUP(A1017,database!$M$9:$Q$3582,5,FALSE)</f>
        <v>27259096</v>
      </c>
      <c r="H1017" s="6">
        <f>IF(I1017=1,G1017/(E1017+F1017),"")</f>
        <v>4.7930684937432202E-2</v>
      </c>
      <c r="I1017" s="8">
        <f t="shared" si="31"/>
        <v>1</v>
      </c>
    </row>
    <row r="1018" spans="1:9" x14ac:dyDescent="0.2">
      <c r="A1018" t="str">
        <f t="shared" si="30"/>
        <v>702008</v>
      </c>
      <c r="B1018">
        <v>70</v>
      </c>
      <c r="C1018" t="s">
        <v>57</v>
      </c>
      <c r="D1018">
        <v>2008</v>
      </c>
      <c r="E1018" s="1">
        <f>VLOOKUP($A1018,database!$A$9:$G$3143,6,FALSE)</f>
        <v>0</v>
      </c>
      <c r="F1018" s="1">
        <f>VLOOKUP($A1018,database!$A$9:$G$3143,7,FALSE)</f>
        <v>583126400</v>
      </c>
      <c r="G1018" s="1">
        <f>VLOOKUP(A1018,database!$M$9:$Q$3582,5,FALSE)</f>
        <v>28361286</v>
      </c>
      <c r="H1018" s="6">
        <f>IF(I1018=1,G1018/(E1018+F1018),"")</f>
        <v>4.8636600915341853E-2</v>
      </c>
      <c r="I1018" s="8">
        <f t="shared" si="31"/>
        <v>1</v>
      </c>
    </row>
    <row r="1019" spans="1:9" x14ac:dyDescent="0.2">
      <c r="A1019" t="str">
        <f t="shared" si="30"/>
        <v>711994</v>
      </c>
      <c r="B1019">
        <v>71</v>
      </c>
      <c r="C1019" t="s">
        <v>58</v>
      </c>
      <c r="D1019">
        <v>1994</v>
      </c>
      <c r="E1019" s="1">
        <f>VLOOKUP($A1019,database!$A$9:$G$3143,6,FALSE)</f>
        <v>0</v>
      </c>
      <c r="F1019" s="1">
        <f>VLOOKUP($A1019,database!$A$9:$G$3143,7,FALSE)</f>
        <v>0</v>
      </c>
      <c r="G1019" s="1">
        <f>VLOOKUP(A1019,database!$M$9:$Q$3582,5,FALSE)</f>
        <v>0</v>
      </c>
      <c r="H1019" s="6" t="str">
        <f>IF(I1019=1,G1019/(E1019+F1019),"")</f>
        <v/>
      </c>
      <c r="I1019" s="8">
        <f t="shared" si="31"/>
        <v>0</v>
      </c>
    </row>
    <row r="1020" spans="1:9" x14ac:dyDescent="0.2">
      <c r="A1020" t="str">
        <f t="shared" si="30"/>
        <v>711995</v>
      </c>
      <c r="B1020">
        <v>71</v>
      </c>
      <c r="C1020" t="s">
        <v>58</v>
      </c>
      <c r="D1020">
        <v>1995</v>
      </c>
      <c r="E1020" s="1">
        <f>VLOOKUP($A1020,database!$A$9:$G$3143,6,FALSE)</f>
        <v>0</v>
      </c>
      <c r="F1020" s="1">
        <f>VLOOKUP($A1020,database!$A$9:$G$3143,7,FALSE)</f>
        <v>0</v>
      </c>
      <c r="G1020" s="1">
        <f>VLOOKUP(A1020,database!$M$9:$Q$3582,5,FALSE)</f>
        <v>0</v>
      </c>
      <c r="H1020" s="6" t="str">
        <f>IF(I1020=1,G1020/(E1020+F1020),"")</f>
        <v/>
      </c>
      <c r="I1020" s="8">
        <f t="shared" si="31"/>
        <v>0</v>
      </c>
    </row>
    <row r="1021" spans="1:9" x14ac:dyDescent="0.2">
      <c r="A1021" t="str">
        <f t="shared" si="30"/>
        <v>711996</v>
      </c>
      <c r="B1021">
        <v>71</v>
      </c>
      <c r="C1021" t="s">
        <v>58</v>
      </c>
      <c r="D1021">
        <v>1996</v>
      </c>
      <c r="E1021" s="1">
        <f>VLOOKUP($A1021,database!$A$9:$G$3143,6,FALSE)</f>
        <v>0</v>
      </c>
      <c r="F1021" s="1">
        <f>VLOOKUP($A1021,database!$A$9:$G$3143,7,FALSE)</f>
        <v>0</v>
      </c>
      <c r="G1021" s="1">
        <f>VLOOKUP(A1021,database!$M$9:$Q$3582,5,FALSE)</f>
        <v>0</v>
      </c>
      <c r="H1021" s="6" t="str">
        <f>IF(I1021=1,G1021/(E1021+F1021),"")</f>
        <v/>
      </c>
      <c r="I1021" s="8">
        <f t="shared" si="31"/>
        <v>0</v>
      </c>
    </row>
    <row r="1022" spans="1:9" x14ac:dyDescent="0.2">
      <c r="A1022" t="str">
        <f t="shared" si="30"/>
        <v>711997</v>
      </c>
      <c r="B1022">
        <v>71</v>
      </c>
      <c r="C1022" t="s">
        <v>58</v>
      </c>
      <c r="D1022">
        <v>1997</v>
      </c>
      <c r="E1022" s="1">
        <f>VLOOKUP($A1022,database!$A$9:$G$3143,6,FALSE)</f>
        <v>0</v>
      </c>
      <c r="F1022" s="1">
        <f>VLOOKUP($A1022,database!$A$9:$G$3143,7,FALSE)</f>
        <v>0</v>
      </c>
      <c r="G1022" s="1">
        <f>VLOOKUP(A1022,database!$M$9:$Q$3582,5,FALSE)</f>
        <v>0</v>
      </c>
      <c r="H1022" s="6" t="str">
        <f>IF(I1022=1,G1022/(E1022+F1022),"")</f>
        <v/>
      </c>
      <c r="I1022" s="8">
        <f t="shared" si="31"/>
        <v>0</v>
      </c>
    </row>
    <row r="1023" spans="1:9" x14ac:dyDescent="0.2">
      <c r="A1023" t="str">
        <f t="shared" si="30"/>
        <v>711998</v>
      </c>
      <c r="B1023">
        <v>71</v>
      </c>
      <c r="C1023" t="s">
        <v>58</v>
      </c>
      <c r="D1023">
        <v>1998</v>
      </c>
      <c r="E1023" s="1">
        <f>VLOOKUP($A1023,database!$A$9:$G$3143,6,FALSE)</f>
        <v>0</v>
      </c>
      <c r="F1023" s="1">
        <f>VLOOKUP($A1023,database!$A$9:$G$3143,7,FALSE)</f>
        <v>0</v>
      </c>
      <c r="G1023" s="1">
        <f>VLOOKUP(A1023,database!$M$9:$Q$3582,5,FALSE)</f>
        <v>0</v>
      </c>
      <c r="H1023" s="6" t="str">
        <f>IF(I1023=1,G1023/(E1023+F1023),"")</f>
        <v/>
      </c>
      <c r="I1023" s="8">
        <f t="shared" si="31"/>
        <v>0</v>
      </c>
    </row>
    <row r="1024" spans="1:9" x14ac:dyDescent="0.2">
      <c r="A1024" t="str">
        <f t="shared" si="30"/>
        <v>711999</v>
      </c>
      <c r="B1024">
        <v>71</v>
      </c>
      <c r="C1024" t="s">
        <v>58</v>
      </c>
      <c r="D1024">
        <v>1999</v>
      </c>
      <c r="E1024" s="1">
        <f>VLOOKUP($A1024,database!$A$9:$G$3143,6,FALSE)</f>
        <v>0</v>
      </c>
      <c r="F1024" s="1">
        <f>VLOOKUP($A1024,database!$A$9:$G$3143,7,FALSE)</f>
        <v>0</v>
      </c>
      <c r="G1024" s="1">
        <f>VLOOKUP(A1024,database!$M$9:$Q$3582,5,FALSE)</f>
        <v>0</v>
      </c>
      <c r="H1024" s="6" t="str">
        <f>IF(I1024=1,G1024/(E1024+F1024),"")</f>
        <v/>
      </c>
      <c r="I1024" s="8">
        <f t="shared" si="31"/>
        <v>0</v>
      </c>
    </row>
    <row r="1025" spans="1:9" x14ac:dyDescent="0.2">
      <c r="A1025" t="str">
        <f t="shared" si="30"/>
        <v>712000</v>
      </c>
      <c r="B1025">
        <v>71</v>
      </c>
      <c r="C1025" t="s">
        <v>58</v>
      </c>
      <c r="D1025">
        <v>2000</v>
      </c>
      <c r="E1025" s="1">
        <f>VLOOKUP($A1025,database!$A$9:$G$3143,6,FALSE)</f>
        <v>0</v>
      </c>
      <c r="F1025" s="1">
        <f>VLOOKUP($A1025,database!$A$9:$G$3143,7,FALSE)</f>
        <v>0</v>
      </c>
      <c r="G1025" s="1">
        <f>VLOOKUP(A1025,database!$M$9:$Q$3582,5,FALSE)</f>
        <v>0</v>
      </c>
      <c r="H1025" s="6" t="str">
        <f>IF(I1025=1,G1025/(E1025+F1025),"")</f>
        <v/>
      </c>
      <c r="I1025" s="8">
        <f t="shared" si="31"/>
        <v>0</v>
      </c>
    </row>
    <row r="1026" spans="1:9" x14ac:dyDescent="0.2">
      <c r="A1026" t="str">
        <f t="shared" si="30"/>
        <v>712001</v>
      </c>
      <c r="B1026">
        <v>71</v>
      </c>
      <c r="C1026" t="s">
        <v>58</v>
      </c>
      <c r="D1026">
        <v>2001</v>
      </c>
      <c r="E1026" s="1">
        <f>VLOOKUP($A1026,database!$A$9:$G$3143,6,FALSE)</f>
        <v>0</v>
      </c>
      <c r="F1026" s="1">
        <f>VLOOKUP($A1026,database!$A$9:$G$3143,7,FALSE)</f>
        <v>0</v>
      </c>
      <c r="G1026" s="1">
        <f>VLOOKUP(A1026,database!$M$9:$Q$3582,5,FALSE)</f>
        <v>0</v>
      </c>
      <c r="H1026" s="6" t="str">
        <f>IF(I1026=1,G1026/(E1026+F1026),"")</f>
        <v/>
      </c>
      <c r="I1026" s="8">
        <f t="shared" si="31"/>
        <v>0</v>
      </c>
    </row>
    <row r="1027" spans="1:9" x14ac:dyDescent="0.2">
      <c r="A1027" t="str">
        <f t="shared" si="30"/>
        <v>712002</v>
      </c>
      <c r="B1027">
        <v>71</v>
      </c>
      <c r="C1027" t="s">
        <v>58</v>
      </c>
      <c r="D1027">
        <v>2002</v>
      </c>
      <c r="E1027" s="1">
        <f>VLOOKUP($A1027,database!$A$9:$G$3143,6,FALSE)</f>
        <v>0</v>
      </c>
      <c r="F1027" s="1">
        <f>VLOOKUP($A1027,database!$A$9:$G$3143,7,FALSE)</f>
        <v>0</v>
      </c>
      <c r="G1027" s="1">
        <f>VLOOKUP(A1027,database!$M$9:$Q$3582,5,FALSE)</f>
        <v>0</v>
      </c>
      <c r="H1027" s="6" t="str">
        <f>IF(I1027=1,G1027/(E1027+F1027),"")</f>
        <v/>
      </c>
      <c r="I1027" s="8">
        <f t="shared" si="31"/>
        <v>0</v>
      </c>
    </row>
    <row r="1028" spans="1:9" x14ac:dyDescent="0.2">
      <c r="A1028" t="str">
        <f t="shared" si="30"/>
        <v>712003</v>
      </c>
      <c r="B1028">
        <v>71</v>
      </c>
      <c r="C1028" t="s">
        <v>58</v>
      </c>
      <c r="D1028">
        <v>2003</v>
      </c>
      <c r="E1028" s="1">
        <f>VLOOKUP($A1028,database!$A$9:$G$3143,6,FALSE)</f>
        <v>0</v>
      </c>
      <c r="F1028" s="1">
        <f>VLOOKUP($A1028,database!$A$9:$G$3143,7,FALSE)</f>
        <v>0</v>
      </c>
      <c r="G1028" s="1">
        <f>VLOOKUP(A1028,database!$M$9:$Q$3582,5,FALSE)</f>
        <v>0</v>
      </c>
      <c r="H1028" s="6" t="str">
        <f>IF(I1028=1,G1028/(E1028+F1028),"")</f>
        <v/>
      </c>
      <c r="I1028" s="8">
        <f t="shared" si="31"/>
        <v>0</v>
      </c>
    </row>
    <row r="1029" spans="1:9" x14ac:dyDescent="0.2">
      <c r="A1029" t="str">
        <f t="shared" si="30"/>
        <v>712004</v>
      </c>
      <c r="B1029">
        <v>71</v>
      </c>
      <c r="C1029" t="s">
        <v>58</v>
      </c>
      <c r="D1029">
        <v>2004</v>
      </c>
      <c r="E1029" s="1">
        <f>VLOOKUP($A1029,database!$A$9:$G$3143,6,FALSE)</f>
        <v>0</v>
      </c>
      <c r="F1029" s="1">
        <f>VLOOKUP($A1029,database!$A$9:$G$3143,7,FALSE)</f>
        <v>0</v>
      </c>
      <c r="G1029" s="1">
        <f>VLOOKUP(A1029,database!$M$9:$Q$3582,5,FALSE)</f>
        <v>0</v>
      </c>
      <c r="H1029" s="6" t="str">
        <f>IF(I1029=1,G1029/(E1029+F1029),"")</f>
        <v/>
      </c>
      <c r="I1029" s="8">
        <f t="shared" si="31"/>
        <v>0</v>
      </c>
    </row>
    <row r="1030" spans="1:9" x14ac:dyDescent="0.2">
      <c r="A1030" t="str">
        <f t="shared" si="30"/>
        <v>712005</v>
      </c>
      <c r="B1030">
        <v>71</v>
      </c>
      <c r="C1030" t="s">
        <v>58</v>
      </c>
      <c r="D1030">
        <v>2005</v>
      </c>
      <c r="E1030" s="1">
        <f>VLOOKUP($A1030,database!$A$9:$G$3143,6,FALSE)</f>
        <v>0</v>
      </c>
      <c r="F1030" s="1">
        <f>VLOOKUP($A1030,database!$A$9:$G$3143,7,FALSE)</f>
        <v>0</v>
      </c>
      <c r="G1030" s="1">
        <f>VLOOKUP(A1030,database!$M$9:$Q$3582,5,FALSE)</f>
        <v>0</v>
      </c>
      <c r="H1030" s="6" t="str">
        <f>IF(I1030=1,G1030/(E1030+F1030),"")</f>
        <v/>
      </c>
      <c r="I1030" s="8">
        <f t="shared" si="31"/>
        <v>0</v>
      </c>
    </row>
    <row r="1031" spans="1:9" x14ac:dyDescent="0.2">
      <c r="A1031" t="str">
        <f t="shared" si="30"/>
        <v>712006</v>
      </c>
      <c r="B1031">
        <v>71</v>
      </c>
      <c r="C1031" t="s">
        <v>58</v>
      </c>
      <c r="D1031">
        <v>2006</v>
      </c>
      <c r="E1031" s="1">
        <f>VLOOKUP($A1031,database!$A$9:$G$3143,6,FALSE)</f>
        <v>0</v>
      </c>
      <c r="F1031" s="1">
        <f>VLOOKUP($A1031,database!$A$9:$G$3143,7,FALSE)</f>
        <v>0</v>
      </c>
      <c r="G1031" s="1">
        <f>VLOOKUP(A1031,database!$M$9:$Q$3582,5,FALSE)</f>
        <v>0</v>
      </c>
      <c r="H1031" s="6" t="str">
        <f>IF(I1031=1,G1031/(E1031+F1031),"")</f>
        <v/>
      </c>
      <c r="I1031" s="8">
        <f t="shared" si="31"/>
        <v>0</v>
      </c>
    </row>
    <row r="1032" spans="1:9" x14ac:dyDescent="0.2">
      <c r="A1032" t="str">
        <f t="shared" si="30"/>
        <v>712007</v>
      </c>
      <c r="B1032">
        <v>71</v>
      </c>
      <c r="C1032" t="s">
        <v>58</v>
      </c>
      <c r="D1032">
        <v>2007</v>
      </c>
      <c r="E1032" s="1">
        <f>VLOOKUP($A1032,database!$A$9:$G$3143,6,FALSE)</f>
        <v>0</v>
      </c>
      <c r="F1032" s="1">
        <f>VLOOKUP($A1032,database!$A$9:$G$3143,7,FALSE)</f>
        <v>0</v>
      </c>
      <c r="G1032" s="1">
        <f>VLOOKUP(A1032,database!$M$9:$Q$3582,5,FALSE)</f>
        <v>0</v>
      </c>
      <c r="H1032" s="6" t="str">
        <f>IF(I1032=1,G1032/(E1032+F1032),"")</f>
        <v/>
      </c>
      <c r="I1032" s="8">
        <f t="shared" si="31"/>
        <v>0</v>
      </c>
    </row>
    <row r="1033" spans="1:9" x14ac:dyDescent="0.2">
      <c r="A1033" t="str">
        <f t="shared" si="30"/>
        <v>712008</v>
      </c>
      <c r="B1033">
        <v>71</v>
      </c>
      <c r="C1033" t="s">
        <v>58</v>
      </c>
      <c r="D1033">
        <v>2008</v>
      </c>
      <c r="E1033" s="1">
        <f>VLOOKUP($A1033,database!$A$9:$G$3143,6,FALSE)</f>
        <v>0</v>
      </c>
      <c r="F1033" s="1">
        <f>VLOOKUP($A1033,database!$A$9:$G$3143,7,FALSE)</f>
        <v>0</v>
      </c>
      <c r="G1033" s="1">
        <f>VLOOKUP(A1033,database!$M$9:$Q$3582,5,FALSE)</f>
        <v>0</v>
      </c>
      <c r="H1033" s="6" t="str">
        <f>IF(I1033=1,G1033/(E1033+F1033),"")</f>
        <v/>
      </c>
      <c r="I1033" s="8">
        <f t="shared" si="31"/>
        <v>0</v>
      </c>
    </row>
    <row r="1034" spans="1:9" x14ac:dyDescent="0.2">
      <c r="A1034" t="str">
        <f t="shared" ref="A1034:A1097" si="32">B1034&amp;D1034</f>
        <v>721994</v>
      </c>
      <c r="B1034">
        <v>72</v>
      </c>
      <c r="C1034" t="s">
        <v>59</v>
      </c>
      <c r="D1034">
        <v>1994</v>
      </c>
      <c r="E1034" s="1">
        <f>VLOOKUP($A1034,database!$A$9:$G$3143,6,FALSE)</f>
        <v>0</v>
      </c>
      <c r="F1034" s="1">
        <f>VLOOKUP($A1034,database!$A$9:$G$3143,7,FALSE)</f>
        <v>38300000</v>
      </c>
      <c r="G1034" s="1">
        <f>VLOOKUP(A1034,database!$M$9:$Q$3582,5,FALSE)</f>
        <v>1280271</v>
      </c>
      <c r="H1034" s="6">
        <f>IF(I1034=1,G1034/(E1034+F1034),"")</f>
        <v>3.3427441253263711E-2</v>
      </c>
      <c r="I1034" s="8">
        <f t="shared" ref="I1034:I1097" si="33">IF(OR(AND(E1034=0,F1034=0),G1034=0),0,1)</f>
        <v>1</v>
      </c>
    </row>
    <row r="1035" spans="1:9" x14ac:dyDescent="0.2">
      <c r="A1035" t="str">
        <f t="shared" si="32"/>
        <v>721995</v>
      </c>
      <c r="B1035">
        <v>72</v>
      </c>
      <c r="C1035" t="s">
        <v>59</v>
      </c>
      <c r="D1035">
        <v>1995</v>
      </c>
      <c r="E1035" s="1">
        <f>VLOOKUP($A1035,database!$A$9:$G$3143,6,FALSE)</f>
        <v>0</v>
      </c>
      <c r="F1035" s="1">
        <f>VLOOKUP($A1035,database!$A$9:$G$3143,7,FALSE)</f>
        <v>38300000</v>
      </c>
      <c r="G1035" s="1">
        <f>VLOOKUP(A1035,database!$M$9:$Q$3582,5,FALSE)</f>
        <v>1675086</v>
      </c>
      <c r="H1035" s="6">
        <f>IF(I1035=1,G1035/(E1035+F1035),"")</f>
        <v>4.3735926892950389E-2</v>
      </c>
      <c r="I1035" s="8">
        <f t="shared" si="33"/>
        <v>1</v>
      </c>
    </row>
    <row r="1036" spans="1:9" x14ac:dyDescent="0.2">
      <c r="A1036" t="str">
        <f t="shared" si="32"/>
        <v>721996</v>
      </c>
      <c r="B1036">
        <v>72</v>
      </c>
      <c r="C1036" t="s">
        <v>59</v>
      </c>
      <c r="D1036">
        <v>1996</v>
      </c>
      <c r="E1036" s="1">
        <f>VLOOKUP($A1036,database!$A$9:$G$3143,6,FALSE)</f>
        <v>0</v>
      </c>
      <c r="F1036" s="1">
        <f>VLOOKUP($A1036,database!$A$9:$G$3143,7,FALSE)</f>
        <v>38300000</v>
      </c>
      <c r="G1036" s="1">
        <f>VLOOKUP(A1036,database!$M$9:$Q$3582,5,FALSE)</f>
        <v>1421611</v>
      </c>
      <c r="H1036" s="6">
        <f>IF(I1036=1,G1036/(E1036+F1036),"")</f>
        <v>3.7117780678851173E-2</v>
      </c>
      <c r="I1036" s="8">
        <f t="shared" si="33"/>
        <v>1</v>
      </c>
    </row>
    <row r="1037" spans="1:9" x14ac:dyDescent="0.2">
      <c r="A1037" t="str">
        <f t="shared" si="32"/>
        <v>721997</v>
      </c>
      <c r="B1037">
        <v>72</v>
      </c>
      <c r="C1037" t="s">
        <v>59</v>
      </c>
      <c r="D1037">
        <v>1997</v>
      </c>
      <c r="E1037" s="1">
        <f>VLOOKUP($A1037,database!$A$9:$G$3143,6,FALSE)</f>
        <v>0</v>
      </c>
      <c r="F1037" s="1">
        <f>VLOOKUP($A1037,database!$A$9:$G$3143,7,FALSE)</f>
        <v>38300000</v>
      </c>
      <c r="G1037" s="1">
        <f>VLOOKUP(A1037,database!$M$9:$Q$3582,5,FALSE)</f>
        <v>1490095</v>
      </c>
      <c r="H1037" s="6">
        <f>IF(I1037=1,G1037/(E1037+F1037),"")</f>
        <v>3.8905874673629243E-2</v>
      </c>
      <c r="I1037" s="8">
        <f t="shared" si="33"/>
        <v>1</v>
      </c>
    </row>
    <row r="1038" spans="1:9" x14ac:dyDescent="0.2">
      <c r="A1038" t="str">
        <f t="shared" si="32"/>
        <v>721998</v>
      </c>
      <c r="B1038">
        <v>72</v>
      </c>
      <c r="C1038" t="s">
        <v>59</v>
      </c>
      <c r="D1038">
        <v>1998</v>
      </c>
      <c r="E1038" s="1">
        <f>VLOOKUP($A1038,database!$A$9:$G$3143,6,FALSE)</f>
        <v>0</v>
      </c>
      <c r="F1038" s="1">
        <f>VLOOKUP($A1038,database!$A$9:$G$3143,7,FALSE)</f>
        <v>38300000</v>
      </c>
      <c r="G1038" s="1">
        <f>VLOOKUP(A1038,database!$M$9:$Q$3582,5,FALSE)</f>
        <v>1517617</v>
      </c>
      <c r="H1038" s="6">
        <f>IF(I1038=1,G1038/(E1038+F1038),"")</f>
        <v>3.9624464751958223E-2</v>
      </c>
      <c r="I1038" s="8">
        <f t="shared" si="33"/>
        <v>1</v>
      </c>
    </row>
    <row r="1039" spans="1:9" x14ac:dyDescent="0.2">
      <c r="A1039" t="str">
        <f t="shared" si="32"/>
        <v>721999</v>
      </c>
      <c r="B1039">
        <v>72</v>
      </c>
      <c r="C1039" t="s">
        <v>59</v>
      </c>
      <c r="D1039">
        <v>1999</v>
      </c>
      <c r="E1039" s="1">
        <f>VLOOKUP($A1039,database!$A$9:$G$3143,6,FALSE)</f>
        <v>0</v>
      </c>
      <c r="F1039" s="1">
        <f>VLOOKUP($A1039,database!$A$9:$G$3143,7,FALSE)</f>
        <v>38300000</v>
      </c>
      <c r="G1039" s="1">
        <f>VLOOKUP(A1039,database!$M$9:$Q$3582,5,FALSE)</f>
        <v>2241360</v>
      </c>
      <c r="H1039" s="6">
        <f>IF(I1039=1,G1039/(E1039+F1039),"")</f>
        <v>5.8521148825065275E-2</v>
      </c>
      <c r="I1039" s="8">
        <f t="shared" si="33"/>
        <v>1</v>
      </c>
    </row>
    <row r="1040" spans="1:9" x14ac:dyDescent="0.2">
      <c r="A1040" t="str">
        <f t="shared" si="32"/>
        <v>722000</v>
      </c>
      <c r="B1040">
        <v>72</v>
      </c>
      <c r="C1040" t="s">
        <v>59</v>
      </c>
      <c r="D1040">
        <v>2000</v>
      </c>
      <c r="E1040" s="1">
        <f>VLOOKUP($A1040,database!$A$9:$G$3143,6,FALSE)</f>
        <v>0</v>
      </c>
      <c r="F1040" s="1">
        <f>VLOOKUP($A1040,database!$A$9:$G$3143,7,FALSE)</f>
        <v>38300000</v>
      </c>
      <c r="G1040" s="1">
        <f>VLOOKUP(A1040,database!$M$9:$Q$3582,5,FALSE)</f>
        <v>2601678</v>
      </c>
      <c r="H1040" s="6">
        <f>IF(I1040=1,G1040/(E1040+F1040),"")</f>
        <v>6.7928929503916449E-2</v>
      </c>
      <c r="I1040" s="8">
        <f t="shared" si="33"/>
        <v>1</v>
      </c>
    </row>
    <row r="1041" spans="1:9" x14ac:dyDescent="0.2">
      <c r="A1041" t="str">
        <f t="shared" si="32"/>
        <v>722001</v>
      </c>
      <c r="B1041">
        <v>72</v>
      </c>
      <c r="C1041" t="s">
        <v>59</v>
      </c>
      <c r="D1041">
        <v>2001</v>
      </c>
      <c r="E1041" s="1">
        <f>VLOOKUP($A1041,database!$A$9:$G$3143,6,FALSE)</f>
        <v>0</v>
      </c>
      <c r="F1041" s="1">
        <f>VLOOKUP($A1041,database!$A$9:$G$3143,7,FALSE)</f>
        <v>0</v>
      </c>
      <c r="G1041" s="1">
        <f>VLOOKUP(A1041,database!$M$9:$Q$3582,5,FALSE)</f>
        <v>1661384</v>
      </c>
      <c r="H1041" s="6" t="str">
        <f>IF(I1041=1,G1041/(E1041+F1041),"")</f>
        <v/>
      </c>
      <c r="I1041" s="8">
        <f t="shared" si="33"/>
        <v>0</v>
      </c>
    </row>
    <row r="1042" spans="1:9" x14ac:dyDescent="0.2">
      <c r="A1042" t="str">
        <f t="shared" si="32"/>
        <v>722002</v>
      </c>
      <c r="B1042">
        <v>72</v>
      </c>
      <c r="C1042" t="s">
        <v>59</v>
      </c>
      <c r="D1042">
        <v>2002</v>
      </c>
      <c r="E1042" s="1">
        <f>VLOOKUP($A1042,database!$A$9:$G$3143,6,FALSE)</f>
        <v>0</v>
      </c>
      <c r="F1042" s="1">
        <f>VLOOKUP($A1042,database!$A$9:$G$3143,7,FALSE)</f>
        <v>0</v>
      </c>
      <c r="G1042" s="1">
        <f>VLOOKUP(A1042,database!$M$9:$Q$3582,5,FALSE)</f>
        <v>-11611</v>
      </c>
      <c r="H1042" s="6" t="str">
        <f>IF(I1042=1,G1042/(E1042+F1042),"")</f>
        <v/>
      </c>
      <c r="I1042" s="8">
        <f t="shared" si="33"/>
        <v>0</v>
      </c>
    </row>
    <row r="1043" spans="1:9" x14ac:dyDescent="0.2">
      <c r="A1043" t="str">
        <f t="shared" si="32"/>
        <v>722003</v>
      </c>
      <c r="B1043">
        <v>72</v>
      </c>
      <c r="C1043" t="s">
        <v>59</v>
      </c>
      <c r="D1043">
        <v>2003</v>
      </c>
      <c r="E1043" s="1">
        <f>VLOOKUP($A1043,database!$A$9:$G$3143,6,FALSE)</f>
        <v>0</v>
      </c>
      <c r="F1043" s="1">
        <f>VLOOKUP($A1043,database!$A$9:$G$3143,7,FALSE)</f>
        <v>0</v>
      </c>
      <c r="G1043" s="1">
        <f>VLOOKUP(A1043,database!$M$9:$Q$3582,5,FALSE)</f>
        <v>0</v>
      </c>
      <c r="H1043" s="6" t="str">
        <f>IF(I1043=1,G1043/(E1043+F1043),"")</f>
        <v/>
      </c>
      <c r="I1043" s="8">
        <f t="shared" si="33"/>
        <v>0</v>
      </c>
    </row>
    <row r="1044" spans="1:9" x14ac:dyDescent="0.2">
      <c r="A1044" t="str">
        <f t="shared" si="32"/>
        <v>722004</v>
      </c>
      <c r="B1044">
        <v>72</v>
      </c>
      <c r="C1044" t="s">
        <v>59</v>
      </c>
      <c r="D1044">
        <v>2004</v>
      </c>
      <c r="E1044" s="1">
        <f>VLOOKUP($A1044,database!$A$9:$G$3143,6,FALSE)</f>
        <v>0</v>
      </c>
      <c r="F1044" s="1">
        <f>VLOOKUP($A1044,database!$A$9:$G$3143,7,FALSE)</f>
        <v>0</v>
      </c>
      <c r="G1044" s="1">
        <f>VLOOKUP(A1044,database!$M$9:$Q$3582,5,FALSE)</f>
        <v>0</v>
      </c>
      <c r="H1044" s="6" t="str">
        <f>IF(I1044=1,G1044/(E1044+F1044),"")</f>
        <v/>
      </c>
      <c r="I1044" s="8">
        <f t="shared" si="33"/>
        <v>0</v>
      </c>
    </row>
    <row r="1045" spans="1:9" x14ac:dyDescent="0.2">
      <c r="A1045" t="str">
        <f t="shared" si="32"/>
        <v>722005</v>
      </c>
      <c r="B1045">
        <v>72</v>
      </c>
      <c r="C1045" t="s">
        <v>59</v>
      </c>
      <c r="D1045">
        <v>2005</v>
      </c>
      <c r="E1045" s="1">
        <f>VLOOKUP($A1045,database!$A$9:$G$3143,6,FALSE)</f>
        <v>0</v>
      </c>
      <c r="F1045" s="1">
        <f>VLOOKUP($A1045,database!$A$9:$G$3143,7,FALSE)</f>
        <v>0</v>
      </c>
      <c r="G1045" s="1">
        <f>VLOOKUP(A1045,database!$M$9:$Q$3582,5,FALSE)</f>
        <v>0</v>
      </c>
      <c r="H1045" s="6" t="str">
        <f>IF(I1045=1,G1045/(E1045+F1045),"")</f>
        <v/>
      </c>
      <c r="I1045" s="8">
        <f t="shared" si="33"/>
        <v>0</v>
      </c>
    </row>
    <row r="1046" spans="1:9" x14ac:dyDescent="0.2">
      <c r="A1046" t="str">
        <f t="shared" si="32"/>
        <v>722006</v>
      </c>
      <c r="B1046">
        <v>72</v>
      </c>
      <c r="C1046" t="s">
        <v>59</v>
      </c>
      <c r="D1046">
        <v>2006</v>
      </c>
      <c r="E1046" s="1">
        <f>VLOOKUP($A1046,database!$A$9:$G$3143,6,FALSE)</f>
        <v>0</v>
      </c>
      <c r="F1046" s="1">
        <f>VLOOKUP($A1046,database!$A$9:$G$3143,7,FALSE)</f>
        <v>0</v>
      </c>
      <c r="G1046" s="1">
        <f>VLOOKUP(A1046,database!$M$9:$Q$3582,5,FALSE)</f>
        <v>0</v>
      </c>
      <c r="H1046" s="6" t="str">
        <f>IF(I1046=1,G1046/(E1046+F1046),"")</f>
        <v/>
      </c>
      <c r="I1046" s="8">
        <f t="shared" si="33"/>
        <v>0</v>
      </c>
    </row>
    <row r="1047" spans="1:9" x14ac:dyDescent="0.2">
      <c r="A1047" t="str">
        <f t="shared" si="32"/>
        <v>722007</v>
      </c>
      <c r="B1047">
        <v>72</v>
      </c>
      <c r="C1047" t="s">
        <v>59</v>
      </c>
      <c r="D1047">
        <v>2007</v>
      </c>
      <c r="E1047" s="1">
        <f>VLOOKUP($A1047,database!$A$9:$G$3143,6,FALSE)</f>
        <v>0</v>
      </c>
      <c r="F1047" s="1">
        <f>VLOOKUP($A1047,database!$A$9:$G$3143,7,FALSE)</f>
        <v>0</v>
      </c>
      <c r="G1047" s="1">
        <f>VLOOKUP(A1047,database!$M$9:$Q$3582,5,FALSE)</f>
        <v>0</v>
      </c>
      <c r="H1047" s="6" t="str">
        <f>IF(I1047=1,G1047/(E1047+F1047),"")</f>
        <v/>
      </c>
      <c r="I1047" s="8">
        <f t="shared" si="33"/>
        <v>0</v>
      </c>
    </row>
    <row r="1048" spans="1:9" x14ac:dyDescent="0.2">
      <c r="A1048" t="str">
        <f t="shared" si="32"/>
        <v>722008</v>
      </c>
      <c r="B1048">
        <v>72</v>
      </c>
      <c r="C1048" t="s">
        <v>59</v>
      </c>
      <c r="D1048">
        <v>2008</v>
      </c>
      <c r="E1048" s="1">
        <f>VLOOKUP($A1048,database!$A$9:$G$3143,6,FALSE)</f>
        <v>0</v>
      </c>
      <c r="F1048" s="1">
        <f>VLOOKUP($A1048,database!$A$9:$G$3143,7,FALSE)</f>
        <v>0</v>
      </c>
      <c r="G1048" s="1">
        <f>VLOOKUP(A1048,database!$M$9:$Q$3582,5,FALSE)</f>
        <v>0</v>
      </c>
      <c r="H1048" s="6" t="str">
        <f>IF(I1048=1,G1048/(E1048+F1048),"")</f>
        <v/>
      </c>
      <c r="I1048" s="8">
        <f t="shared" si="33"/>
        <v>0</v>
      </c>
    </row>
    <row r="1049" spans="1:9" x14ac:dyDescent="0.2">
      <c r="A1049" t="str">
        <f t="shared" si="32"/>
        <v>731994</v>
      </c>
      <c r="B1049">
        <v>73</v>
      </c>
      <c r="C1049" t="s">
        <v>60</v>
      </c>
      <c r="D1049">
        <v>1994</v>
      </c>
      <c r="E1049" s="1">
        <f>VLOOKUP($A1049,database!$A$9:$G$3143,6,FALSE)</f>
        <v>660910000</v>
      </c>
      <c r="F1049" s="1">
        <f>VLOOKUP($A1049,database!$A$9:$G$3143,7,FALSE)</f>
        <v>34372934</v>
      </c>
      <c r="G1049" s="1">
        <f>VLOOKUP(A1049,database!$M$9:$Q$3582,5,FALSE)</f>
        <v>51172783</v>
      </c>
      <c r="H1049" s="6">
        <f>IF(I1049=1,G1049/(E1049+F1049),"")</f>
        <v>7.3599941114044373E-2</v>
      </c>
      <c r="I1049" s="8">
        <f t="shared" si="33"/>
        <v>1</v>
      </c>
    </row>
    <row r="1050" spans="1:9" x14ac:dyDescent="0.2">
      <c r="A1050" t="str">
        <f t="shared" si="32"/>
        <v>731995</v>
      </c>
      <c r="B1050">
        <v>73</v>
      </c>
      <c r="C1050" t="s">
        <v>60</v>
      </c>
      <c r="D1050">
        <v>1995</v>
      </c>
      <c r="E1050" s="1">
        <f>VLOOKUP($A1050,database!$A$9:$G$3143,6,FALSE)</f>
        <v>660460000</v>
      </c>
      <c r="F1050" s="1">
        <f>VLOOKUP($A1050,database!$A$9:$G$3143,7,FALSE)</f>
        <v>34140476</v>
      </c>
      <c r="G1050" s="1">
        <f>VLOOKUP(A1050,database!$M$9:$Q$3582,5,FALSE)</f>
        <v>51146451</v>
      </c>
      <c r="H1050" s="6">
        <f>IF(I1050=1,G1050/(E1050+F1050),"")</f>
        <v>7.3634344874822691E-2</v>
      </c>
      <c r="I1050" s="8">
        <f t="shared" si="33"/>
        <v>1</v>
      </c>
    </row>
    <row r="1051" spans="1:9" x14ac:dyDescent="0.2">
      <c r="A1051" t="str">
        <f t="shared" si="32"/>
        <v>731996</v>
      </c>
      <c r="B1051">
        <v>73</v>
      </c>
      <c r="C1051" t="s">
        <v>60</v>
      </c>
      <c r="D1051">
        <v>1996</v>
      </c>
      <c r="E1051" s="1">
        <f>VLOOKUP($A1051,database!$A$9:$G$3143,6,FALSE)</f>
        <v>697460000</v>
      </c>
      <c r="F1051" s="1">
        <f>VLOOKUP($A1051,database!$A$9:$G$3143,7,FALSE)</f>
        <v>33891619</v>
      </c>
      <c r="G1051" s="1">
        <f>VLOOKUP(A1051,database!$M$9:$Q$3582,5,FALSE)</f>
        <v>51511139</v>
      </c>
      <c r="H1051" s="6">
        <f>IF(I1051=1,G1051/(E1051+F1051),"")</f>
        <v>7.0432795473171703E-2</v>
      </c>
      <c r="I1051" s="8">
        <f t="shared" si="33"/>
        <v>1</v>
      </c>
    </row>
    <row r="1052" spans="1:9" x14ac:dyDescent="0.2">
      <c r="A1052" t="str">
        <f t="shared" si="32"/>
        <v>731997</v>
      </c>
      <c r="B1052">
        <v>73</v>
      </c>
      <c r="C1052" t="s">
        <v>60</v>
      </c>
      <c r="D1052">
        <v>1997</v>
      </c>
      <c r="E1052" s="1">
        <f>VLOOKUP($A1052,database!$A$9:$G$3143,6,FALSE)</f>
        <v>697460000</v>
      </c>
      <c r="F1052" s="1">
        <f>VLOOKUP($A1052,database!$A$9:$G$3143,7,FALSE)</f>
        <v>33616105</v>
      </c>
      <c r="G1052" s="1">
        <f>VLOOKUP(A1052,database!$M$9:$Q$3582,5,FALSE)</f>
        <v>52537929</v>
      </c>
      <c r="H1052" s="6">
        <f>IF(I1052=1,G1052/(E1052+F1052),"")</f>
        <v>7.1863830100150794E-2</v>
      </c>
      <c r="I1052" s="8">
        <f t="shared" si="33"/>
        <v>1</v>
      </c>
    </row>
    <row r="1053" spans="1:9" x14ac:dyDescent="0.2">
      <c r="A1053" t="str">
        <f t="shared" si="32"/>
        <v>731998</v>
      </c>
      <c r="B1053">
        <v>73</v>
      </c>
      <c r="C1053" t="s">
        <v>60</v>
      </c>
      <c r="D1053">
        <v>1998</v>
      </c>
      <c r="E1053" s="1">
        <f>VLOOKUP($A1053,database!$A$9:$G$3143,6,FALSE)</f>
        <v>727460000</v>
      </c>
      <c r="F1053" s="1">
        <f>VLOOKUP($A1053,database!$A$9:$G$3143,7,FALSE)</f>
        <v>33318883</v>
      </c>
      <c r="G1053" s="1">
        <f>VLOOKUP(A1053,database!$M$9:$Q$3582,5,FALSE)</f>
        <v>51988849</v>
      </c>
      <c r="H1053" s="6">
        <f>IF(I1053=1,G1053/(E1053+F1053),"")</f>
        <v>6.8336346028679135E-2</v>
      </c>
      <c r="I1053" s="8">
        <f t="shared" si="33"/>
        <v>1</v>
      </c>
    </row>
    <row r="1054" spans="1:9" x14ac:dyDescent="0.2">
      <c r="A1054" t="str">
        <f t="shared" si="32"/>
        <v>731999</v>
      </c>
      <c r="B1054">
        <v>73</v>
      </c>
      <c r="C1054" t="s">
        <v>60</v>
      </c>
      <c r="D1054">
        <v>1999</v>
      </c>
      <c r="E1054" s="1">
        <f>VLOOKUP($A1054,database!$A$9:$G$3143,6,FALSE)</f>
        <v>807460000</v>
      </c>
      <c r="F1054" s="1">
        <f>VLOOKUP($A1054,database!$A$9:$G$3143,7,FALSE)</f>
        <v>32999903</v>
      </c>
      <c r="G1054" s="1">
        <f>VLOOKUP(A1054,database!$M$9:$Q$3582,5,FALSE)</f>
        <v>54149881</v>
      </c>
      <c r="H1054" s="6">
        <f>IF(I1054=1,G1054/(E1054+F1054),"")</f>
        <v>6.4428869011732018E-2</v>
      </c>
      <c r="I1054" s="8">
        <f t="shared" si="33"/>
        <v>1</v>
      </c>
    </row>
    <row r="1055" spans="1:9" x14ac:dyDescent="0.2">
      <c r="A1055" t="str">
        <f t="shared" si="32"/>
        <v>732000</v>
      </c>
      <c r="B1055">
        <v>73</v>
      </c>
      <c r="C1055" t="s">
        <v>60</v>
      </c>
      <c r="D1055">
        <v>2000</v>
      </c>
      <c r="E1055" s="1">
        <f>VLOOKUP($A1055,database!$A$9:$G$3143,6,FALSE)</f>
        <v>807460000</v>
      </c>
      <c r="F1055" s="1">
        <f>VLOOKUP($A1055,database!$A$9:$G$3143,7,FALSE)</f>
        <v>32924141</v>
      </c>
      <c r="G1055" s="1">
        <f>VLOOKUP(A1055,database!$M$9:$Q$3582,5,FALSE)</f>
        <v>53253094</v>
      </c>
      <c r="H1055" s="6">
        <f>IF(I1055=1,G1055/(E1055+F1055),"")</f>
        <v>6.3367561811236039E-2</v>
      </c>
      <c r="I1055" s="8">
        <f t="shared" si="33"/>
        <v>1</v>
      </c>
    </row>
    <row r="1056" spans="1:9" x14ac:dyDescent="0.2">
      <c r="A1056" t="str">
        <f t="shared" si="32"/>
        <v>732001</v>
      </c>
      <c r="B1056">
        <v>73</v>
      </c>
      <c r="C1056" t="s">
        <v>60</v>
      </c>
      <c r="D1056">
        <v>2001</v>
      </c>
      <c r="E1056" s="1">
        <f>VLOOKUP($A1056,database!$A$9:$G$3143,6,FALSE)</f>
        <v>797460000</v>
      </c>
      <c r="F1056" s="1">
        <f>VLOOKUP($A1056,database!$A$9:$G$3143,7,FALSE)</f>
        <v>32847509</v>
      </c>
      <c r="G1056" s="1">
        <f>VLOOKUP(A1056,database!$M$9:$Q$3582,5,FALSE)</f>
        <v>55704367</v>
      </c>
      <c r="H1056" s="6">
        <f>IF(I1056=1,G1056/(E1056+F1056),"")</f>
        <v>6.7088839250760049E-2</v>
      </c>
      <c r="I1056" s="8">
        <f t="shared" si="33"/>
        <v>1</v>
      </c>
    </row>
    <row r="1057" spans="1:9" x14ac:dyDescent="0.2">
      <c r="A1057" t="str">
        <f t="shared" si="32"/>
        <v>732002</v>
      </c>
      <c r="B1057">
        <v>73</v>
      </c>
      <c r="C1057" t="s">
        <v>60</v>
      </c>
      <c r="D1057">
        <v>2002</v>
      </c>
      <c r="E1057" s="1">
        <f>VLOOKUP($A1057,database!$A$9:$G$3143,6,FALSE)</f>
        <v>920460000</v>
      </c>
      <c r="F1057" s="1">
        <f>VLOOKUP($A1057,database!$A$9:$G$3143,7,FALSE)</f>
        <v>32769728</v>
      </c>
      <c r="G1057" s="1">
        <f>VLOOKUP(A1057,database!$M$9:$Q$3582,5,FALSE)</f>
        <v>51127383</v>
      </c>
      <c r="H1057" s="6">
        <f>IF(I1057=1,G1057/(E1057+F1057),"")</f>
        <v>5.3635951018094978E-2</v>
      </c>
      <c r="I1057" s="8">
        <f t="shared" si="33"/>
        <v>1</v>
      </c>
    </row>
    <row r="1058" spans="1:9" x14ac:dyDescent="0.2">
      <c r="A1058" t="str">
        <f t="shared" si="32"/>
        <v>732003</v>
      </c>
      <c r="B1058">
        <v>73</v>
      </c>
      <c r="C1058" t="s">
        <v>60</v>
      </c>
      <c r="D1058">
        <v>2003</v>
      </c>
      <c r="E1058" s="1">
        <f>VLOOKUP($A1058,database!$A$9:$G$3143,6,FALSE)</f>
        <v>900460000</v>
      </c>
      <c r="F1058" s="1">
        <f>VLOOKUP($A1058,database!$A$9:$G$3143,7,FALSE)</f>
        <v>32690015</v>
      </c>
      <c r="G1058" s="1">
        <f>VLOOKUP(A1058,database!$M$9:$Q$3582,5,FALSE)</f>
        <v>54645483</v>
      </c>
      <c r="H1058" s="6">
        <f>IF(I1058=1,G1058/(E1058+F1058),"")</f>
        <v>5.8560233747625243E-2</v>
      </c>
      <c r="I1058" s="8">
        <f t="shared" si="33"/>
        <v>1</v>
      </c>
    </row>
    <row r="1059" spans="1:9" x14ac:dyDescent="0.2">
      <c r="A1059" t="str">
        <f t="shared" si="32"/>
        <v>732004</v>
      </c>
      <c r="B1059">
        <v>73</v>
      </c>
      <c r="C1059" t="s">
        <v>60</v>
      </c>
      <c r="D1059">
        <v>2004</v>
      </c>
      <c r="E1059" s="1">
        <f>VLOOKUP($A1059,database!$A$9:$G$3143,6,FALSE)</f>
        <v>955460000</v>
      </c>
      <c r="F1059" s="1">
        <f>VLOOKUP($A1059,database!$A$9:$G$3143,7,FALSE)</f>
        <v>31585000</v>
      </c>
      <c r="G1059" s="1">
        <f>VLOOKUP(A1059,database!$M$9:$Q$3582,5,FALSE)</f>
        <v>50317585</v>
      </c>
      <c r="H1059" s="6">
        <f>IF(I1059=1,G1059/(E1059+F1059),"")</f>
        <v>5.0978005055493922E-2</v>
      </c>
      <c r="I1059" s="8">
        <f t="shared" si="33"/>
        <v>1</v>
      </c>
    </row>
    <row r="1060" spans="1:9" x14ac:dyDescent="0.2">
      <c r="A1060" t="str">
        <f t="shared" si="32"/>
        <v>732005</v>
      </c>
      <c r="B1060">
        <v>73</v>
      </c>
      <c r="C1060" t="s">
        <v>60</v>
      </c>
      <c r="D1060">
        <v>2005</v>
      </c>
      <c r="E1060" s="1">
        <f>VLOOKUP($A1060,database!$A$9:$G$3143,6,FALSE)</f>
        <v>955460000</v>
      </c>
      <c r="F1060" s="1">
        <f>VLOOKUP($A1060,database!$A$9:$G$3143,7,FALSE)</f>
        <v>31585000</v>
      </c>
      <c r="G1060" s="1">
        <f>VLOOKUP(A1060,database!$M$9:$Q$3582,5,FALSE)</f>
        <v>53339531</v>
      </c>
      <c r="H1060" s="6">
        <f>IF(I1060=1,G1060/(E1060+F1060),"")</f>
        <v>5.403961420198674E-2</v>
      </c>
      <c r="I1060" s="8">
        <f t="shared" si="33"/>
        <v>1</v>
      </c>
    </row>
    <row r="1061" spans="1:9" x14ac:dyDescent="0.2">
      <c r="A1061" t="str">
        <f t="shared" si="32"/>
        <v>732006</v>
      </c>
      <c r="B1061">
        <v>73</v>
      </c>
      <c r="C1061" t="s">
        <v>60</v>
      </c>
      <c r="D1061">
        <v>2006</v>
      </c>
      <c r="E1061" s="1">
        <f>VLOOKUP($A1061,database!$A$9:$G$3143,6,FALSE)</f>
        <v>955460000</v>
      </c>
      <c r="F1061" s="1">
        <f>VLOOKUP($A1061,database!$A$9:$G$3143,7,FALSE)</f>
        <v>31585000</v>
      </c>
      <c r="G1061" s="1">
        <f>VLOOKUP(A1061,database!$M$9:$Q$3582,5,FALSE)</f>
        <v>53744453</v>
      </c>
      <c r="H1061" s="6">
        <f>IF(I1061=1,G1061/(E1061+F1061),"")</f>
        <v>5.4449850817338621E-2</v>
      </c>
      <c r="I1061" s="8">
        <f t="shared" si="33"/>
        <v>1</v>
      </c>
    </row>
    <row r="1062" spans="1:9" x14ac:dyDescent="0.2">
      <c r="A1062" t="str">
        <f t="shared" si="32"/>
        <v>732007</v>
      </c>
      <c r="B1062">
        <v>73</v>
      </c>
      <c r="C1062" t="s">
        <v>60</v>
      </c>
      <c r="D1062">
        <v>2007</v>
      </c>
      <c r="E1062" s="1">
        <f>VLOOKUP($A1062,database!$A$9:$G$3143,6,FALSE)</f>
        <v>1115460000</v>
      </c>
      <c r="F1062" s="1">
        <f>VLOOKUP($A1062,database!$A$9:$G$3143,7,FALSE)</f>
        <v>30521364</v>
      </c>
      <c r="G1062" s="1">
        <f>VLOOKUP(A1062,database!$M$9:$Q$3582,5,FALSE)</f>
        <v>58097082</v>
      </c>
      <c r="H1062" s="6">
        <f>IF(I1062=1,G1062/(E1062+F1062),"")</f>
        <v>5.0696358444446747E-2</v>
      </c>
      <c r="I1062" s="8">
        <f t="shared" si="33"/>
        <v>1</v>
      </c>
    </row>
    <row r="1063" spans="1:9" x14ac:dyDescent="0.2">
      <c r="A1063" t="str">
        <f t="shared" si="32"/>
        <v>732008</v>
      </c>
      <c r="B1063">
        <v>73</v>
      </c>
      <c r="C1063" t="s">
        <v>60</v>
      </c>
      <c r="D1063">
        <v>2008</v>
      </c>
      <c r="E1063" s="1">
        <f>VLOOKUP($A1063,database!$A$9:$G$3143,6,FALSE)</f>
        <v>1401560000</v>
      </c>
      <c r="F1063" s="1">
        <f>VLOOKUP($A1063,database!$A$9:$G$3143,7,FALSE)</f>
        <v>29457727</v>
      </c>
      <c r="G1063" s="1">
        <f>VLOOKUP(A1063,database!$M$9:$Q$3582,5,FALSE)</f>
        <v>66145498</v>
      </c>
      <c r="H1063" s="6">
        <f>IF(I1063=1,G1063/(E1063+F1063),"")</f>
        <v>4.6222696443228614E-2</v>
      </c>
      <c r="I1063" s="8">
        <f t="shared" si="33"/>
        <v>1</v>
      </c>
    </row>
    <row r="1064" spans="1:9" x14ac:dyDescent="0.2">
      <c r="A1064" t="str">
        <f t="shared" si="32"/>
        <v>732009</v>
      </c>
      <c r="B1064">
        <v>73</v>
      </c>
      <c r="C1064" t="s">
        <v>60</v>
      </c>
      <c r="D1064">
        <v>2009</v>
      </c>
      <c r="E1064" s="1">
        <f>VLOOKUP($A1064,database!$A$9:$G$3143,6,FALSE)</f>
        <v>1385460000</v>
      </c>
      <c r="F1064" s="1">
        <f>VLOOKUP($A1064,database!$A$9:$G$3143,7,FALSE)</f>
        <v>28394091</v>
      </c>
      <c r="G1064" s="1">
        <f>VLOOKUP(A1064,database!$M$9:$Q$3582,5,FALSE)</f>
        <v>73269850</v>
      </c>
      <c r="H1064" s="6">
        <f>IF(I1064=1,G1064/(E1064+F1064),"")</f>
        <v>5.1822780346575378E-2</v>
      </c>
      <c r="I1064" s="8">
        <f t="shared" si="33"/>
        <v>1</v>
      </c>
    </row>
    <row r="1065" spans="1:9" x14ac:dyDescent="0.2">
      <c r="A1065" t="str">
        <f t="shared" si="32"/>
        <v>732010</v>
      </c>
      <c r="B1065">
        <v>73</v>
      </c>
      <c r="C1065" t="s">
        <v>60</v>
      </c>
      <c r="D1065">
        <v>2010</v>
      </c>
      <c r="E1065" s="1">
        <f>VLOOKUP($A1065,database!$A$9:$G$3143,6,FALSE)</f>
        <v>1585460000</v>
      </c>
      <c r="F1065" s="1">
        <f>VLOOKUP($A1065,database!$A$9:$G$3143,7,FALSE)</f>
        <v>27330455</v>
      </c>
      <c r="G1065" s="1">
        <f>VLOOKUP(A1065,database!$M$9:$Q$3582,5,FALSE)</f>
        <v>80490049</v>
      </c>
      <c r="H1065" s="6">
        <f>IF(I1065=1,G1065/(E1065+F1065),"")</f>
        <v>4.9907319794994694E-2</v>
      </c>
      <c r="I1065" s="8">
        <f t="shared" si="33"/>
        <v>1</v>
      </c>
    </row>
    <row r="1066" spans="1:9" x14ac:dyDescent="0.2">
      <c r="A1066" t="str">
        <f t="shared" si="32"/>
        <v>732011</v>
      </c>
      <c r="B1066">
        <v>73</v>
      </c>
      <c r="C1066" t="s">
        <v>60</v>
      </c>
      <c r="D1066">
        <v>2011</v>
      </c>
      <c r="E1066" s="1">
        <f>VLOOKUP($A1066,database!$A$9:$G$3143,6,FALSE)</f>
        <v>1465460000</v>
      </c>
      <c r="F1066" s="1">
        <f>VLOOKUP($A1066,database!$A$9:$G$3143,7,FALSE)</f>
        <v>26266818</v>
      </c>
      <c r="G1066" s="1">
        <f>VLOOKUP(A1066,database!$M$9:$Q$3582,5,FALSE)</f>
        <v>79348955</v>
      </c>
      <c r="H1066" s="6">
        <f>IF(I1066=1,G1066/(E1066+F1066),"")</f>
        <v>5.3192685177025488E-2</v>
      </c>
      <c r="I1066" s="8">
        <f t="shared" si="33"/>
        <v>1</v>
      </c>
    </row>
    <row r="1067" spans="1:9" x14ac:dyDescent="0.2">
      <c r="A1067" t="str">
        <f t="shared" si="32"/>
        <v>732012</v>
      </c>
      <c r="B1067">
        <v>73</v>
      </c>
      <c r="C1067" t="s">
        <v>60</v>
      </c>
      <c r="D1067">
        <v>2012</v>
      </c>
      <c r="E1067" s="1">
        <f>VLOOKUP($A1067,database!$A$9:$G$3143,6,FALSE)</f>
        <v>1515460000</v>
      </c>
      <c r="F1067" s="1">
        <f>VLOOKUP($A1067,database!$A$9:$G$3143,7,FALSE)</f>
        <v>25203182</v>
      </c>
      <c r="G1067" s="1">
        <f>VLOOKUP(A1067,database!$M$9:$Q$3582,5,FALSE)</f>
        <v>78922057</v>
      </c>
      <c r="H1067" s="6">
        <f>IF(I1067=1,G1067/(E1067+F1067),"")</f>
        <v>5.1226029103614942E-2</v>
      </c>
      <c r="I1067" s="8">
        <f t="shared" si="33"/>
        <v>1</v>
      </c>
    </row>
    <row r="1068" spans="1:9" x14ac:dyDescent="0.2">
      <c r="A1068" t="str">
        <f t="shared" si="32"/>
        <v>732013</v>
      </c>
      <c r="B1068">
        <v>73</v>
      </c>
      <c r="C1068" t="s">
        <v>60</v>
      </c>
      <c r="D1068">
        <v>2013</v>
      </c>
      <c r="E1068" s="1">
        <f>VLOOKUP($A1068,database!$A$9:$G$3143,6,FALSE)</f>
        <v>1595460000</v>
      </c>
      <c r="F1068" s="1">
        <f>VLOOKUP($A1068,database!$A$9:$G$3143,7,FALSE)</f>
        <v>24139545</v>
      </c>
      <c r="G1068" s="1">
        <f>VLOOKUP(A1068,database!$M$9:$Q$3582,5,FALSE)</f>
        <v>81492149</v>
      </c>
      <c r="H1068" s="6">
        <f>IF(I1068=1,G1068/(E1068+F1068),"")</f>
        <v>5.0316233572416817E-2</v>
      </c>
      <c r="I1068" s="8">
        <f t="shared" si="33"/>
        <v>1</v>
      </c>
    </row>
    <row r="1069" spans="1:9" x14ac:dyDescent="0.2">
      <c r="A1069" t="str">
        <f t="shared" si="32"/>
        <v>732014</v>
      </c>
      <c r="B1069">
        <v>73</v>
      </c>
      <c r="C1069" t="s">
        <v>60</v>
      </c>
      <c r="D1069">
        <v>2014</v>
      </c>
      <c r="E1069" s="1">
        <f>VLOOKUP($A1069,database!$A$9:$G$3143,6,FALSE)</f>
        <v>1595460000</v>
      </c>
      <c r="F1069" s="1">
        <f>VLOOKUP($A1069,database!$A$9:$G$3143,7,FALSE)</f>
        <v>23075909</v>
      </c>
      <c r="G1069" s="1">
        <f>VLOOKUP(A1069,database!$M$9:$Q$3582,5,FALSE)</f>
        <v>80561920</v>
      </c>
      <c r="H1069" s="6">
        <f>IF(I1069=1,G1069/(E1069+F1069),"")</f>
        <v>4.9774564501182159E-2</v>
      </c>
      <c r="I1069" s="8">
        <f t="shared" si="33"/>
        <v>1</v>
      </c>
    </row>
    <row r="1070" spans="1:9" x14ac:dyDescent="0.2">
      <c r="A1070" t="str">
        <f t="shared" si="32"/>
        <v>741994</v>
      </c>
      <c r="B1070">
        <v>74</v>
      </c>
      <c r="C1070" t="s">
        <v>61</v>
      </c>
      <c r="D1070">
        <v>1994</v>
      </c>
      <c r="E1070" s="1">
        <f>VLOOKUP($A1070,database!$A$9:$G$3143,6,FALSE)</f>
        <v>483196000</v>
      </c>
      <c r="F1070" s="1">
        <f>VLOOKUP($A1070,database!$A$9:$G$3143,7,FALSE)</f>
        <v>0</v>
      </c>
      <c r="G1070" s="1">
        <f>VLOOKUP(A1070,database!$M$9:$Q$3582,5,FALSE)</f>
        <v>37039462</v>
      </c>
      <c r="H1070" s="6">
        <f>IF(I1070=1,G1070/(E1070+F1070),"")</f>
        <v>7.6655150290979232E-2</v>
      </c>
      <c r="I1070" s="8">
        <f t="shared" si="33"/>
        <v>1</v>
      </c>
    </row>
    <row r="1071" spans="1:9" x14ac:dyDescent="0.2">
      <c r="A1071" t="str">
        <f t="shared" si="32"/>
        <v>741995</v>
      </c>
      <c r="B1071">
        <v>74</v>
      </c>
      <c r="C1071" t="s">
        <v>61</v>
      </c>
      <c r="D1071">
        <v>1995</v>
      </c>
      <c r="E1071" s="1">
        <f>VLOOKUP($A1071,database!$A$9:$G$3143,6,FALSE)</f>
        <v>483056000</v>
      </c>
      <c r="F1071" s="1">
        <f>VLOOKUP($A1071,database!$A$9:$G$3143,7,FALSE)</f>
        <v>0</v>
      </c>
      <c r="G1071" s="1">
        <f>VLOOKUP(A1071,database!$M$9:$Q$3582,5,FALSE)</f>
        <v>35459360</v>
      </c>
      <c r="H1071" s="6">
        <f>IF(I1071=1,G1071/(E1071+F1071),"")</f>
        <v>7.3406313139677382E-2</v>
      </c>
      <c r="I1071" s="8">
        <f t="shared" si="33"/>
        <v>1</v>
      </c>
    </row>
    <row r="1072" spans="1:9" x14ac:dyDescent="0.2">
      <c r="A1072" t="str">
        <f t="shared" si="32"/>
        <v>741996</v>
      </c>
      <c r="B1072">
        <v>74</v>
      </c>
      <c r="C1072" t="s">
        <v>61</v>
      </c>
      <c r="D1072">
        <v>1996</v>
      </c>
      <c r="E1072" s="1">
        <f>VLOOKUP($A1072,database!$A$9:$G$3143,6,FALSE)</f>
        <v>527916000</v>
      </c>
      <c r="F1072" s="1">
        <f>VLOOKUP($A1072,database!$A$9:$G$3143,7,FALSE)</f>
        <v>0</v>
      </c>
      <c r="G1072" s="1">
        <f>VLOOKUP(A1072,database!$M$9:$Q$3582,5,FALSE)</f>
        <v>36059695</v>
      </c>
      <c r="H1072" s="6">
        <f>IF(I1072=1,G1072/(E1072+F1072),"")</f>
        <v>6.8305743716803424E-2</v>
      </c>
      <c r="I1072" s="8">
        <f t="shared" si="33"/>
        <v>1</v>
      </c>
    </row>
    <row r="1073" spans="1:9" x14ac:dyDescent="0.2">
      <c r="A1073" t="str">
        <f t="shared" si="32"/>
        <v>741997</v>
      </c>
      <c r="B1073">
        <v>74</v>
      </c>
      <c r="C1073" t="s">
        <v>61</v>
      </c>
      <c r="D1073">
        <v>1997</v>
      </c>
      <c r="E1073" s="1">
        <f>VLOOKUP($A1073,database!$A$9:$G$3143,6,FALSE)</f>
        <v>654776000</v>
      </c>
      <c r="F1073" s="1">
        <f>VLOOKUP($A1073,database!$A$9:$G$3143,7,FALSE)</f>
        <v>0</v>
      </c>
      <c r="G1073" s="1">
        <f>VLOOKUP(A1073,database!$M$9:$Q$3582,5,FALSE)</f>
        <v>41736969</v>
      </c>
      <c r="H1073" s="6">
        <f>IF(I1073=1,G1073/(E1073+F1073),"")</f>
        <v>6.3742362273510336E-2</v>
      </c>
      <c r="I1073" s="8">
        <f t="shared" si="33"/>
        <v>1</v>
      </c>
    </row>
    <row r="1074" spans="1:9" x14ac:dyDescent="0.2">
      <c r="A1074" t="str">
        <f t="shared" si="32"/>
        <v>741998</v>
      </c>
      <c r="B1074">
        <v>74</v>
      </c>
      <c r="C1074" t="s">
        <v>61</v>
      </c>
      <c r="D1074">
        <v>1998</v>
      </c>
      <c r="E1074" s="1">
        <f>VLOOKUP($A1074,database!$A$9:$G$3143,6,FALSE)</f>
        <v>654636000</v>
      </c>
      <c r="F1074" s="1">
        <f>VLOOKUP($A1074,database!$A$9:$G$3143,7,FALSE)</f>
        <v>0</v>
      </c>
      <c r="G1074" s="1">
        <f>VLOOKUP(A1074,database!$M$9:$Q$3582,5,FALSE)</f>
        <v>46678108</v>
      </c>
      <c r="H1074" s="6">
        <f>IF(I1074=1,G1074/(E1074+F1074),"")</f>
        <v>7.130391240322867E-2</v>
      </c>
      <c r="I1074" s="8">
        <f t="shared" si="33"/>
        <v>1</v>
      </c>
    </row>
    <row r="1075" spans="1:9" x14ac:dyDescent="0.2">
      <c r="A1075" t="str">
        <f t="shared" si="32"/>
        <v>741999</v>
      </c>
      <c r="B1075">
        <v>74</v>
      </c>
      <c r="C1075" t="s">
        <v>61</v>
      </c>
      <c r="D1075">
        <v>1999</v>
      </c>
      <c r="E1075" s="1">
        <f>VLOOKUP($A1075,database!$A$9:$G$3143,6,FALSE)</f>
        <v>604496000</v>
      </c>
      <c r="F1075" s="1">
        <f>VLOOKUP($A1075,database!$A$9:$G$3143,7,FALSE)</f>
        <v>0</v>
      </c>
      <c r="G1075" s="1">
        <f>VLOOKUP(A1075,database!$M$9:$Q$3582,5,FALSE)</f>
        <v>43287032</v>
      </c>
      <c r="H1075" s="6">
        <f>IF(I1075=1,G1075/(E1075+F1075),"")</f>
        <v>7.1608467218972502E-2</v>
      </c>
      <c r="I1075" s="8">
        <f t="shared" si="33"/>
        <v>1</v>
      </c>
    </row>
    <row r="1076" spans="1:9" x14ac:dyDescent="0.2">
      <c r="A1076" t="str">
        <f t="shared" si="32"/>
        <v>742000</v>
      </c>
      <c r="B1076">
        <v>74</v>
      </c>
      <c r="C1076" t="s">
        <v>61</v>
      </c>
      <c r="D1076">
        <v>2000</v>
      </c>
      <c r="E1076" s="1">
        <f>VLOOKUP($A1076,database!$A$9:$G$3143,6,FALSE)</f>
        <v>553300000</v>
      </c>
      <c r="F1076" s="1">
        <f>VLOOKUP($A1076,database!$A$9:$G$3143,7,FALSE)</f>
        <v>0</v>
      </c>
      <c r="G1076" s="1">
        <f>VLOOKUP(A1076,database!$M$9:$Q$3582,5,FALSE)</f>
        <v>39808055</v>
      </c>
      <c r="H1076" s="6">
        <f>IF(I1076=1,G1076/(E1076+F1076),"")</f>
        <v>7.1946602204952109E-2</v>
      </c>
      <c r="I1076" s="8">
        <f t="shared" si="33"/>
        <v>1</v>
      </c>
    </row>
    <row r="1077" spans="1:9" x14ac:dyDescent="0.2">
      <c r="A1077" t="str">
        <f t="shared" si="32"/>
        <v>742001</v>
      </c>
      <c r="B1077">
        <v>74</v>
      </c>
      <c r="C1077" t="s">
        <v>61</v>
      </c>
      <c r="D1077">
        <v>2001</v>
      </c>
      <c r="E1077" s="1">
        <f>VLOOKUP($A1077,database!$A$9:$G$3143,6,FALSE)</f>
        <v>669190000</v>
      </c>
      <c r="F1077" s="1">
        <f>VLOOKUP($A1077,database!$A$9:$G$3143,7,FALSE)</f>
        <v>28000000</v>
      </c>
      <c r="G1077" s="1">
        <f>VLOOKUP(A1077,database!$M$9:$Q$3582,5,FALSE)</f>
        <v>46092741</v>
      </c>
      <c r="H1077" s="6">
        <f>IF(I1077=1,G1077/(E1077+F1077),"")</f>
        <v>6.6112165980579188E-2</v>
      </c>
      <c r="I1077" s="8">
        <f t="shared" si="33"/>
        <v>1</v>
      </c>
    </row>
    <row r="1078" spans="1:9" x14ac:dyDescent="0.2">
      <c r="A1078" t="str">
        <f t="shared" si="32"/>
        <v>761994</v>
      </c>
      <c r="B1078">
        <v>76</v>
      </c>
      <c r="C1078" t="s">
        <v>62</v>
      </c>
      <c r="D1078">
        <v>1994</v>
      </c>
      <c r="E1078" s="1">
        <f>VLOOKUP($A1078,database!$A$9:$G$3143,6,FALSE)</f>
        <v>571053000</v>
      </c>
      <c r="F1078" s="1">
        <f>VLOOKUP($A1078,database!$A$9:$G$3143,7,FALSE)</f>
        <v>505977508</v>
      </c>
      <c r="G1078" s="1">
        <f>VLOOKUP(A1078,database!$M$9:$Q$3582,5,FALSE)</f>
        <v>68289660</v>
      </c>
      <c r="H1078" s="6">
        <f>IF(I1078=1,G1078/(E1078+F1078),"")</f>
        <v>6.340550197302304E-2</v>
      </c>
      <c r="I1078" s="8">
        <f t="shared" si="33"/>
        <v>1</v>
      </c>
    </row>
    <row r="1079" spans="1:9" x14ac:dyDescent="0.2">
      <c r="A1079" t="str">
        <f t="shared" si="32"/>
        <v>761995</v>
      </c>
      <c r="B1079">
        <v>76</v>
      </c>
      <c r="C1079" t="s">
        <v>62</v>
      </c>
      <c r="D1079">
        <v>1995</v>
      </c>
      <c r="E1079" s="1">
        <f>VLOOKUP($A1079,database!$A$9:$G$3143,6,FALSE)</f>
        <v>571053000</v>
      </c>
      <c r="F1079" s="1">
        <f>VLOOKUP($A1079,database!$A$9:$G$3143,7,FALSE)</f>
        <v>475060053</v>
      </c>
      <c r="G1079" s="1">
        <f>VLOOKUP(A1079,database!$M$9:$Q$3582,5,FALSE)</f>
        <v>66973468</v>
      </c>
      <c r="H1079" s="6">
        <f>IF(I1079=1,G1079/(E1079+F1079),"")</f>
        <v>6.4021252586358851E-2</v>
      </c>
      <c r="I1079" s="8">
        <f t="shared" si="33"/>
        <v>1</v>
      </c>
    </row>
    <row r="1080" spans="1:9" x14ac:dyDescent="0.2">
      <c r="A1080" t="str">
        <f t="shared" si="32"/>
        <v>761996</v>
      </c>
      <c r="B1080">
        <v>76</v>
      </c>
      <c r="C1080" t="s">
        <v>62</v>
      </c>
      <c r="D1080">
        <v>1996</v>
      </c>
      <c r="E1080" s="1">
        <f>VLOOKUP($A1080,database!$A$9:$G$3143,6,FALSE)</f>
        <v>565000000</v>
      </c>
      <c r="F1080" s="1">
        <f>VLOOKUP($A1080,database!$A$9:$G$3143,7,FALSE)</f>
        <v>483705954</v>
      </c>
      <c r="G1080" s="1">
        <f>VLOOKUP(A1080,database!$M$9:$Q$3582,5,FALSE)</f>
        <v>61308356</v>
      </c>
      <c r="H1080" s="6">
        <f>IF(I1080=1,G1080/(E1080+F1080),"")</f>
        <v>5.8460959209925493E-2</v>
      </c>
      <c r="I1080" s="8">
        <f t="shared" si="33"/>
        <v>1</v>
      </c>
    </row>
    <row r="1081" spans="1:9" x14ac:dyDescent="0.2">
      <c r="A1081" t="str">
        <f t="shared" si="32"/>
        <v>761997</v>
      </c>
      <c r="B1081">
        <v>76</v>
      </c>
      <c r="C1081" t="s">
        <v>62</v>
      </c>
      <c r="D1081">
        <v>1997</v>
      </c>
      <c r="E1081" s="1">
        <f>VLOOKUP($A1081,database!$A$9:$G$3143,6,FALSE)</f>
        <v>563000000</v>
      </c>
      <c r="F1081" s="1">
        <f>VLOOKUP($A1081,database!$A$9:$G$3143,7,FALSE)</f>
        <v>492837042</v>
      </c>
      <c r="G1081" s="1">
        <f>VLOOKUP(A1081,database!$M$9:$Q$3582,5,FALSE)</f>
        <v>60742171</v>
      </c>
      <c r="H1081" s="6">
        <f>IF(I1081=1,G1081/(E1081+F1081),"")</f>
        <v>5.7529873061604522E-2</v>
      </c>
      <c r="I1081" s="8">
        <f t="shared" si="33"/>
        <v>1</v>
      </c>
    </row>
    <row r="1082" spans="1:9" x14ac:dyDescent="0.2">
      <c r="A1082" t="str">
        <f t="shared" si="32"/>
        <v>761998</v>
      </c>
      <c r="B1082">
        <v>76</v>
      </c>
      <c r="C1082" t="s">
        <v>62</v>
      </c>
      <c r="D1082">
        <v>1998</v>
      </c>
      <c r="E1082" s="1">
        <f>VLOOKUP($A1082,database!$A$9:$G$3143,6,FALSE)</f>
        <v>633000000</v>
      </c>
      <c r="F1082" s="1">
        <f>VLOOKUP($A1082,database!$A$9:$G$3143,7,FALSE)</f>
        <v>552192194</v>
      </c>
      <c r="G1082" s="1">
        <f>VLOOKUP(A1082,database!$M$9:$Q$3582,5,FALSE)</f>
        <v>63367364</v>
      </c>
      <c r="H1082" s="6">
        <f>IF(I1082=1,G1082/(E1082+F1082),"")</f>
        <v>5.3465897194392084E-2</v>
      </c>
      <c r="I1082" s="8">
        <f t="shared" si="33"/>
        <v>1</v>
      </c>
    </row>
    <row r="1083" spans="1:9" x14ac:dyDescent="0.2">
      <c r="A1083" t="str">
        <f t="shared" si="32"/>
        <v>761999</v>
      </c>
      <c r="B1083">
        <v>76</v>
      </c>
      <c r="C1083" t="s">
        <v>62</v>
      </c>
      <c r="D1083">
        <v>1999</v>
      </c>
      <c r="E1083" s="1">
        <f>VLOOKUP($A1083,database!$A$9:$G$3143,6,FALSE)</f>
        <v>523000000</v>
      </c>
      <c r="F1083" s="1">
        <f>VLOOKUP($A1083,database!$A$9:$G$3143,7,FALSE)</f>
        <v>811259014</v>
      </c>
      <c r="G1083" s="1">
        <f>VLOOKUP(A1083,database!$M$9:$Q$3582,5,FALSE)</f>
        <v>70065356</v>
      </c>
      <c r="H1083" s="6">
        <f>IF(I1083=1,G1083/(E1083+F1083),"")</f>
        <v>5.2512559604112968E-2</v>
      </c>
      <c r="I1083" s="8">
        <f t="shared" si="33"/>
        <v>1</v>
      </c>
    </row>
    <row r="1084" spans="1:9" x14ac:dyDescent="0.2">
      <c r="A1084" t="str">
        <f t="shared" si="32"/>
        <v>762000</v>
      </c>
      <c r="B1084">
        <v>76</v>
      </c>
      <c r="C1084" t="s">
        <v>62</v>
      </c>
      <c r="D1084">
        <v>2000</v>
      </c>
      <c r="E1084" s="1">
        <f>VLOOKUP($A1084,database!$A$9:$G$3143,6,FALSE)</f>
        <v>475000000</v>
      </c>
      <c r="F1084" s="1">
        <f>VLOOKUP($A1084,database!$A$9:$G$3143,7,FALSE)</f>
        <v>923306944</v>
      </c>
      <c r="G1084" s="1">
        <f>VLOOKUP(A1084,database!$M$9:$Q$3582,5,FALSE)</f>
        <v>80130742</v>
      </c>
      <c r="H1084" s="6">
        <f>IF(I1084=1,G1084/(E1084+F1084),"")</f>
        <v>5.7305545355283594E-2</v>
      </c>
      <c r="I1084" s="8">
        <f t="shared" si="33"/>
        <v>1</v>
      </c>
    </row>
    <row r="1085" spans="1:9" x14ac:dyDescent="0.2">
      <c r="A1085" t="str">
        <f t="shared" si="32"/>
        <v>762001</v>
      </c>
      <c r="B1085">
        <v>76</v>
      </c>
      <c r="C1085" t="s">
        <v>62</v>
      </c>
      <c r="D1085">
        <v>2001</v>
      </c>
      <c r="E1085" s="1">
        <f>VLOOKUP($A1085,database!$A$9:$G$3143,6,FALSE)</f>
        <v>430000000</v>
      </c>
      <c r="F1085" s="1">
        <f>VLOOKUP($A1085,database!$A$9:$G$3143,7,FALSE)</f>
        <v>1231947380</v>
      </c>
      <c r="G1085" s="1">
        <f>VLOOKUP(A1085,database!$M$9:$Q$3582,5,FALSE)</f>
        <v>78243677</v>
      </c>
      <c r="H1085" s="6">
        <f>IF(I1085=1,G1085/(E1085+F1085),"")</f>
        <v>4.7079515237119E-2</v>
      </c>
      <c r="I1085" s="8">
        <f t="shared" si="33"/>
        <v>1</v>
      </c>
    </row>
    <row r="1086" spans="1:9" x14ac:dyDescent="0.2">
      <c r="A1086" t="str">
        <f t="shared" si="32"/>
        <v>762002</v>
      </c>
      <c r="B1086">
        <v>76</v>
      </c>
      <c r="C1086" t="s">
        <v>62</v>
      </c>
      <c r="D1086">
        <v>2002</v>
      </c>
      <c r="E1086" s="1">
        <f>VLOOKUP($A1086,database!$A$9:$G$3143,6,FALSE)</f>
        <v>340000000</v>
      </c>
      <c r="F1086" s="1">
        <f>VLOOKUP($A1086,database!$A$9:$G$3143,7,FALSE)</f>
        <v>1285735986</v>
      </c>
      <c r="G1086" s="1">
        <f>VLOOKUP(A1086,database!$M$9:$Q$3582,5,FALSE)</f>
        <v>91295587</v>
      </c>
      <c r="H1086" s="6">
        <f>IF(I1086=1,G1086/(E1086+F1086),"")</f>
        <v>5.6156465616920899E-2</v>
      </c>
      <c r="I1086" s="8">
        <f t="shared" si="33"/>
        <v>1</v>
      </c>
    </row>
    <row r="1087" spans="1:9" x14ac:dyDescent="0.2">
      <c r="A1087" t="str">
        <f t="shared" si="32"/>
        <v>762003</v>
      </c>
      <c r="B1087">
        <v>76</v>
      </c>
      <c r="C1087" t="s">
        <v>62</v>
      </c>
      <c r="D1087">
        <v>2003</v>
      </c>
      <c r="E1087" s="1">
        <f>VLOOKUP($A1087,database!$A$9:$G$3143,6,FALSE)</f>
        <v>55000000</v>
      </c>
      <c r="F1087" s="1">
        <f>VLOOKUP($A1087,database!$A$9:$G$3143,7,FALSE)</f>
        <v>1351530416</v>
      </c>
      <c r="G1087" s="1">
        <f>VLOOKUP(A1087,database!$M$9:$Q$3582,5,FALSE)</f>
        <v>79764820</v>
      </c>
      <c r="H1087" s="6">
        <f>IF(I1087=1,G1087/(E1087+F1087),"")</f>
        <v>5.6710341342522376E-2</v>
      </c>
      <c r="I1087" s="8">
        <f t="shared" si="33"/>
        <v>1</v>
      </c>
    </row>
    <row r="1088" spans="1:9" x14ac:dyDescent="0.2">
      <c r="A1088" t="str">
        <f t="shared" si="32"/>
        <v>762004</v>
      </c>
      <c r="B1088">
        <v>76</v>
      </c>
      <c r="C1088" t="s">
        <v>62</v>
      </c>
      <c r="D1088">
        <v>2004</v>
      </c>
      <c r="E1088" s="1">
        <f>VLOOKUP($A1088,database!$A$9:$G$3143,6,FALSE)</f>
        <v>0</v>
      </c>
      <c r="F1088" s="1">
        <f>VLOOKUP($A1088,database!$A$9:$G$3143,7,FALSE)</f>
        <v>1377108913</v>
      </c>
      <c r="G1088" s="1">
        <f>VLOOKUP(A1088,database!$M$9:$Q$3582,5,FALSE)</f>
        <v>61456514</v>
      </c>
      <c r="H1088" s="6">
        <f>IF(I1088=1,G1088/(E1088+F1088),"")</f>
        <v>4.4627199359358154E-2</v>
      </c>
      <c r="I1088" s="8">
        <f t="shared" si="33"/>
        <v>1</v>
      </c>
    </row>
    <row r="1089" spans="1:9" x14ac:dyDescent="0.2">
      <c r="A1089" t="str">
        <f t="shared" si="32"/>
        <v>762005</v>
      </c>
      <c r="B1089">
        <v>76</v>
      </c>
      <c r="C1089" t="s">
        <v>62</v>
      </c>
      <c r="D1089">
        <v>2005</v>
      </c>
      <c r="E1089" s="1">
        <f>VLOOKUP($A1089,database!$A$9:$G$3143,6,FALSE)</f>
        <v>0</v>
      </c>
      <c r="F1089" s="1">
        <f>VLOOKUP($A1089,database!$A$9:$G$3143,7,FALSE)</f>
        <v>1447274003</v>
      </c>
      <c r="G1089" s="1">
        <f>VLOOKUP(A1089,database!$M$9:$Q$3582,5,FALSE)</f>
        <v>58615089</v>
      </c>
      <c r="H1089" s="6">
        <f>IF(I1089=1,G1089/(E1089+F1089),"")</f>
        <v>4.0500339865498156E-2</v>
      </c>
      <c r="I1089" s="8">
        <f t="shared" si="33"/>
        <v>1</v>
      </c>
    </row>
    <row r="1090" spans="1:9" x14ac:dyDescent="0.2">
      <c r="A1090" t="str">
        <f t="shared" si="32"/>
        <v>762006</v>
      </c>
      <c r="B1090">
        <v>76</v>
      </c>
      <c r="C1090" t="s">
        <v>62</v>
      </c>
      <c r="D1090">
        <v>2006</v>
      </c>
      <c r="E1090" s="1">
        <f>VLOOKUP($A1090,database!$A$9:$G$3143,6,FALSE)</f>
        <v>0</v>
      </c>
      <c r="F1090" s="1">
        <f>VLOOKUP($A1090,database!$A$9:$G$3143,7,FALSE)</f>
        <v>1559083410</v>
      </c>
      <c r="G1090" s="1">
        <f>VLOOKUP(A1090,database!$M$9:$Q$3582,5,FALSE)</f>
        <v>68988722</v>
      </c>
      <c r="H1090" s="6">
        <f>IF(I1090=1,G1090/(E1090+F1090),"")</f>
        <v>4.4249538900551832E-2</v>
      </c>
      <c r="I1090" s="8">
        <f t="shared" si="33"/>
        <v>1</v>
      </c>
    </row>
    <row r="1091" spans="1:9" x14ac:dyDescent="0.2">
      <c r="A1091" t="str">
        <f t="shared" si="32"/>
        <v>762007</v>
      </c>
      <c r="B1091">
        <v>76</v>
      </c>
      <c r="C1091" t="s">
        <v>62</v>
      </c>
      <c r="D1091">
        <v>2007</v>
      </c>
      <c r="E1091" s="1">
        <f>VLOOKUP($A1091,database!$A$9:$G$3143,6,FALSE)</f>
        <v>0</v>
      </c>
      <c r="F1091" s="1">
        <f>VLOOKUP($A1091,database!$A$9:$G$3143,7,FALSE)</f>
        <v>1571022855</v>
      </c>
      <c r="G1091" s="1">
        <f>VLOOKUP(A1091,database!$M$9:$Q$3582,5,FALSE)</f>
        <v>73174563</v>
      </c>
      <c r="H1091" s="6">
        <f>IF(I1091=1,G1091/(E1091+F1091),"")</f>
        <v>4.6577656567574253E-2</v>
      </c>
      <c r="I1091" s="8">
        <f t="shared" si="33"/>
        <v>1</v>
      </c>
    </row>
    <row r="1092" spans="1:9" x14ac:dyDescent="0.2">
      <c r="A1092" t="str">
        <f t="shared" si="32"/>
        <v>762008</v>
      </c>
      <c r="B1092">
        <v>76</v>
      </c>
      <c r="C1092" t="s">
        <v>62</v>
      </c>
      <c r="D1092">
        <v>2008</v>
      </c>
      <c r="E1092" s="1">
        <f>VLOOKUP($A1092,database!$A$9:$G$3143,6,FALSE)</f>
        <v>0</v>
      </c>
      <c r="F1092" s="1">
        <f>VLOOKUP($A1092,database!$A$9:$G$3143,7,FALSE)</f>
        <v>1481182655</v>
      </c>
      <c r="G1092" s="1">
        <f>VLOOKUP(A1092,database!$M$9:$Q$3582,5,FALSE)</f>
        <v>69755551</v>
      </c>
      <c r="H1092" s="6">
        <f>IF(I1092=1,G1092/(E1092+F1092),"")</f>
        <v>4.7094496255763944E-2</v>
      </c>
      <c r="I1092" s="8">
        <f t="shared" si="33"/>
        <v>1</v>
      </c>
    </row>
    <row r="1093" spans="1:9" x14ac:dyDescent="0.2">
      <c r="A1093" t="str">
        <f t="shared" si="32"/>
        <v>762009</v>
      </c>
      <c r="B1093">
        <v>76</v>
      </c>
      <c r="C1093" t="s">
        <v>62</v>
      </c>
      <c r="D1093">
        <v>2009</v>
      </c>
      <c r="E1093" s="1">
        <f>VLOOKUP($A1093,database!$A$9:$G$3143,6,FALSE)</f>
        <v>0</v>
      </c>
      <c r="F1093" s="1">
        <f>VLOOKUP($A1093,database!$A$9:$G$3143,7,FALSE)</f>
        <v>1956555338</v>
      </c>
      <c r="G1093" s="1">
        <f>VLOOKUP(A1093,database!$M$9:$Q$3582,5,FALSE)</f>
        <v>99017552</v>
      </c>
      <c r="H1093" s="6">
        <f>IF(I1093=1,G1093/(E1093+F1093),"")</f>
        <v>5.0608101941658448E-2</v>
      </c>
      <c r="I1093" s="8">
        <f t="shared" si="33"/>
        <v>1</v>
      </c>
    </row>
    <row r="1094" spans="1:9" x14ac:dyDescent="0.2">
      <c r="A1094" t="str">
        <f t="shared" si="32"/>
        <v>762010</v>
      </c>
      <c r="B1094">
        <v>76</v>
      </c>
      <c r="C1094" t="s">
        <v>62</v>
      </c>
      <c r="D1094">
        <v>2010</v>
      </c>
      <c r="E1094" s="1">
        <f>VLOOKUP($A1094,database!$A$9:$G$3143,6,FALSE)</f>
        <v>0</v>
      </c>
      <c r="F1094" s="1">
        <f>VLOOKUP($A1094,database!$A$9:$G$3143,7,FALSE)</f>
        <v>1806900748</v>
      </c>
      <c r="G1094" s="1">
        <f>VLOOKUP(A1094,database!$M$9:$Q$3582,5,FALSE)</f>
        <v>99830716</v>
      </c>
      <c r="H1094" s="6">
        <f>IF(I1094=1,G1094/(E1094+F1094),"")</f>
        <v>5.5249695430421061E-2</v>
      </c>
      <c r="I1094" s="8">
        <f t="shared" si="33"/>
        <v>1</v>
      </c>
    </row>
    <row r="1095" spans="1:9" x14ac:dyDescent="0.2">
      <c r="A1095" t="str">
        <f t="shared" si="32"/>
        <v>762011</v>
      </c>
      <c r="B1095">
        <v>76</v>
      </c>
      <c r="C1095" t="s">
        <v>62</v>
      </c>
      <c r="D1095">
        <v>2011</v>
      </c>
      <c r="E1095" s="1">
        <f>VLOOKUP($A1095,database!$A$9:$G$3143,6,FALSE)</f>
        <v>0</v>
      </c>
      <c r="F1095" s="1">
        <f>VLOOKUP($A1095,database!$A$9:$G$3143,7,FALSE)</f>
        <v>1827992520</v>
      </c>
      <c r="G1095" s="1">
        <f>VLOOKUP(A1095,database!$M$9:$Q$3582,5,FALSE)</f>
        <v>92125153</v>
      </c>
      <c r="H1095" s="6">
        <f>IF(I1095=1,G1095/(E1095+F1095),"")</f>
        <v>5.0396898232384454E-2</v>
      </c>
      <c r="I1095" s="8">
        <f t="shared" si="33"/>
        <v>1</v>
      </c>
    </row>
    <row r="1096" spans="1:9" x14ac:dyDescent="0.2">
      <c r="A1096" t="str">
        <f t="shared" si="32"/>
        <v>762012</v>
      </c>
      <c r="B1096">
        <v>76</v>
      </c>
      <c r="C1096" t="s">
        <v>62</v>
      </c>
      <c r="D1096">
        <v>2012</v>
      </c>
      <c r="E1096" s="1">
        <f>VLOOKUP($A1096,database!$A$9:$G$3143,6,FALSE)</f>
        <v>0</v>
      </c>
      <c r="F1096" s="1">
        <f>VLOOKUP($A1096,database!$A$9:$G$3143,7,FALSE)</f>
        <v>1837678888</v>
      </c>
      <c r="G1096" s="1">
        <f>VLOOKUP(A1096,database!$M$9:$Q$3582,5,FALSE)</f>
        <v>90701590</v>
      </c>
      <c r="H1096" s="6">
        <f>IF(I1096=1,G1096/(E1096+F1096),"")</f>
        <v>4.9356604460267378E-2</v>
      </c>
      <c r="I1096" s="8">
        <f t="shared" si="33"/>
        <v>1</v>
      </c>
    </row>
    <row r="1097" spans="1:9" x14ac:dyDescent="0.2">
      <c r="A1097" t="str">
        <f t="shared" si="32"/>
        <v>762013</v>
      </c>
      <c r="B1097">
        <v>76</v>
      </c>
      <c r="C1097" t="s">
        <v>62</v>
      </c>
      <c r="D1097">
        <v>2013</v>
      </c>
      <c r="E1097" s="1">
        <f>VLOOKUP($A1097,database!$A$9:$G$3143,6,FALSE)</f>
        <v>0</v>
      </c>
      <c r="F1097" s="1">
        <f>VLOOKUP($A1097,database!$A$9:$G$3143,7,FALSE)</f>
        <v>1905671693</v>
      </c>
      <c r="G1097" s="1">
        <f>VLOOKUP(A1097,database!$M$9:$Q$3582,5,FALSE)</f>
        <v>92594357</v>
      </c>
      <c r="H1097" s="6">
        <f>IF(I1097=1,G1097/(E1097+F1097),"")</f>
        <v>4.8588829513563019E-2</v>
      </c>
      <c r="I1097" s="8">
        <f t="shared" si="33"/>
        <v>1</v>
      </c>
    </row>
    <row r="1098" spans="1:9" x14ac:dyDescent="0.2">
      <c r="A1098" t="str">
        <f t="shared" ref="A1098:A1161" si="34">B1098&amp;D1098</f>
        <v>762014</v>
      </c>
      <c r="B1098">
        <v>76</v>
      </c>
      <c r="C1098" t="s">
        <v>62</v>
      </c>
      <c r="D1098">
        <v>2014</v>
      </c>
      <c r="E1098" s="1">
        <f>VLOOKUP($A1098,database!$A$9:$G$3143,6,FALSE)</f>
        <v>0</v>
      </c>
      <c r="F1098" s="1">
        <f>VLOOKUP($A1098,database!$A$9:$G$3143,7,FALSE)</f>
        <v>1894409940</v>
      </c>
      <c r="G1098" s="1">
        <f>VLOOKUP(A1098,database!$M$9:$Q$3582,5,FALSE)</f>
        <v>82484400</v>
      </c>
      <c r="H1098" s="6">
        <f>IF(I1098=1,G1098/(E1098+F1098),"")</f>
        <v>4.3540945525233042E-2</v>
      </c>
      <c r="I1098" s="8">
        <f t="shared" ref="I1098:I1161" si="35">IF(OR(AND(E1098=0,F1098=0),G1098=0),0,1)</f>
        <v>1</v>
      </c>
    </row>
    <row r="1099" spans="1:9" x14ac:dyDescent="0.2">
      <c r="A1099" t="str">
        <f t="shared" si="34"/>
        <v>771994</v>
      </c>
      <c r="B1099">
        <v>77</v>
      </c>
      <c r="C1099" t="s">
        <v>63</v>
      </c>
      <c r="D1099">
        <v>1994</v>
      </c>
      <c r="E1099" s="1">
        <f>VLOOKUP($A1099,database!$A$9:$G$3143,6,FALSE)</f>
        <v>0</v>
      </c>
      <c r="F1099" s="1">
        <f>VLOOKUP($A1099,database!$A$9:$G$3143,7,FALSE)</f>
        <v>0</v>
      </c>
      <c r="G1099" s="1">
        <f>VLOOKUP(A1099,database!$M$9:$Q$3582,5,FALSE)</f>
        <v>0</v>
      </c>
      <c r="H1099" s="6" t="str">
        <f>IF(I1099=1,G1099/(E1099+F1099),"")</f>
        <v/>
      </c>
      <c r="I1099" s="8">
        <f t="shared" si="35"/>
        <v>0</v>
      </c>
    </row>
    <row r="1100" spans="1:9" x14ac:dyDescent="0.2">
      <c r="A1100" t="str">
        <f t="shared" si="34"/>
        <v>771995</v>
      </c>
      <c r="B1100">
        <v>77</v>
      </c>
      <c r="C1100" t="s">
        <v>63</v>
      </c>
      <c r="D1100">
        <v>1995</v>
      </c>
      <c r="E1100" s="1">
        <f>VLOOKUP($A1100,database!$A$9:$G$3143,6,FALSE)</f>
        <v>0</v>
      </c>
      <c r="F1100" s="1">
        <f>VLOOKUP($A1100,database!$A$9:$G$3143,7,FALSE)</f>
        <v>0</v>
      </c>
      <c r="G1100" s="1">
        <f>VLOOKUP(A1100,database!$M$9:$Q$3582,5,FALSE)</f>
        <v>0</v>
      </c>
      <c r="H1100" s="6" t="str">
        <f>IF(I1100=1,G1100/(E1100+F1100),"")</f>
        <v/>
      </c>
      <c r="I1100" s="8">
        <f t="shared" si="35"/>
        <v>0</v>
      </c>
    </row>
    <row r="1101" spans="1:9" x14ac:dyDescent="0.2">
      <c r="A1101" t="str">
        <f t="shared" si="34"/>
        <v>771996</v>
      </c>
      <c r="B1101">
        <v>77</v>
      </c>
      <c r="C1101" t="s">
        <v>63</v>
      </c>
      <c r="D1101">
        <v>1996</v>
      </c>
      <c r="E1101" s="1">
        <f>VLOOKUP($A1101,database!$A$9:$G$3143,6,FALSE)</f>
        <v>0</v>
      </c>
      <c r="F1101" s="1">
        <f>VLOOKUP($A1101,database!$A$9:$G$3143,7,FALSE)</f>
        <v>0</v>
      </c>
      <c r="G1101" s="1">
        <f>VLOOKUP(A1101,database!$M$9:$Q$3582,5,FALSE)</f>
        <v>0</v>
      </c>
      <c r="H1101" s="6" t="str">
        <f>IF(I1101=1,G1101/(E1101+F1101),"")</f>
        <v/>
      </c>
      <c r="I1101" s="8">
        <f t="shared" si="35"/>
        <v>0</v>
      </c>
    </row>
    <row r="1102" spans="1:9" x14ac:dyDescent="0.2">
      <c r="A1102" t="str">
        <f t="shared" si="34"/>
        <v>771997</v>
      </c>
      <c r="B1102">
        <v>77</v>
      </c>
      <c r="C1102" t="s">
        <v>63</v>
      </c>
      <c r="D1102">
        <v>1997</v>
      </c>
      <c r="E1102" s="1">
        <f>VLOOKUP($A1102,database!$A$9:$G$3143,6,FALSE)</f>
        <v>0</v>
      </c>
      <c r="F1102" s="1">
        <f>VLOOKUP($A1102,database!$A$9:$G$3143,7,FALSE)</f>
        <v>0</v>
      </c>
      <c r="G1102" s="1">
        <f>VLOOKUP(A1102,database!$M$9:$Q$3582,5,FALSE)</f>
        <v>0</v>
      </c>
      <c r="H1102" s="6" t="str">
        <f>IF(I1102=1,G1102/(E1102+F1102),"")</f>
        <v/>
      </c>
      <c r="I1102" s="8">
        <f t="shared" si="35"/>
        <v>0</v>
      </c>
    </row>
    <row r="1103" spans="1:9" x14ac:dyDescent="0.2">
      <c r="A1103" t="str">
        <f t="shared" si="34"/>
        <v>771998</v>
      </c>
      <c r="B1103">
        <v>77</v>
      </c>
      <c r="C1103" t="s">
        <v>63</v>
      </c>
      <c r="D1103">
        <v>1998</v>
      </c>
      <c r="E1103" s="1">
        <f>VLOOKUP($A1103,database!$A$9:$G$3143,6,FALSE)</f>
        <v>0</v>
      </c>
      <c r="F1103" s="1">
        <f>VLOOKUP($A1103,database!$A$9:$G$3143,7,FALSE)</f>
        <v>0</v>
      </c>
      <c r="G1103" s="1">
        <f>VLOOKUP(A1103,database!$M$9:$Q$3582,5,FALSE)</f>
        <v>0</v>
      </c>
      <c r="H1103" s="6" t="str">
        <f>IF(I1103=1,G1103/(E1103+F1103),"")</f>
        <v/>
      </c>
      <c r="I1103" s="8">
        <f t="shared" si="35"/>
        <v>0</v>
      </c>
    </row>
    <row r="1104" spans="1:9" x14ac:dyDescent="0.2">
      <c r="A1104" t="str">
        <f t="shared" si="34"/>
        <v>771999</v>
      </c>
      <c r="B1104">
        <v>77</v>
      </c>
      <c r="C1104" t="s">
        <v>63</v>
      </c>
      <c r="D1104">
        <v>1999</v>
      </c>
      <c r="E1104" s="1">
        <f>VLOOKUP($A1104,database!$A$9:$G$3143,6,FALSE)</f>
        <v>0</v>
      </c>
      <c r="F1104" s="1">
        <f>VLOOKUP($A1104,database!$A$9:$G$3143,7,FALSE)</f>
        <v>0</v>
      </c>
      <c r="G1104" s="1">
        <f>VLOOKUP(A1104,database!$M$9:$Q$3582,5,FALSE)</f>
        <v>0</v>
      </c>
      <c r="H1104" s="6" t="str">
        <f>IF(I1104=1,G1104/(E1104+F1104),"")</f>
        <v/>
      </c>
      <c r="I1104" s="8">
        <f t="shared" si="35"/>
        <v>0</v>
      </c>
    </row>
    <row r="1105" spans="1:9" x14ac:dyDescent="0.2">
      <c r="A1105" t="str">
        <f t="shared" si="34"/>
        <v>772000</v>
      </c>
      <c r="B1105">
        <v>77</v>
      </c>
      <c r="C1105" t="s">
        <v>63</v>
      </c>
      <c r="D1105">
        <v>2000</v>
      </c>
      <c r="E1105" s="1">
        <f>VLOOKUP($A1105,database!$A$9:$G$3143,6,FALSE)</f>
        <v>0</v>
      </c>
      <c r="F1105" s="1">
        <f>VLOOKUP($A1105,database!$A$9:$G$3143,7,FALSE)</f>
        <v>0</v>
      </c>
      <c r="G1105" s="1">
        <f>VLOOKUP(A1105,database!$M$9:$Q$3582,5,FALSE)</f>
        <v>0</v>
      </c>
      <c r="H1105" s="6" t="str">
        <f>IF(I1105=1,G1105/(E1105+F1105),"")</f>
        <v/>
      </c>
      <c r="I1105" s="8">
        <f t="shared" si="35"/>
        <v>0</v>
      </c>
    </row>
    <row r="1106" spans="1:9" x14ac:dyDescent="0.2">
      <c r="A1106" t="str">
        <f t="shared" si="34"/>
        <v>772001</v>
      </c>
      <c r="B1106">
        <v>77</v>
      </c>
      <c r="C1106" t="s">
        <v>63</v>
      </c>
      <c r="D1106">
        <v>2001</v>
      </c>
      <c r="E1106" s="1">
        <f>VLOOKUP($A1106,database!$A$9:$G$3143,6,FALSE)</f>
        <v>0</v>
      </c>
      <c r="F1106" s="1">
        <f>VLOOKUP($A1106,database!$A$9:$G$3143,7,FALSE)</f>
        <v>0</v>
      </c>
      <c r="G1106" s="1">
        <f>VLOOKUP(A1106,database!$M$9:$Q$3582,5,FALSE)</f>
        <v>0</v>
      </c>
      <c r="H1106" s="6" t="str">
        <f>IF(I1106=1,G1106/(E1106+F1106),"")</f>
        <v/>
      </c>
      <c r="I1106" s="8">
        <f t="shared" si="35"/>
        <v>0</v>
      </c>
    </row>
    <row r="1107" spans="1:9" x14ac:dyDescent="0.2">
      <c r="A1107" t="str">
        <f t="shared" si="34"/>
        <v>772002</v>
      </c>
      <c r="B1107">
        <v>77</v>
      </c>
      <c r="C1107" t="s">
        <v>63</v>
      </c>
      <c r="D1107">
        <v>2002</v>
      </c>
      <c r="E1107" s="1">
        <f>VLOOKUP($A1107,database!$A$9:$G$3143,6,FALSE)</f>
        <v>0</v>
      </c>
      <c r="F1107" s="1">
        <f>VLOOKUP($A1107,database!$A$9:$G$3143,7,FALSE)</f>
        <v>0</v>
      </c>
      <c r="G1107" s="1">
        <f>VLOOKUP(A1107,database!$M$9:$Q$3582,5,FALSE)</f>
        <v>0</v>
      </c>
      <c r="H1107" s="6" t="str">
        <f>IF(I1107=1,G1107/(E1107+F1107),"")</f>
        <v/>
      </c>
      <c r="I1107" s="8">
        <f t="shared" si="35"/>
        <v>0</v>
      </c>
    </row>
    <row r="1108" spans="1:9" x14ac:dyDescent="0.2">
      <c r="A1108" t="str">
        <f t="shared" si="34"/>
        <v>772003</v>
      </c>
      <c r="B1108">
        <v>77</v>
      </c>
      <c r="C1108" t="s">
        <v>63</v>
      </c>
      <c r="D1108">
        <v>2003</v>
      </c>
      <c r="E1108" s="1">
        <f>VLOOKUP($A1108,database!$A$9:$G$3143,6,FALSE)</f>
        <v>0</v>
      </c>
      <c r="F1108" s="1">
        <f>VLOOKUP($A1108,database!$A$9:$G$3143,7,FALSE)</f>
        <v>0</v>
      </c>
      <c r="G1108" s="1">
        <f>VLOOKUP(A1108,database!$M$9:$Q$3582,5,FALSE)</f>
        <v>0</v>
      </c>
      <c r="H1108" s="6" t="str">
        <f>IF(I1108=1,G1108/(E1108+F1108),"")</f>
        <v/>
      </c>
      <c r="I1108" s="8">
        <f t="shared" si="35"/>
        <v>0</v>
      </c>
    </row>
    <row r="1109" spans="1:9" x14ac:dyDescent="0.2">
      <c r="A1109" t="str">
        <f t="shared" si="34"/>
        <v>772004</v>
      </c>
      <c r="B1109">
        <v>77</v>
      </c>
      <c r="C1109" t="s">
        <v>63</v>
      </c>
      <c r="D1109">
        <v>2004</v>
      </c>
      <c r="E1109" s="1">
        <f>VLOOKUP($A1109,database!$A$9:$G$3143,6,FALSE)</f>
        <v>0</v>
      </c>
      <c r="F1109" s="1">
        <f>VLOOKUP($A1109,database!$A$9:$G$3143,7,FALSE)</f>
        <v>0</v>
      </c>
      <c r="G1109" s="1">
        <f>VLOOKUP(A1109,database!$M$9:$Q$3582,5,FALSE)</f>
        <v>0</v>
      </c>
      <c r="H1109" s="6" t="str">
        <f>IF(I1109=1,G1109/(E1109+F1109),"")</f>
        <v/>
      </c>
      <c r="I1109" s="8">
        <f t="shared" si="35"/>
        <v>0</v>
      </c>
    </row>
    <row r="1110" spans="1:9" x14ac:dyDescent="0.2">
      <c r="A1110" t="str">
        <f t="shared" si="34"/>
        <v>772005</v>
      </c>
      <c r="B1110">
        <v>77</v>
      </c>
      <c r="C1110" t="s">
        <v>63</v>
      </c>
      <c r="D1110">
        <v>2005</v>
      </c>
      <c r="E1110" s="1">
        <f>VLOOKUP($A1110,database!$A$9:$G$3143,6,FALSE)</f>
        <v>0</v>
      </c>
      <c r="F1110" s="1">
        <f>VLOOKUP($A1110,database!$A$9:$G$3143,7,FALSE)</f>
        <v>0</v>
      </c>
      <c r="G1110" s="1">
        <f>VLOOKUP(A1110,database!$M$9:$Q$3582,5,FALSE)</f>
        <v>0</v>
      </c>
      <c r="H1110" s="6" t="str">
        <f>IF(I1110=1,G1110/(E1110+F1110),"")</f>
        <v/>
      </c>
      <c r="I1110" s="8">
        <f t="shared" si="35"/>
        <v>0</v>
      </c>
    </row>
    <row r="1111" spans="1:9" x14ac:dyDescent="0.2">
      <c r="A1111" t="str">
        <f t="shared" si="34"/>
        <v>772006</v>
      </c>
      <c r="B1111">
        <v>77</v>
      </c>
      <c r="C1111" t="s">
        <v>63</v>
      </c>
      <c r="D1111">
        <v>2006</v>
      </c>
      <c r="E1111" s="1">
        <f>VLOOKUP($A1111,database!$A$9:$G$3143,6,FALSE)</f>
        <v>0</v>
      </c>
      <c r="F1111" s="1">
        <f>VLOOKUP($A1111,database!$A$9:$G$3143,7,FALSE)</f>
        <v>0</v>
      </c>
      <c r="G1111" s="1">
        <f>VLOOKUP(A1111,database!$M$9:$Q$3582,5,FALSE)</f>
        <v>0</v>
      </c>
      <c r="H1111" s="6" t="str">
        <f>IF(I1111=1,G1111/(E1111+F1111),"")</f>
        <v/>
      </c>
      <c r="I1111" s="8">
        <f t="shared" si="35"/>
        <v>0</v>
      </c>
    </row>
    <row r="1112" spans="1:9" x14ac:dyDescent="0.2">
      <c r="A1112" t="str">
        <f t="shared" si="34"/>
        <v>772007</v>
      </c>
      <c r="B1112">
        <v>77</v>
      </c>
      <c r="C1112" t="s">
        <v>63</v>
      </c>
      <c r="D1112">
        <v>2007</v>
      </c>
      <c r="E1112" s="1">
        <f>VLOOKUP($A1112,database!$A$9:$G$3143,6,FALSE)</f>
        <v>0</v>
      </c>
      <c r="F1112" s="1">
        <f>VLOOKUP($A1112,database!$A$9:$G$3143,7,FALSE)</f>
        <v>0</v>
      </c>
      <c r="G1112" s="1">
        <f>VLOOKUP(A1112,database!$M$9:$Q$3582,5,FALSE)</f>
        <v>0</v>
      </c>
      <c r="H1112" s="6" t="str">
        <f>IF(I1112=1,G1112/(E1112+F1112),"")</f>
        <v/>
      </c>
      <c r="I1112" s="8">
        <f t="shared" si="35"/>
        <v>0</v>
      </c>
    </row>
    <row r="1113" spans="1:9" x14ac:dyDescent="0.2">
      <c r="A1113" t="str">
        <f t="shared" si="34"/>
        <v>772008</v>
      </c>
      <c r="B1113">
        <v>77</v>
      </c>
      <c r="C1113" t="s">
        <v>63</v>
      </c>
      <c r="D1113">
        <v>2008</v>
      </c>
      <c r="E1113" s="1">
        <f>VLOOKUP($A1113,database!$A$9:$G$3143,6,FALSE)</f>
        <v>0</v>
      </c>
      <c r="F1113" s="1">
        <f>VLOOKUP($A1113,database!$A$9:$G$3143,7,FALSE)</f>
        <v>0</v>
      </c>
      <c r="G1113" s="1">
        <f>VLOOKUP(A1113,database!$M$9:$Q$3582,5,FALSE)</f>
        <v>0</v>
      </c>
      <c r="H1113" s="6" t="str">
        <f>IF(I1113=1,G1113/(E1113+F1113),"")</f>
        <v/>
      </c>
      <c r="I1113" s="8">
        <f t="shared" si="35"/>
        <v>0</v>
      </c>
    </row>
    <row r="1114" spans="1:9" x14ac:dyDescent="0.2">
      <c r="A1114" t="str">
        <f t="shared" si="34"/>
        <v>772009</v>
      </c>
      <c r="B1114">
        <v>77</v>
      </c>
      <c r="C1114" t="s">
        <v>63</v>
      </c>
      <c r="D1114">
        <v>2009</v>
      </c>
      <c r="E1114" s="1">
        <f>VLOOKUP($A1114,database!$A$9:$G$3143,6,FALSE)</f>
        <v>0</v>
      </c>
      <c r="F1114" s="1">
        <f>VLOOKUP($A1114,database!$A$9:$G$3143,7,FALSE)</f>
        <v>0</v>
      </c>
      <c r="G1114" s="1">
        <f>VLOOKUP(A1114,database!$M$9:$Q$3582,5,FALSE)</f>
        <v>0</v>
      </c>
      <c r="H1114" s="6" t="str">
        <f>IF(I1114=1,G1114/(E1114+F1114),"")</f>
        <v/>
      </c>
      <c r="I1114" s="8">
        <f t="shared" si="35"/>
        <v>0</v>
      </c>
    </row>
    <row r="1115" spans="1:9" x14ac:dyDescent="0.2">
      <c r="A1115" t="str">
        <f t="shared" si="34"/>
        <v>772010</v>
      </c>
      <c r="B1115">
        <v>77</v>
      </c>
      <c r="C1115" t="s">
        <v>63</v>
      </c>
      <c r="D1115">
        <v>2010</v>
      </c>
      <c r="E1115" s="1">
        <f>VLOOKUP($A1115,database!$A$9:$G$3143,6,FALSE)</f>
        <v>0</v>
      </c>
      <c r="F1115" s="1">
        <f>VLOOKUP($A1115,database!$A$9:$G$3143,7,FALSE)</f>
        <v>0</v>
      </c>
      <c r="G1115" s="1">
        <f>VLOOKUP(A1115,database!$M$9:$Q$3582,5,FALSE)</f>
        <v>0</v>
      </c>
      <c r="H1115" s="6" t="str">
        <f>IF(I1115=1,G1115/(E1115+F1115),"")</f>
        <v/>
      </c>
      <c r="I1115" s="8">
        <f t="shared" si="35"/>
        <v>0</v>
      </c>
    </row>
    <row r="1116" spans="1:9" x14ac:dyDescent="0.2">
      <c r="A1116" t="str">
        <f t="shared" si="34"/>
        <v>772011</v>
      </c>
      <c r="B1116">
        <v>77</v>
      </c>
      <c r="C1116" t="s">
        <v>63</v>
      </c>
      <c r="D1116">
        <v>2011</v>
      </c>
      <c r="E1116" s="1">
        <f>VLOOKUP($A1116,database!$A$9:$G$3143,6,FALSE)</f>
        <v>0</v>
      </c>
      <c r="F1116" s="1">
        <f>VLOOKUP($A1116,database!$A$9:$G$3143,7,FALSE)</f>
        <v>0</v>
      </c>
      <c r="G1116" s="1">
        <f>VLOOKUP(A1116,database!$M$9:$Q$3582,5,FALSE)</f>
        <v>0</v>
      </c>
      <c r="H1116" s="6" t="str">
        <f>IF(I1116=1,G1116/(E1116+F1116),"")</f>
        <v/>
      </c>
      <c r="I1116" s="8">
        <f t="shared" si="35"/>
        <v>0</v>
      </c>
    </row>
    <row r="1117" spans="1:9" x14ac:dyDescent="0.2">
      <c r="A1117" t="str">
        <f t="shared" si="34"/>
        <v>772012</v>
      </c>
      <c r="B1117">
        <v>77</v>
      </c>
      <c r="C1117" t="s">
        <v>63</v>
      </c>
      <c r="D1117">
        <v>2012</v>
      </c>
      <c r="E1117" s="1">
        <f>VLOOKUP($A1117,database!$A$9:$G$3143,6,FALSE)</f>
        <v>0</v>
      </c>
      <c r="F1117" s="1">
        <f>VLOOKUP($A1117,database!$A$9:$G$3143,7,FALSE)</f>
        <v>0</v>
      </c>
      <c r="G1117" s="1">
        <f>VLOOKUP(A1117,database!$M$9:$Q$3582,5,FALSE)</f>
        <v>0</v>
      </c>
      <c r="H1117" s="6" t="str">
        <f>IF(I1117=1,G1117/(E1117+F1117),"")</f>
        <v/>
      </c>
      <c r="I1117" s="8">
        <f t="shared" si="35"/>
        <v>0</v>
      </c>
    </row>
    <row r="1118" spans="1:9" x14ac:dyDescent="0.2">
      <c r="A1118" t="str">
        <f t="shared" si="34"/>
        <v>772013</v>
      </c>
      <c r="B1118">
        <v>77</v>
      </c>
      <c r="C1118" t="s">
        <v>63</v>
      </c>
      <c r="D1118">
        <v>2013</v>
      </c>
      <c r="E1118" s="1">
        <f>VLOOKUP($A1118,database!$A$9:$G$3143,6,FALSE)</f>
        <v>0</v>
      </c>
      <c r="F1118" s="1">
        <f>VLOOKUP($A1118,database!$A$9:$G$3143,7,FALSE)</f>
        <v>0</v>
      </c>
      <c r="G1118" s="1">
        <f>VLOOKUP(A1118,database!$M$9:$Q$3582,5,FALSE)</f>
        <v>0</v>
      </c>
      <c r="H1118" s="6" t="str">
        <f>IF(I1118=1,G1118/(E1118+F1118),"")</f>
        <v/>
      </c>
      <c r="I1118" s="8">
        <f t="shared" si="35"/>
        <v>0</v>
      </c>
    </row>
    <row r="1119" spans="1:9" x14ac:dyDescent="0.2">
      <c r="A1119" t="str">
        <f t="shared" si="34"/>
        <v>772014</v>
      </c>
      <c r="B1119">
        <v>77</v>
      </c>
      <c r="C1119" t="s">
        <v>63</v>
      </c>
      <c r="D1119">
        <v>2014</v>
      </c>
      <c r="E1119" s="1">
        <f>VLOOKUP($A1119,database!$A$9:$G$3143,6,FALSE)</f>
        <v>0</v>
      </c>
      <c r="F1119" s="1">
        <f>VLOOKUP($A1119,database!$A$9:$G$3143,7,FALSE)</f>
        <v>0</v>
      </c>
      <c r="G1119" s="1">
        <f>VLOOKUP(A1119,database!$M$9:$Q$3582,5,FALSE)</f>
        <v>0</v>
      </c>
      <c r="H1119" s="6" t="str">
        <f>IF(I1119=1,G1119/(E1119+F1119),"")</f>
        <v/>
      </c>
      <c r="I1119" s="8">
        <f t="shared" si="35"/>
        <v>0</v>
      </c>
    </row>
    <row r="1120" spans="1:9" x14ac:dyDescent="0.2">
      <c r="A1120" t="str">
        <f t="shared" si="34"/>
        <v>781994</v>
      </c>
      <c r="B1120">
        <v>78</v>
      </c>
      <c r="C1120" t="s">
        <v>64</v>
      </c>
      <c r="D1120">
        <v>1994</v>
      </c>
      <c r="E1120" s="1">
        <f>VLOOKUP($A1120,database!$A$9:$G$3143,6,FALSE)</f>
        <v>655200000</v>
      </c>
      <c r="F1120" s="1">
        <f>VLOOKUP($A1120,database!$A$9:$G$3143,7,FALSE)</f>
        <v>0</v>
      </c>
      <c r="G1120" s="1">
        <f>VLOOKUP(A1120,database!$M$9:$Q$3582,5,FALSE)</f>
        <v>45566628</v>
      </c>
      <c r="H1120" s="6">
        <f>IF(I1120=1,G1120/(E1120+F1120),"")</f>
        <v>6.9546135531135533E-2</v>
      </c>
      <c r="I1120" s="8">
        <f t="shared" si="35"/>
        <v>1</v>
      </c>
    </row>
    <row r="1121" spans="1:9" x14ac:dyDescent="0.2">
      <c r="A1121" t="str">
        <f t="shared" si="34"/>
        <v>781995</v>
      </c>
      <c r="B1121">
        <v>78</v>
      </c>
      <c r="C1121" t="s">
        <v>64</v>
      </c>
      <c r="D1121">
        <v>1995</v>
      </c>
      <c r="E1121" s="1">
        <f>VLOOKUP($A1121,database!$A$9:$G$3143,6,FALSE)</f>
        <v>670050000</v>
      </c>
      <c r="F1121" s="1">
        <f>VLOOKUP($A1121,database!$A$9:$G$3143,7,FALSE)</f>
        <v>0</v>
      </c>
      <c r="G1121" s="1">
        <f>VLOOKUP(A1121,database!$M$9:$Q$3582,5,FALSE)</f>
        <v>45656336</v>
      </c>
      <c r="H1121" s="6">
        <f>IF(I1121=1,G1121/(E1121+F1121),"")</f>
        <v>6.813870009700769E-2</v>
      </c>
      <c r="I1121" s="8">
        <f t="shared" si="35"/>
        <v>1</v>
      </c>
    </row>
    <row r="1122" spans="1:9" x14ac:dyDescent="0.2">
      <c r="A1122" t="str">
        <f t="shared" si="34"/>
        <v>781996</v>
      </c>
      <c r="B1122">
        <v>78</v>
      </c>
      <c r="C1122" t="s">
        <v>64</v>
      </c>
      <c r="D1122">
        <v>1996</v>
      </c>
      <c r="E1122" s="1">
        <f>VLOOKUP($A1122,database!$A$9:$G$3143,6,FALSE)</f>
        <v>628800000</v>
      </c>
      <c r="F1122" s="1">
        <f>VLOOKUP($A1122,database!$A$9:$G$3143,7,FALSE)</f>
        <v>0</v>
      </c>
      <c r="G1122" s="1">
        <f>VLOOKUP(A1122,database!$M$9:$Q$3582,5,FALSE)</f>
        <v>43424543</v>
      </c>
      <c r="H1122" s="6">
        <f>IF(I1122=1,G1122/(E1122+F1122),"")</f>
        <v>6.9059387722646304E-2</v>
      </c>
      <c r="I1122" s="8">
        <f t="shared" si="35"/>
        <v>1</v>
      </c>
    </row>
    <row r="1123" spans="1:9" x14ac:dyDescent="0.2">
      <c r="A1123" t="str">
        <f t="shared" si="34"/>
        <v>781997</v>
      </c>
      <c r="B1123">
        <v>78</v>
      </c>
      <c r="C1123" t="s">
        <v>64</v>
      </c>
      <c r="D1123">
        <v>1997</v>
      </c>
      <c r="E1123" s="1">
        <f>VLOOKUP($A1123,database!$A$9:$G$3143,6,FALSE)</f>
        <v>628800000</v>
      </c>
      <c r="F1123" s="1">
        <f>VLOOKUP($A1123,database!$A$9:$G$3143,7,FALSE)</f>
        <v>0</v>
      </c>
      <c r="G1123" s="1">
        <f>VLOOKUP(A1123,database!$M$9:$Q$3582,5,FALSE)</f>
        <v>38808913</v>
      </c>
      <c r="H1123" s="6">
        <f>IF(I1123=1,G1123/(E1123+F1123),"")</f>
        <v>6.1719009223918576E-2</v>
      </c>
      <c r="I1123" s="8">
        <f t="shared" si="35"/>
        <v>1</v>
      </c>
    </row>
    <row r="1124" spans="1:9" x14ac:dyDescent="0.2">
      <c r="A1124" t="str">
        <f t="shared" si="34"/>
        <v>781998</v>
      </c>
      <c r="B1124">
        <v>78</v>
      </c>
      <c r="C1124" t="s">
        <v>64</v>
      </c>
      <c r="D1124">
        <v>1998</v>
      </c>
      <c r="E1124" s="1">
        <f>VLOOKUP($A1124,database!$A$9:$G$3143,6,FALSE)</f>
        <v>628800000</v>
      </c>
      <c r="F1124" s="1">
        <f>VLOOKUP($A1124,database!$A$9:$G$3143,7,FALSE)</f>
        <v>0</v>
      </c>
      <c r="G1124" s="1">
        <f>VLOOKUP(A1124,database!$M$9:$Q$3582,5,FALSE)</f>
        <v>38395071</v>
      </c>
      <c r="H1124" s="6">
        <f>IF(I1124=1,G1124/(E1124+F1124),"")</f>
        <v>6.1060863549618323E-2</v>
      </c>
      <c r="I1124" s="8">
        <f t="shared" si="35"/>
        <v>1</v>
      </c>
    </row>
    <row r="1125" spans="1:9" x14ac:dyDescent="0.2">
      <c r="A1125" t="str">
        <f t="shared" si="34"/>
        <v>781999</v>
      </c>
      <c r="B1125">
        <v>78</v>
      </c>
      <c r="C1125" t="s">
        <v>64</v>
      </c>
      <c r="D1125">
        <v>1999</v>
      </c>
      <c r="E1125" s="1">
        <f>VLOOKUP($A1125,database!$A$9:$G$3143,6,FALSE)</f>
        <v>628800000</v>
      </c>
      <c r="F1125" s="1">
        <f>VLOOKUP($A1125,database!$A$9:$G$3143,7,FALSE)</f>
        <v>0</v>
      </c>
      <c r="G1125" s="1">
        <f>VLOOKUP(A1125,database!$M$9:$Q$3582,5,FALSE)</f>
        <v>38057331</v>
      </c>
      <c r="H1125" s="6">
        <f>IF(I1125=1,G1125/(E1125+F1125),"")</f>
        <v>6.0523745229007636E-2</v>
      </c>
      <c r="I1125" s="8">
        <f t="shared" si="35"/>
        <v>1</v>
      </c>
    </row>
    <row r="1126" spans="1:9" x14ac:dyDescent="0.2">
      <c r="A1126" t="str">
        <f t="shared" si="34"/>
        <v>782000</v>
      </c>
      <c r="B1126">
        <v>78</v>
      </c>
      <c r="C1126" t="s">
        <v>64</v>
      </c>
      <c r="D1126">
        <v>2000</v>
      </c>
      <c r="E1126" s="1">
        <f>VLOOKUP($A1126,database!$A$9:$G$3143,6,FALSE)</f>
        <v>628800000</v>
      </c>
      <c r="F1126" s="1">
        <f>VLOOKUP($A1126,database!$A$9:$G$3143,7,FALSE)</f>
        <v>0</v>
      </c>
      <c r="G1126" s="1">
        <f>VLOOKUP(A1126,database!$M$9:$Q$3582,5,FALSE)</f>
        <v>38413079</v>
      </c>
      <c r="H1126" s="6">
        <f>IF(I1126=1,G1126/(E1126+F1126),"")</f>
        <v>6.1089502226463102E-2</v>
      </c>
      <c r="I1126" s="8">
        <f t="shared" si="35"/>
        <v>1</v>
      </c>
    </row>
    <row r="1127" spans="1:9" x14ac:dyDescent="0.2">
      <c r="A1127" t="str">
        <f t="shared" si="34"/>
        <v>782001</v>
      </c>
      <c r="B1127">
        <v>78</v>
      </c>
      <c r="C1127" t="s">
        <v>64</v>
      </c>
      <c r="D1127">
        <v>2001</v>
      </c>
      <c r="E1127" s="1">
        <f>VLOOKUP($A1127,database!$A$9:$G$3143,6,FALSE)</f>
        <v>622650000</v>
      </c>
      <c r="F1127" s="1">
        <f>VLOOKUP($A1127,database!$A$9:$G$3143,7,FALSE)</f>
        <v>0</v>
      </c>
      <c r="G1127" s="1">
        <f>VLOOKUP(A1127,database!$M$9:$Q$3582,5,FALSE)</f>
        <v>38948998</v>
      </c>
      <c r="H1127" s="6">
        <f>IF(I1127=1,G1127/(E1127+F1127),"")</f>
        <v>6.255359832971974E-2</v>
      </c>
      <c r="I1127" s="8">
        <f t="shared" si="35"/>
        <v>1</v>
      </c>
    </row>
    <row r="1128" spans="1:9" x14ac:dyDescent="0.2">
      <c r="A1128" t="str">
        <f t="shared" si="34"/>
        <v>782002</v>
      </c>
      <c r="B1128">
        <v>78</v>
      </c>
      <c r="C1128" t="s">
        <v>64</v>
      </c>
      <c r="D1128">
        <v>2002</v>
      </c>
      <c r="E1128" s="1">
        <f>VLOOKUP($A1128,database!$A$9:$G$3143,6,FALSE)</f>
        <v>622650000</v>
      </c>
      <c r="F1128" s="1">
        <f>VLOOKUP($A1128,database!$A$9:$G$3143,7,FALSE)</f>
        <v>0</v>
      </c>
      <c r="G1128" s="1">
        <f>VLOOKUP(A1128,database!$M$9:$Q$3582,5,FALSE)</f>
        <v>40334275</v>
      </c>
      <c r="H1128" s="6">
        <f>IF(I1128=1,G1128/(E1128+F1128),"")</f>
        <v>6.4778406809604117E-2</v>
      </c>
      <c r="I1128" s="8">
        <f t="shared" si="35"/>
        <v>1</v>
      </c>
    </row>
    <row r="1129" spans="1:9" x14ac:dyDescent="0.2">
      <c r="A1129" t="str">
        <f t="shared" si="34"/>
        <v>782003</v>
      </c>
      <c r="B1129">
        <v>78</v>
      </c>
      <c r="C1129" t="s">
        <v>64</v>
      </c>
      <c r="D1129">
        <v>2003</v>
      </c>
      <c r="E1129" s="1">
        <f>VLOOKUP($A1129,database!$A$9:$G$3143,6,FALSE)</f>
        <v>732650000</v>
      </c>
      <c r="F1129" s="1">
        <f>VLOOKUP($A1129,database!$A$9:$G$3143,7,FALSE)</f>
        <v>0</v>
      </c>
      <c r="G1129" s="1">
        <f>VLOOKUP(A1129,database!$M$9:$Q$3582,5,FALSE)</f>
        <v>43125525</v>
      </c>
      <c r="H1129" s="6">
        <f>IF(I1129=1,G1129/(E1129+F1129),"")</f>
        <v>5.8862383129734526E-2</v>
      </c>
      <c r="I1129" s="8">
        <f t="shared" si="35"/>
        <v>1</v>
      </c>
    </row>
    <row r="1130" spans="1:9" x14ac:dyDescent="0.2">
      <c r="A1130" t="str">
        <f t="shared" si="34"/>
        <v>782004</v>
      </c>
      <c r="B1130">
        <v>78</v>
      </c>
      <c r="C1130" t="s">
        <v>64</v>
      </c>
      <c r="D1130">
        <v>2004</v>
      </c>
      <c r="E1130" s="1">
        <f>VLOOKUP($A1130,database!$A$9:$G$3143,6,FALSE)</f>
        <v>752650000</v>
      </c>
      <c r="F1130" s="1">
        <f>VLOOKUP($A1130,database!$A$9:$G$3143,7,FALSE)</f>
        <v>0</v>
      </c>
      <c r="G1130" s="1">
        <f>VLOOKUP(A1130,database!$M$9:$Q$3582,5,FALSE)</f>
        <v>49314155</v>
      </c>
      <c r="H1130" s="6">
        <f>IF(I1130=1,G1130/(E1130+F1130),"")</f>
        <v>6.5520700192652631E-2</v>
      </c>
      <c r="I1130" s="8">
        <f t="shared" si="35"/>
        <v>1</v>
      </c>
    </row>
    <row r="1131" spans="1:9" x14ac:dyDescent="0.2">
      <c r="A1131" t="str">
        <f t="shared" si="34"/>
        <v>782005</v>
      </c>
      <c r="B1131">
        <v>78</v>
      </c>
      <c r="C1131" t="s">
        <v>64</v>
      </c>
      <c r="D1131">
        <v>2005</v>
      </c>
      <c r="E1131" s="1">
        <f>VLOOKUP($A1131,database!$A$9:$G$3143,6,FALSE)</f>
        <v>752650000</v>
      </c>
      <c r="F1131" s="1">
        <f>VLOOKUP($A1131,database!$A$9:$G$3143,7,FALSE)</f>
        <v>0</v>
      </c>
      <c r="G1131" s="1">
        <f>VLOOKUP(A1131,database!$M$9:$Q$3582,5,FALSE)</f>
        <v>47902047</v>
      </c>
      <c r="H1131" s="6">
        <f>IF(I1131=1,G1131/(E1131+F1131),"")</f>
        <v>6.3644518700591249E-2</v>
      </c>
      <c r="I1131" s="8">
        <f t="shared" si="35"/>
        <v>1</v>
      </c>
    </row>
    <row r="1132" spans="1:9" x14ac:dyDescent="0.2">
      <c r="A1132" t="str">
        <f t="shared" si="34"/>
        <v>782006</v>
      </c>
      <c r="B1132">
        <v>78</v>
      </c>
      <c r="C1132" t="s">
        <v>64</v>
      </c>
      <c r="D1132">
        <v>2006</v>
      </c>
      <c r="E1132" s="1">
        <f>VLOOKUP($A1132,database!$A$9:$G$3143,6,FALSE)</f>
        <v>812650000</v>
      </c>
      <c r="F1132" s="1">
        <f>VLOOKUP($A1132,database!$A$9:$G$3143,7,FALSE)</f>
        <v>0</v>
      </c>
      <c r="G1132" s="1">
        <f>VLOOKUP(A1132,database!$M$9:$Q$3582,5,FALSE)</f>
        <v>48426674</v>
      </c>
      <c r="H1132" s="6">
        <f>IF(I1132=1,G1132/(E1132+F1132),"")</f>
        <v>5.9591058881437273E-2</v>
      </c>
      <c r="I1132" s="8">
        <f t="shared" si="35"/>
        <v>1</v>
      </c>
    </row>
    <row r="1133" spans="1:9" x14ac:dyDescent="0.2">
      <c r="A1133" t="str">
        <f t="shared" si="34"/>
        <v>782007</v>
      </c>
      <c r="B1133">
        <v>78</v>
      </c>
      <c r="C1133" t="s">
        <v>64</v>
      </c>
      <c r="D1133">
        <v>2007</v>
      </c>
      <c r="E1133" s="1">
        <f>VLOOKUP($A1133,database!$A$9:$G$3143,6,FALSE)</f>
        <v>897650000</v>
      </c>
      <c r="F1133" s="1">
        <f>VLOOKUP($A1133,database!$A$9:$G$3143,7,FALSE)</f>
        <v>0</v>
      </c>
      <c r="G1133" s="1">
        <f>VLOOKUP(A1133,database!$M$9:$Q$3582,5,FALSE)</f>
        <v>50396378</v>
      </c>
      <c r="H1133" s="6">
        <f>IF(I1133=1,G1133/(E1133+F1133),"")</f>
        <v>5.6142570044003789E-2</v>
      </c>
      <c r="I1133" s="8">
        <f t="shared" si="35"/>
        <v>1</v>
      </c>
    </row>
    <row r="1134" spans="1:9" x14ac:dyDescent="0.2">
      <c r="A1134" t="str">
        <f t="shared" si="34"/>
        <v>782008</v>
      </c>
      <c r="B1134">
        <v>78</v>
      </c>
      <c r="C1134" t="s">
        <v>64</v>
      </c>
      <c r="D1134">
        <v>2008</v>
      </c>
      <c r="E1134" s="1">
        <f>VLOOKUP($A1134,database!$A$9:$G$3143,6,FALSE)</f>
        <v>897650000</v>
      </c>
      <c r="F1134" s="1">
        <f>VLOOKUP($A1134,database!$A$9:$G$3143,7,FALSE)</f>
        <v>0</v>
      </c>
      <c r="G1134" s="1">
        <f>VLOOKUP(A1134,database!$M$9:$Q$3582,5,FALSE)</f>
        <v>57223225</v>
      </c>
      <c r="H1134" s="6">
        <f>IF(I1134=1,G1134/(E1134+F1134),"")</f>
        <v>6.3747813735865869E-2</v>
      </c>
      <c r="I1134" s="8">
        <f t="shared" si="35"/>
        <v>1</v>
      </c>
    </row>
    <row r="1135" spans="1:9" x14ac:dyDescent="0.2">
      <c r="A1135" t="str">
        <f t="shared" si="34"/>
        <v>782009</v>
      </c>
      <c r="B1135">
        <v>78</v>
      </c>
      <c r="C1135" t="s">
        <v>64</v>
      </c>
      <c r="D1135">
        <v>2009</v>
      </c>
      <c r="E1135" s="1">
        <f>VLOOKUP($A1135,database!$A$9:$G$3143,6,FALSE)</f>
        <v>897650000</v>
      </c>
      <c r="F1135" s="1">
        <f>VLOOKUP($A1135,database!$A$9:$G$3143,7,FALSE)</f>
        <v>40000000</v>
      </c>
      <c r="G1135" s="1">
        <f>VLOOKUP(A1135,database!$M$9:$Q$3582,5,FALSE)</f>
        <v>55625804</v>
      </c>
      <c r="H1135" s="6">
        <f>IF(I1135=1,G1135/(E1135+F1135),"")</f>
        <v>5.9324698981496296E-2</v>
      </c>
      <c r="I1135" s="8">
        <f t="shared" si="35"/>
        <v>1</v>
      </c>
    </row>
    <row r="1136" spans="1:9" x14ac:dyDescent="0.2">
      <c r="A1136" t="str">
        <f t="shared" si="34"/>
        <v>782010</v>
      </c>
      <c r="B1136">
        <v>78</v>
      </c>
      <c r="C1136" t="s">
        <v>64</v>
      </c>
      <c r="D1136">
        <v>2010</v>
      </c>
      <c r="E1136" s="1">
        <f>VLOOKUP($A1136,database!$A$9:$G$3143,6,FALSE)</f>
        <v>897650000</v>
      </c>
      <c r="F1136" s="1">
        <f>VLOOKUP($A1136,database!$A$9:$G$3143,7,FALSE)</f>
        <v>40000000</v>
      </c>
      <c r="G1136" s="1">
        <f>VLOOKUP(A1136,database!$M$9:$Q$3582,5,FALSE)</f>
        <v>53363349</v>
      </c>
      <c r="H1136" s="6">
        <f>IF(I1136=1,G1136/(E1136+F1136),"")</f>
        <v>5.6911799712046074E-2</v>
      </c>
      <c r="I1136" s="8">
        <f t="shared" si="35"/>
        <v>1</v>
      </c>
    </row>
    <row r="1137" spans="1:9" x14ac:dyDescent="0.2">
      <c r="A1137" t="str">
        <f t="shared" si="34"/>
        <v>782011</v>
      </c>
      <c r="B1137">
        <v>78</v>
      </c>
      <c r="C1137" t="s">
        <v>64</v>
      </c>
      <c r="D1137">
        <v>2011</v>
      </c>
      <c r="E1137" s="1">
        <f>VLOOKUP($A1137,database!$A$9:$G$3143,6,FALSE)</f>
        <v>965300000</v>
      </c>
      <c r="F1137" s="1">
        <f>VLOOKUP($A1137,database!$A$9:$G$3143,7,FALSE)</f>
        <v>0</v>
      </c>
      <c r="G1137" s="1">
        <f>VLOOKUP(A1137,database!$M$9:$Q$3582,5,FALSE)</f>
        <v>55230928</v>
      </c>
      <c r="H1137" s="6">
        <f>IF(I1137=1,G1137/(E1137+F1137),"")</f>
        <v>5.7216334818191238E-2</v>
      </c>
      <c r="I1137" s="8">
        <f t="shared" si="35"/>
        <v>1</v>
      </c>
    </row>
    <row r="1138" spans="1:9" x14ac:dyDescent="0.2">
      <c r="A1138" t="str">
        <f t="shared" si="34"/>
        <v>782012</v>
      </c>
      <c r="B1138">
        <v>78</v>
      </c>
      <c r="C1138" t="s">
        <v>64</v>
      </c>
      <c r="D1138">
        <v>2012</v>
      </c>
      <c r="E1138" s="1">
        <f>VLOOKUP($A1138,database!$A$9:$G$3143,6,FALSE)</f>
        <v>965300000</v>
      </c>
      <c r="F1138" s="1">
        <f>VLOOKUP($A1138,database!$A$9:$G$3143,7,FALSE)</f>
        <v>0</v>
      </c>
      <c r="G1138" s="1">
        <f>VLOOKUP(A1138,database!$M$9:$Q$3582,5,FALSE)</f>
        <v>54434911</v>
      </c>
      <c r="H1138" s="6">
        <f>IF(I1138=1,G1138/(E1138+F1138),"")</f>
        <v>5.6391703097482648E-2</v>
      </c>
      <c r="I1138" s="8">
        <f t="shared" si="35"/>
        <v>1</v>
      </c>
    </row>
    <row r="1139" spans="1:9" x14ac:dyDescent="0.2">
      <c r="A1139" t="str">
        <f t="shared" si="34"/>
        <v>782013</v>
      </c>
      <c r="B1139">
        <v>78</v>
      </c>
      <c r="C1139" t="s">
        <v>64</v>
      </c>
      <c r="D1139">
        <v>2013</v>
      </c>
      <c r="E1139" s="1">
        <f>VLOOKUP($A1139,database!$A$9:$G$3143,6,FALSE)</f>
        <v>1025300000</v>
      </c>
      <c r="F1139" s="1">
        <f>VLOOKUP($A1139,database!$A$9:$G$3143,7,FALSE)</f>
        <v>0</v>
      </c>
      <c r="G1139" s="1">
        <f>VLOOKUP(A1139,database!$M$9:$Q$3582,5,FALSE)</f>
        <v>55602333</v>
      </c>
      <c r="H1139" s="6">
        <f>IF(I1139=1,G1139/(E1139+F1139),"")</f>
        <v>5.423030625182873E-2</v>
      </c>
      <c r="I1139" s="8">
        <f t="shared" si="35"/>
        <v>1</v>
      </c>
    </row>
    <row r="1140" spans="1:9" x14ac:dyDescent="0.2">
      <c r="A1140" t="str">
        <f t="shared" si="34"/>
        <v>782014</v>
      </c>
      <c r="B1140">
        <v>78</v>
      </c>
      <c r="C1140" t="s">
        <v>64</v>
      </c>
      <c r="D1140">
        <v>2014</v>
      </c>
      <c r="E1140" s="1">
        <f>VLOOKUP($A1140,database!$A$9:$G$3143,6,FALSE)</f>
        <v>1155300000</v>
      </c>
      <c r="F1140" s="1">
        <f>VLOOKUP($A1140,database!$A$9:$G$3143,7,FALSE)</f>
        <v>0</v>
      </c>
      <c r="G1140" s="1">
        <f>VLOOKUP(A1140,database!$M$9:$Q$3582,5,FALSE)</f>
        <v>59103873</v>
      </c>
      <c r="H1140" s="6">
        <f>IF(I1140=1,G1140/(E1140+F1140),"")</f>
        <v>5.1158896390547909E-2</v>
      </c>
      <c r="I1140" s="8">
        <f t="shared" si="35"/>
        <v>1</v>
      </c>
    </row>
    <row r="1141" spans="1:9" x14ac:dyDescent="0.2">
      <c r="A1141" t="str">
        <f t="shared" si="34"/>
        <v>802002</v>
      </c>
      <c r="B1141">
        <v>80</v>
      </c>
      <c r="C1141" t="s">
        <v>65</v>
      </c>
      <c r="D1141">
        <v>2002</v>
      </c>
      <c r="E1141" s="1">
        <f>VLOOKUP($A1141,database!$A$9:$G$3143,6,FALSE)</f>
        <v>836780000</v>
      </c>
      <c r="F1141" s="1">
        <f>VLOOKUP($A1141,database!$A$9:$G$3143,7,FALSE)</f>
        <v>28000000</v>
      </c>
      <c r="G1141" s="1">
        <f>VLOOKUP(A1141,database!$M$9:$Q$3582,5,FALSE)</f>
        <v>58768917</v>
      </c>
      <c r="H1141" s="6">
        <f>IF(I1141=1,G1141/(E1141+F1141),"")</f>
        <v>6.7958228682439462E-2</v>
      </c>
      <c r="I1141" s="8">
        <f t="shared" si="35"/>
        <v>1</v>
      </c>
    </row>
    <row r="1142" spans="1:9" x14ac:dyDescent="0.2">
      <c r="A1142" t="str">
        <f t="shared" si="34"/>
        <v>802003</v>
      </c>
      <c r="B1142">
        <v>80</v>
      </c>
      <c r="C1142" t="s">
        <v>65</v>
      </c>
      <c r="D1142">
        <v>2003</v>
      </c>
      <c r="E1142" s="1">
        <f>VLOOKUP($A1142,database!$A$9:$G$3143,6,FALSE)</f>
        <v>840250000</v>
      </c>
      <c r="F1142" s="1">
        <f>VLOOKUP($A1142,database!$A$9:$G$3143,7,FALSE)</f>
        <v>0</v>
      </c>
      <c r="G1142" s="1">
        <f>VLOOKUP(A1142,database!$M$9:$Q$3582,5,FALSE)</f>
        <v>59546529</v>
      </c>
      <c r="H1142" s="6">
        <f>IF(I1142=1,G1142/(E1142+F1142),"")</f>
        <v>7.0867633442427844E-2</v>
      </c>
      <c r="I1142" s="8">
        <f t="shared" si="35"/>
        <v>1</v>
      </c>
    </row>
    <row r="1143" spans="1:9" x14ac:dyDescent="0.2">
      <c r="A1143" t="str">
        <f t="shared" si="34"/>
        <v>802004</v>
      </c>
      <c r="B1143">
        <v>80</v>
      </c>
      <c r="C1143" t="s">
        <v>65</v>
      </c>
      <c r="D1143">
        <v>2004</v>
      </c>
      <c r="E1143" s="1">
        <f>VLOOKUP($A1143,database!$A$9:$G$3143,6,FALSE)</f>
        <v>965250000</v>
      </c>
      <c r="F1143" s="1">
        <f>VLOOKUP($A1143,database!$A$9:$G$3143,7,FALSE)</f>
        <v>0</v>
      </c>
      <c r="G1143" s="1">
        <f>VLOOKUP(A1143,database!$M$9:$Q$3582,5,FALSE)</f>
        <v>62379844</v>
      </c>
      <c r="H1143" s="6">
        <f>IF(I1143=1,G1143/(E1143+F1143),"")</f>
        <v>6.4625583009583015E-2</v>
      </c>
      <c r="I1143" s="8">
        <f t="shared" si="35"/>
        <v>1</v>
      </c>
    </row>
    <row r="1144" spans="1:9" x14ac:dyDescent="0.2">
      <c r="A1144" t="str">
        <f t="shared" si="34"/>
        <v>802005</v>
      </c>
      <c r="B1144">
        <v>80</v>
      </c>
      <c r="C1144" t="s">
        <v>65</v>
      </c>
      <c r="D1144">
        <v>2005</v>
      </c>
      <c r="E1144" s="1">
        <f>VLOOKUP($A1144,database!$A$9:$G$3143,6,FALSE)</f>
        <v>954935000</v>
      </c>
      <c r="F1144" s="1">
        <f>VLOOKUP($A1144,database!$A$9:$G$3143,7,FALSE)</f>
        <v>0</v>
      </c>
      <c r="G1144" s="1">
        <f>VLOOKUP(A1144,database!$M$9:$Q$3582,5,FALSE)</f>
        <v>64960019</v>
      </c>
      <c r="H1144" s="6">
        <f>IF(I1144=1,G1144/(E1144+F1144),"")</f>
        <v>6.8025592317801739E-2</v>
      </c>
      <c r="I1144" s="8">
        <f t="shared" si="35"/>
        <v>1</v>
      </c>
    </row>
    <row r="1145" spans="1:9" x14ac:dyDescent="0.2">
      <c r="A1145" t="str">
        <f t="shared" si="34"/>
        <v>802006</v>
      </c>
      <c r="B1145">
        <v>80</v>
      </c>
      <c r="C1145" t="s">
        <v>65</v>
      </c>
      <c r="D1145">
        <v>2006</v>
      </c>
      <c r="E1145" s="1">
        <f>VLOOKUP($A1145,database!$A$9:$G$3143,6,FALSE)</f>
        <v>894685000</v>
      </c>
      <c r="F1145" s="1">
        <f>VLOOKUP($A1145,database!$A$9:$G$3143,7,FALSE)</f>
        <v>0</v>
      </c>
      <c r="G1145" s="1">
        <f>VLOOKUP(A1145,database!$M$9:$Q$3582,5,FALSE)</f>
        <v>61192879</v>
      </c>
      <c r="H1145" s="6">
        <f>IF(I1145=1,G1145/(E1145+F1145),"")</f>
        <v>6.8396004180242206E-2</v>
      </c>
      <c r="I1145" s="8">
        <f t="shared" si="35"/>
        <v>1</v>
      </c>
    </row>
    <row r="1146" spans="1:9" x14ac:dyDescent="0.2">
      <c r="A1146" t="str">
        <f t="shared" si="34"/>
        <v>802007</v>
      </c>
      <c r="B1146">
        <v>80</v>
      </c>
      <c r="C1146" t="s">
        <v>65</v>
      </c>
      <c r="D1146">
        <v>2007</v>
      </c>
      <c r="E1146" s="1">
        <f>VLOOKUP($A1146,database!$A$9:$G$3143,6,FALSE)</f>
        <v>764935000</v>
      </c>
      <c r="F1146" s="1">
        <f>VLOOKUP($A1146,database!$A$9:$G$3143,7,FALSE)</f>
        <v>0</v>
      </c>
      <c r="G1146" s="1">
        <f>VLOOKUP(A1146,database!$M$9:$Q$3582,5,FALSE)</f>
        <v>53335715</v>
      </c>
      <c r="H1146" s="6">
        <f>IF(I1146=1,G1146/(E1146+F1146),"")</f>
        <v>6.9725813304398407E-2</v>
      </c>
      <c r="I1146" s="8">
        <f t="shared" si="35"/>
        <v>1</v>
      </c>
    </row>
    <row r="1147" spans="1:9" x14ac:dyDescent="0.2">
      <c r="A1147" t="str">
        <f t="shared" si="34"/>
        <v>802008</v>
      </c>
      <c r="B1147">
        <v>80</v>
      </c>
      <c r="C1147" t="s">
        <v>65</v>
      </c>
      <c r="D1147">
        <v>2008</v>
      </c>
      <c r="E1147" s="1">
        <f>VLOOKUP($A1147,database!$A$9:$G$3143,6,FALSE)</f>
        <v>998385000</v>
      </c>
      <c r="F1147" s="1">
        <f>VLOOKUP($A1147,database!$A$9:$G$3143,7,FALSE)</f>
        <v>0</v>
      </c>
      <c r="G1147" s="1">
        <f>VLOOKUP(A1147,database!$M$9:$Q$3582,5,FALSE)</f>
        <v>53631051</v>
      </c>
      <c r="H1147" s="6">
        <f>IF(I1147=1,G1147/(E1147+F1147),"")</f>
        <v>5.3717805255487611E-2</v>
      </c>
      <c r="I1147" s="8">
        <f t="shared" si="35"/>
        <v>1</v>
      </c>
    </row>
    <row r="1148" spans="1:9" x14ac:dyDescent="0.2">
      <c r="A1148" t="str">
        <f t="shared" si="34"/>
        <v>802009</v>
      </c>
      <c r="B1148">
        <v>80</v>
      </c>
      <c r="C1148" t="s">
        <v>65</v>
      </c>
      <c r="D1148">
        <v>2009</v>
      </c>
      <c r="E1148" s="1">
        <f>VLOOKUP($A1148,database!$A$9:$G$3143,6,FALSE)</f>
        <v>1163385000</v>
      </c>
      <c r="F1148" s="1">
        <f>VLOOKUP($A1148,database!$A$9:$G$3143,7,FALSE)</f>
        <v>0</v>
      </c>
      <c r="G1148" s="1">
        <f>VLOOKUP(A1148,database!$M$9:$Q$3582,5,FALSE)</f>
        <v>70617687</v>
      </c>
      <c r="H1148" s="6">
        <f>IF(I1148=1,G1148/(E1148+F1148),"")</f>
        <v>6.070018695444758E-2</v>
      </c>
      <c r="I1148" s="8">
        <f t="shared" si="35"/>
        <v>1</v>
      </c>
    </row>
    <row r="1149" spans="1:9" x14ac:dyDescent="0.2">
      <c r="A1149" t="str">
        <f t="shared" si="34"/>
        <v>802010</v>
      </c>
      <c r="B1149">
        <v>80</v>
      </c>
      <c r="C1149" t="s">
        <v>65</v>
      </c>
      <c r="D1149">
        <v>2010</v>
      </c>
      <c r="E1149" s="1">
        <f>VLOOKUP($A1149,database!$A$9:$G$3143,6,FALSE)</f>
        <v>1313385000</v>
      </c>
      <c r="F1149" s="1">
        <f>VLOOKUP($A1149,database!$A$9:$G$3143,7,FALSE)</f>
        <v>0</v>
      </c>
      <c r="G1149" s="1">
        <f>VLOOKUP(A1149,database!$M$9:$Q$3582,5,FALSE)</f>
        <v>76498972</v>
      </c>
      <c r="H1149" s="6">
        <f>IF(I1149=1,G1149/(E1149+F1149),"")</f>
        <v>5.8245656833297167E-2</v>
      </c>
      <c r="I1149" s="8">
        <f t="shared" si="35"/>
        <v>1</v>
      </c>
    </row>
    <row r="1150" spans="1:9" x14ac:dyDescent="0.2">
      <c r="A1150" t="str">
        <f t="shared" si="34"/>
        <v>802011</v>
      </c>
      <c r="B1150">
        <v>80</v>
      </c>
      <c r="C1150" t="s">
        <v>65</v>
      </c>
      <c r="D1150">
        <v>2011</v>
      </c>
      <c r="E1150" s="1">
        <f>VLOOKUP($A1150,database!$A$9:$G$3143,6,FALSE)</f>
        <v>1313385000</v>
      </c>
      <c r="F1150" s="1">
        <f>VLOOKUP($A1150,database!$A$9:$G$3143,7,FALSE)</f>
        <v>0</v>
      </c>
      <c r="G1150" s="1">
        <f>VLOOKUP(A1150,database!$M$9:$Q$3582,5,FALSE)</f>
        <v>73994250</v>
      </c>
      <c r="H1150" s="6">
        <f>IF(I1150=1,G1150/(E1150+F1150),"")</f>
        <v>5.6338583126805925E-2</v>
      </c>
      <c r="I1150" s="8">
        <f t="shared" si="35"/>
        <v>1</v>
      </c>
    </row>
    <row r="1151" spans="1:9" x14ac:dyDescent="0.2">
      <c r="A1151" t="str">
        <f t="shared" si="34"/>
        <v>802012</v>
      </c>
      <c r="B1151">
        <v>80</v>
      </c>
      <c r="C1151" t="s">
        <v>65</v>
      </c>
      <c r="D1151">
        <v>2012</v>
      </c>
      <c r="E1151" s="1">
        <f>VLOOKUP($A1151,database!$A$9:$G$3143,6,FALSE)</f>
        <v>1313385000</v>
      </c>
      <c r="F1151" s="1">
        <f>VLOOKUP($A1151,database!$A$9:$G$3143,7,FALSE)</f>
        <v>50000000</v>
      </c>
      <c r="G1151" s="1">
        <f>VLOOKUP(A1151,database!$M$9:$Q$3582,5,FALSE)</f>
        <v>74136704</v>
      </c>
      <c r="H1151" s="6">
        <f>IF(I1151=1,G1151/(E1151+F1151),"")</f>
        <v>5.437693974922711E-2</v>
      </c>
      <c r="I1151" s="8">
        <f t="shared" si="35"/>
        <v>1</v>
      </c>
    </row>
    <row r="1152" spans="1:9" x14ac:dyDescent="0.2">
      <c r="A1152" t="str">
        <f t="shared" si="34"/>
        <v>802013</v>
      </c>
      <c r="B1152">
        <v>80</v>
      </c>
      <c r="C1152" t="s">
        <v>65</v>
      </c>
      <c r="D1152">
        <v>2013</v>
      </c>
      <c r="E1152" s="1">
        <f>VLOOKUP($A1152,database!$A$9:$G$3143,6,FALSE)</f>
        <v>1563385000</v>
      </c>
      <c r="F1152" s="1">
        <f>VLOOKUP($A1152,database!$A$9:$G$3143,7,FALSE)</f>
        <v>0</v>
      </c>
      <c r="G1152" s="1">
        <f>VLOOKUP(A1152,database!$M$9:$Q$3582,5,FALSE)</f>
        <v>76841226</v>
      </c>
      <c r="H1152" s="6">
        <f>IF(I1152=1,G1152/(E1152+F1152),"")</f>
        <v>4.9150545770875374E-2</v>
      </c>
      <c r="I1152" s="8">
        <f t="shared" si="35"/>
        <v>1</v>
      </c>
    </row>
    <row r="1153" spans="1:9" x14ac:dyDescent="0.2">
      <c r="A1153" t="str">
        <f t="shared" si="34"/>
        <v>802014</v>
      </c>
      <c r="B1153">
        <v>80</v>
      </c>
      <c r="C1153" t="s">
        <v>65</v>
      </c>
      <c r="D1153">
        <v>2014</v>
      </c>
      <c r="E1153" s="1">
        <f>VLOOKUP($A1153,database!$A$9:$G$3143,6,FALSE)</f>
        <v>1775000000</v>
      </c>
      <c r="F1153" s="1">
        <f>VLOOKUP($A1153,database!$A$9:$G$3143,7,FALSE)</f>
        <v>0</v>
      </c>
      <c r="G1153" s="1">
        <f>VLOOKUP(A1153,database!$M$9:$Q$3582,5,FALSE)</f>
        <v>85624314</v>
      </c>
      <c r="H1153" s="6">
        <f>IF(I1153=1,G1153/(E1153+F1153),"")</f>
        <v>4.823905014084507E-2</v>
      </c>
      <c r="I1153" s="8">
        <f t="shared" si="35"/>
        <v>1</v>
      </c>
    </row>
    <row r="1154" spans="1:9" x14ac:dyDescent="0.2">
      <c r="A1154" t="str">
        <f t="shared" si="34"/>
        <v>871994</v>
      </c>
      <c r="B1154">
        <v>87</v>
      </c>
      <c r="C1154" t="s">
        <v>66</v>
      </c>
      <c r="D1154">
        <v>1994</v>
      </c>
      <c r="E1154" s="1">
        <f>VLOOKUP($A1154,database!$A$9:$G$3143,6,FALSE)</f>
        <v>1216696000</v>
      </c>
      <c r="F1154" s="1">
        <f>VLOOKUP($A1154,database!$A$9:$G$3143,7,FALSE)</f>
        <v>117450080</v>
      </c>
      <c r="G1154" s="1">
        <f>VLOOKUP(A1154,database!$M$9:$Q$3582,5,FALSE)</f>
        <v>93477246</v>
      </c>
      <c r="H1154" s="6">
        <f>IF(I1154=1,G1154/(E1154+F1154),"")</f>
        <v>7.0065225541119158E-2</v>
      </c>
      <c r="I1154" s="8">
        <f t="shared" si="35"/>
        <v>1</v>
      </c>
    </row>
    <row r="1155" spans="1:9" x14ac:dyDescent="0.2">
      <c r="A1155" t="str">
        <f t="shared" si="34"/>
        <v>871995</v>
      </c>
      <c r="B1155">
        <v>87</v>
      </c>
      <c r="C1155" t="s">
        <v>66</v>
      </c>
      <c r="D1155">
        <v>1995</v>
      </c>
      <c r="E1155" s="1">
        <f>VLOOKUP($A1155,database!$A$9:$G$3143,6,FALSE)</f>
        <v>1219266000</v>
      </c>
      <c r="F1155" s="1">
        <f>VLOOKUP($A1155,database!$A$9:$G$3143,7,FALSE)</f>
        <v>124187840</v>
      </c>
      <c r="G1155" s="1">
        <f>VLOOKUP(A1155,database!$M$9:$Q$3582,5,FALSE)</f>
        <v>92602403</v>
      </c>
      <c r="H1155" s="6">
        <f>IF(I1155=1,G1155/(E1155+F1155),"")</f>
        <v>6.8928607922993462E-2</v>
      </c>
      <c r="I1155" s="8">
        <f t="shared" si="35"/>
        <v>1</v>
      </c>
    </row>
    <row r="1156" spans="1:9" x14ac:dyDescent="0.2">
      <c r="A1156" t="str">
        <f t="shared" si="34"/>
        <v>871996</v>
      </c>
      <c r="B1156">
        <v>87</v>
      </c>
      <c r="C1156" t="s">
        <v>66</v>
      </c>
      <c r="D1156">
        <v>1996</v>
      </c>
      <c r="E1156" s="1">
        <f>VLOOKUP($A1156,database!$A$9:$G$3143,6,FALSE)</f>
        <v>1273565000</v>
      </c>
      <c r="F1156" s="1">
        <f>VLOOKUP($A1156,database!$A$9:$G$3143,7,FALSE)</f>
        <v>130600588</v>
      </c>
      <c r="G1156" s="1">
        <f>VLOOKUP(A1156,database!$M$9:$Q$3582,5,FALSE)</f>
        <v>89648440</v>
      </c>
      <c r="H1156" s="6">
        <f>IF(I1156=1,G1156/(E1156+F1156),"")</f>
        <v>6.384463539495315E-2</v>
      </c>
      <c r="I1156" s="8">
        <f t="shared" si="35"/>
        <v>1</v>
      </c>
    </row>
    <row r="1157" spans="1:9" x14ac:dyDescent="0.2">
      <c r="A1157" t="str">
        <f t="shared" si="34"/>
        <v>871997</v>
      </c>
      <c r="B1157">
        <v>87</v>
      </c>
      <c r="C1157" t="s">
        <v>66</v>
      </c>
      <c r="D1157">
        <v>1997</v>
      </c>
      <c r="E1157" s="1">
        <f>VLOOKUP($A1157,database!$A$9:$G$3143,6,FALSE)</f>
        <v>1173500000</v>
      </c>
      <c r="F1157" s="1">
        <f>VLOOKUP($A1157,database!$A$9:$G$3143,7,FALSE)</f>
        <v>137373008</v>
      </c>
      <c r="G1157" s="1">
        <f>VLOOKUP(A1157,database!$M$9:$Q$3582,5,FALSE)</f>
        <v>89868843</v>
      </c>
      <c r="H1157" s="6">
        <f>IF(I1157=1,G1157/(E1157+F1157),"")</f>
        <v>6.8556482932784588E-2</v>
      </c>
      <c r="I1157" s="8">
        <f t="shared" si="35"/>
        <v>1</v>
      </c>
    </row>
    <row r="1158" spans="1:9" x14ac:dyDescent="0.2">
      <c r="A1158" t="str">
        <f t="shared" si="34"/>
        <v>871998</v>
      </c>
      <c r="B1158">
        <v>87</v>
      </c>
      <c r="C1158" t="s">
        <v>66</v>
      </c>
      <c r="D1158">
        <v>1998</v>
      </c>
      <c r="E1158" s="1">
        <f>VLOOKUP($A1158,database!$A$9:$G$3143,6,FALSE)</f>
        <v>1173500000</v>
      </c>
      <c r="F1158" s="1">
        <f>VLOOKUP($A1158,database!$A$9:$G$3143,7,FALSE)</f>
        <v>144306625</v>
      </c>
      <c r="G1158" s="1">
        <f>VLOOKUP(A1158,database!$M$9:$Q$3582,5,FALSE)</f>
        <v>87261210</v>
      </c>
      <c r="H1158" s="6">
        <f>IF(I1158=1,G1158/(E1158+F1158),"")</f>
        <v>6.6217006611269696E-2</v>
      </c>
      <c r="I1158" s="8">
        <f t="shared" si="35"/>
        <v>1</v>
      </c>
    </row>
    <row r="1159" spans="1:9" x14ac:dyDescent="0.2">
      <c r="A1159" t="str">
        <f t="shared" si="34"/>
        <v>871999</v>
      </c>
      <c r="B1159">
        <v>87</v>
      </c>
      <c r="C1159" t="s">
        <v>66</v>
      </c>
      <c r="D1159">
        <v>1999</v>
      </c>
      <c r="E1159" s="1">
        <f>VLOOKUP($A1159,database!$A$9:$G$3143,6,FALSE)</f>
        <v>1173500000</v>
      </c>
      <c r="F1159" s="1">
        <f>VLOOKUP($A1159,database!$A$9:$G$3143,7,FALSE)</f>
        <v>151034148</v>
      </c>
      <c r="G1159" s="1">
        <f>VLOOKUP(A1159,database!$M$9:$Q$3582,5,FALSE)</f>
        <v>87196150</v>
      </c>
      <c r="H1159" s="6">
        <f>IF(I1159=1,G1159/(E1159+F1159),"")</f>
        <v>6.5831560576722861E-2</v>
      </c>
      <c r="I1159" s="8">
        <f t="shared" si="35"/>
        <v>1</v>
      </c>
    </row>
    <row r="1160" spans="1:9" x14ac:dyDescent="0.2">
      <c r="A1160" t="str">
        <f t="shared" si="34"/>
        <v>872000</v>
      </c>
      <c r="B1160">
        <v>87</v>
      </c>
      <c r="C1160" t="s">
        <v>66</v>
      </c>
      <c r="D1160">
        <v>2000</v>
      </c>
      <c r="E1160" s="1">
        <f>VLOOKUP($A1160,database!$A$9:$G$3143,6,FALSE)</f>
        <v>1133500000</v>
      </c>
      <c r="F1160" s="1">
        <f>VLOOKUP($A1160,database!$A$9:$G$3143,7,FALSE)</f>
        <v>159970670</v>
      </c>
      <c r="G1160" s="1">
        <f>VLOOKUP(A1160,database!$M$9:$Q$3582,5,FALSE)</f>
        <v>85233562</v>
      </c>
      <c r="H1160" s="6">
        <f>IF(I1160=1,G1160/(E1160+F1160),"")</f>
        <v>6.5895241366392951E-2</v>
      </c>
      <c r="I1160" s="8">
        <f t="shared" si="35"/>
        <v>1</v>
      </c>
    </row>
    <row r="1161" spans="1:9" x14ac:dyDescent="0.2">
      <c r="A1161" t="str">
        <f t="shared" si="34"/>
        <v>872001</v>
      </c>
      <c r="B1161">
        <v>87</v>
      </c>
      <c r="C1161" t="s">
        <v>66</v>
      </c>
      <c r="D1161">
        <v>2001</v>
      </c>
      <c r="E1161" s="1">
        <f>VLOOKUP($A1161,database!$A$9:$G$3143,6,FALSE)</f>
        <v>1093500000</v>
      </c>
      <c r="F1161" s="1">
        <f>VLOOKUP($A1161,database!$A$9:$G$3143,7,FALSE)</f>
        <v>316375136</v>
      </c>
      <c r="G1161" s="1">
        <f>VLOOKUP(A1161,database!$M$9:$Q$3582,5,FALSE)</f>
        <v>91439015</v>
      </c>
      <c r="H1161" s="6">
        <f>IF(I1161=1,G1161/(E1161+F1161),"")</f>
        <v>6.4856108647624242E-2</v>
      </c>
      <c r="I1161" s="8">
        <f t="shared" si="35"/>
        <v>1</v>
      </c>
    </row>
    <row r="1162" spans="1:9" x14ac:dyDescent="0.2">
      <c r="A1162" t="str">
        <f t="shared" ref="A1162:A1225" si="36">B1162&amp;D1162</f>
        <v>872002</v>
      </c>
      <c r="B1162">
        <v>87</v>
      </c>
      <c r="C1162" t="s">
        <v>66</v>
      </c>
      <c r="D1162">
        <v>2002</v>
      </c>
      <c r="E1162" s="1">
        <f>VLOOKUP($A1162,database!$A$9:$G$3143,6,FALSE)</f>
        <v>901500000</v>
      </c>
      <c r="F1162" s="1">
        <f>VLOOKUP($A1162,database!$A$9:$G$3143,7,FALSE)</f>
        <v>319174619</v>
      </c>
      <c r="G1162" s="1">
        <f>VLOOKUP(A1162,database!$M$9:$Q$3582,5,FALSE)</f>
        <v>82781266</v>
      </c>
      <c r="H1162" s="6">
        <f>IF(I1162=1,G1162/(E1162+F1162),"")</f>
        <v>6.7815996754168606E-2</v>
      </c>
      <c r="I1162" s="8">
        <f t="shared" ref="I1162:I1225" si="37">IF(OR(AND(E1162=0,F1162=0),G1162=0),0,1)</f>
        <v>1</v>
      </c>
    </row>
    <row r="1163" spans="1:9" x14ac:dyDescent="0.2">
      <c r="A1163" t="str">
        <f t="shared" si="36"/>
        <v>872003</v>
      </c>
      <c r="B1163">
        <v>87</v>
      </c>
      <c r="C1163" t="s">
        <v>66</v>
      </c>
      <c r="D1163">
        <v>2003</v>
      </c>
      <c r="E1163" s="1">
        <f>VLOOKUP($A1163,database!$A$9:$G$3143,6,FALSE)</f>
        <v>673500000</v>
      </c>
      <c r="F1163" s="1">
        <f>VLOOKUP($A1163,database!$A$9:$G$3143,7,FALSE)</f>
        <v>302967956</v>
      </c>
      <c r="G1163" s="1">
        <f>VLOOKUP(A1163,database!$M$9:$Q$3582,5,FALSE)</f>
        <v>70715213</v>
      </c>
      <c r="H1163" s="6">
        <f>IF(I1163=1,G1163/(E1163+F1163),"")</f>
        <v>7.2419389254387373E-2</v>
      </c>
      <c r="I1163" s="8">
        <f t="shared" si="37"/>
        <v>1</v>
      </c>
    </row>
    <row r="1164" spans="1:9" x14ac:dyDescent="0.2">
      <c r="A1164" t="str">
        <f t="shared" si="36"/>
        <v>872004</v>
      </c>
      <c r="B1164">
        <v>87</v>
      </c>
      <c r="C1164" t="s">
        <v>66</v>
      </c>
      <c r="D1164">
        <v>2004</v>
      </c>
      <c r="E1164" s="1">
        <f>VLOOKUP($A1164,database!$A$9:$G$3143,6,FALSE)</f>
        <v>383185000</v>
      </c>
      <c r="F1164" s="1">
        <f>VLOOKUP($A1164,database!$A$9:$G$3143,7,FALSE)</f>
        <v>600000000</v>
      </c>
      <c r="G1164" s="1">
        <f>VLOOKUP(A1164,database!$M$9:$Q$3582,5,FALSE)</f>
        <v>64896736</v>
      </c>
      <c r="H1164" s="6">
        <f>IF(I1164=1,G1164/(E1164+F1164),"")</f>
        <v>6.6006637611436297E-2</v>
      </c>
      <c r="I1164" s="8">
        <f t="shared" si="37"/>
        <v>1</v>
      </c>
    </row>
    <row r="1165" spans="1:9" x14ac:dyDescent="0.2">
      <c r="A1165" t="str">
        <f t="shared" si="36"/>
        <v>872005</v>
      </c>
      <c r="B1165">
        <v>87</v>
      </c>
      <c r="C1165" t="s">
        <v>66</v>
      </c>
      <c r="D1165">
        <v>2005</v>
      </c>
      <c r="E1165" s="1">
        <f>VLOOKUP($A1165,database!$A$9:$G$3143,6,FALSE)</f>
        <v>327200000</v>
      </c>
      <c r="F1165" s="1">
        <f>VLOOKUP($A1165,database!$A$9:$G$3143,7,FALSE)</f>
        <v>600000000</v>
      </c>
      <c r="G1165" s="1">
        <f>VLOOKUP(A1165,database!$M$9:$Q$3582,5,FALSE)</f>
        <v>59629188</v>
      </c>
      <c r="H1165" s="6">
        <f>IF(I1165=1,G1165/(E1165+F1165),"")</f>
        <v>6.431103106125971E-2</v>
      </c>
      <c r="I1165" s="8">
        <f t="shared" si="37"/>
        <v>1</v>
      </c>
    </row>
    <row r="1166" spans="1:9" x14ac:dyDescent="0.2">
      <c r="A1166" t="str">
        <f t="shared" si="36"/>
        <v>872006</v>
      </c>
      <c r="B1166">
        <v>87</v>
      </c>
      <c r="C1166" t="s">
        <v>66</v>
      </c>
      <c r="D1166">
        <v>2006</v>
      </c>
      <c r="E1166" s="1">
        <f>VLOOKUP($A1166,database!$A$9:$G$3143,6,FALSE)</f>
        <v>287200000</v>
      </c>
      <c r="F1166" s="1">
        <f>VLOOKUP($A1166,database!$A$9:$G$3143,7,FALSE)</f>
        <v>650000000</v>
      </c>
      <c r="G1166" s="1">
        <f>VLOOKUP(A1166,database!$M$9:$Q$3582,5,FALSE)</f>
        <v>59191985</v>
      </c>
      <c r="H1166" s="6">
        <f>IF(I1166=1,G1166/(E1166+F1166),"")</f>
        <v>6.3158327998292782E-2</v>
      </c>
      <c r="I1166" s="8">
        <f t="shared" si="37"/>
        <v>1</v>
      </c>
    </row>
    <row r="1167" spans="1:9" x14ac:dyDescent="0.2">
      <c r="A1167" t="str">
        <f t="shared" si="36"/>
        <v>872007</v>
      </c>
      <c r="B1167">
        <v>87</v>
      </c>
      <c r="C1167" t="s">
        <v>66</v>
      </c>
      <c r="D1167">
        <v>2007</v>
      </c>
      <c r="E1167" s="1">
        <f>VLOOKUP($A1167,database!$A$9:$G$3143,6,FALSE)</f>
        <v>0</v>
      </c>
      <c r="F1167" s="1">
        <f>VLOOKUP($A1167,database!$A$9:$G$3143,7,FALSE)</f>
        <v>1200000000</v>
      </c>
      <c r="G1167" s="1">
        <f>VLOOKUP(A1167,database!$M$9:$Q$3582,5,FALSE)</f>
        <v>65785682</v>
      </c>
      <c r="H1167" s="6">
        <f>IF(I1167=1,G1167/(E1167+F1167),"")</f>
        <v>5.4821401666666665E-2</v>
      </c>
      <c r="I1167" s="8">
        <f t="shared" si="37"/>
        <v>1</v>
      </c>
    </row>
    <row r="1168" spans="1:9" x14ac:dyDescent="0.2">
      <c r="A1168" t="str">
        <f t="shared" si="36"/>
        <v>872008</v>
      </c>
      <c r="B1168">
        <v>87</v>
      </c>
      <c r="C1168" t="s">
        <v>66</v>
      </c>
      <c r="D1168">
        <v>2008</v>
      </c>
      <c r="E1168" s="1">
        <f>VLOOKUP($A1168,database!$A$9:$G$3143,6,FALSE)</f>
        <v>0</v>
      </c>
      <c r="F1168" s="1">
        <f>VLOOKUP($A1168,database!$A$9:$G$3143,7,FALSE)</f>
        <v>1200000000</v>
      </c>
      <c r="G1168" s="1">
        <f>VLOOKUP(A1168,database!$M$9:$Q$3582,5,FALSE)</f>
        <v>70037434</v>
      </c>
      <c r="H1168" s="6">
        <f>IF(I1168=1,G1168/(E1168+F1168),"")</f>
        <v>5.8364528333333332E-2</v>
      </c>
      <c r="I1168" s="8">
        <f t="shared" si="37"/>
        <v>1</v>
      </c>
    </row>
    <row r="1169" spans="1:9" x14ac:dyDescent="0.2">
      <c r="A1169" t="str">
        <f t="shared" si="36"/>
        <v>872009</v>
      </c>
      <c r="B1169">
        <v>87</v>
      </c>
      <c r="C1169" t="s">
        <v>66</v>
      </c>
      <c r="D1169">
        <v>2009</v>
      </c>
      <c r="E1169" s="1">
        <f>VLOOKUP($A1169,database!$A$9:$G$3143,6,FALSE)</f>
        <v>0</v>
      </c>
      <c r="F1169" s="1">
        <f>VLOOKUP($A1169,database!$A$9:$G$3143,7,FALSE)</f>
        <v>1500000000</v>
      </c>
      <c r="G1169" s="1">
        <f>VLOOKUP(A1169,database!$M$9:$Q$3582,5,FALSE)</f>
        <v>90507605</v>
      </c>
      <c r="H1169" s="6">
        <f>IF(I1169=1,G1169/(E1169+F1169),"")</f>
        <v>6.0338403333333332E-2</v>
      </c>
      <c r="I1169" s="8">
        <f t="shared" si="37"/>
        <v>1</v>
      </c>
    </row>
    <row r="1170" spans="1:9" x14ac:dyDescent="0.2">
      <c r="A1170" t="str">
        <f t="shared" si="36"/>
        <v>872010</v>
      </c>
      <c r="B1170">
        <v>87</v>
      </c>
      <c r="C1170" t="s">
        <v>66</v>
      </c>
      <c r="D1170">
        <v>2010</v>
      </c>
      <c r="E1170" s="1">
        <f>VLOOKUP($A1170,database!$A$9:$G$3143,6,FALSE)</f>
        <v>0</v>
      </c>
      <c r="F1170" s="1">
        <f>VLOOKUP($A1170,database!$A$9:$G$3143,7,FALSE)</f>
        <v>1500000000</v>
      </c>
      <c r="G1170" s="1">
        <f>VLOOKUP(A1170,database!$M$9:$Q$3582,5,FALSE)</f>
        <v>91974022</v>
      </c>
      <c r="H1170" s="6">
        <f>IF(I1170=1,G1170/(E1170+F1170),"")</f>
        <v>6.1316014666666668E-2</v>
      </c>
      <c r="I1170" s="8">
        <f t="shared" si="37"/>
        <v>1</v>
      </c>
    </row>
    <row r="1171" spans="1:9" x14ac:dyDescent="0.2">
      <c r="A1171" t="str">
        <f t="shared" si="36"/>
        <v>872011</v>
      </c>
      <c r="B1171">
        <v>87</v>
      </c>
      <c r="C1171" t="s">
        <v>66</v>
      </c>
      <c r="D1171">
        <v>2011</v>
      </c>
      <c r="E1171" s="1">
        <f>VLOOKUP($A1171,database!$A$9:$G$3143,6,FALSE)</f>
        <v>0</v>
      </c>
      <c r="F1171" s="1">
        <f>VLOOKUP($A1171,database!$A$9:$G$3143,7,FALSE)</f>
        <v>1500000000</v>
      </c>
      <c r="G1171" s="1">
        <f>VLOOKUP(A1171,database!$M$9:$Q$3582,5,FALSE)</f>
        <v>91902390</v>
      </c>
      <c r="H1171" s="6">
        <f>IF(I1171=1,G1171/(E1171+F1171),"")</f>
        <v>6.1268259999999998E-2</v>
      </c>
      <c r="I1171" s="8">
        <f t="shared" si="37"/>
        <v>1</v>
      </c>
    </row>
    <row r="1172" spans="1:9" x14ac:dyDescent="0.2">
      <c r="A1172" t="str">
        <f t="shared" si="36"/>
        <v>872012</v>
      </c>
      <c r="B1172">
        <v>87</v>
      </c>
      <c r="C1172" t="s">
        <v>66</v>
      </c>
      <c r="D1172">
        <v>2012</v>
      </c>
      <c r="E1172" s="1">
        <f>VLOOKUP($A1172,database!$A$9:$G$3143,6,FALSE)</f>
        <v>0</v>
      </c>
      <c r="F1172" s="1">
        <f>VLOOKUP($A1172,database!$A$9:$G$3143,7,FALSE)</f>
        <v>1500000000</v>
      </c>
      <c r="G1172" s="1">
        <f>VLOOKUP(A1172,database!$M$9:$Q$3582,5,FALSE)</f>
        <v>91856411</v>
      </c>
      <c r="H1172" s="6">
        <f>IF(I1172=1,G1172/(E1172+F1172),"")</f>
        <v>6.1237607333333333E-2</v>
      </c>
      <c r="I1172" s="8">
        <f t="shared" si="37"/>
        <v>1</v>
      </c>
    </row>
    <row r="1173" spans="1:9" x14ac:dyDescent="0.2">
      <c r="A1173" t="str">
        <f t="shared" si="36"/>
        <v>872013</v>
      </c>
      <c r="B1173">
        <v>87</v>
      </c>
      <c r="C1173" t="s">
        <v>66</v>
      </c>
      <c r="D1173">
        <v>2013</v>
      </c>
      <c r="E1173" s="1">
        <f>VLOOKUP($A1173,database!$A$9:$G$3143,6,FALSE)</f>
        <v>0</v>
      </c>
      <c r="F1173" s="1">
        <f>VLOOKUP($A1173,database!$A$9:$G$3143,7,FALSE)</f>
        <v>2000000000</v>
      </c>
      <c r="G1173" s="1">
        <f>VLOOKUP(A1173,database!$M$9:$Q$3582,5,FALSE)</f>
        <v>100050581</v>
      </c>
      <c r="H1173" s="6">
        <f>IF(I1173=1,G1173/(E1173+F1173),"")</f>
        <v>5.00252905E-2</v>
      </c>
      <c r="I1173" s="8">
        <f t="shared" si="37"/>
        <v>1</v>
      </c>
    </row>
    <row r="1174" spans="1:9" x14ac:dyDescent="0.2">
      <c r="A1174" t="str">
        <f t="shared" si="36"/>
        <v>872014</v>
      </c>
      <c r="B1174">
        <v>87</v>
      </c>
      <c r="C1174" t="s">
        <v>66</v>
      </c>
      <c r="D1174">
        <v>2014</v>
      </c>
      <c r="E1174" s="1">
        <f>VLOOKUP($A1174,database!$A$9:$G$3143,6,FALSE)</f>
        <v>0</v>
      </c>
      <c r="F1174" s="1">
        <f>VLOOKUP($A1174,database!$A$9:$G$3143,7,FALSE)</f>
        <v>2000000000</v>
      </c>
      <c r="G1174" s="1">
        <f>VLOOKUP(A1174,database!$M$9:$Q$3582,5,FALSE)</f>
        <v>115231551</v>
      </c>
      <c r="H1174" s="6">
        <f>IF(I1174=1,G1174/(E1174+F1174),"")</f>
        <v>5.7615775500000001E-2</v>
      </c>
      <c r="I1174" s="8">
        <f t="shared" si="37"/>
        <v>1</v>
      </c>
    </row>
    <row r="1175" spans="1:9" x14ac:dyDescent="0.2">
      <c r="A1175" t="str">
        <f t="shared" si="36"/>
        <v>881994</v>
      </c>
      <c r="B1175">
        <v>88</v>
      </c>
      <c r="C1175" t="s">
        <v>67</v>
      </c>
      <c r="D1175">
        <v>1994</v>
      </c>
      <c r="E1175" s="1">
        <f>VLOOKUP($A1175,database!$A$9:$G$3143,6,FALSE)</f>
        <v>0</v>
      </c>
      <c r="F1175" s="1">
        <f>VLOOKUP($A1175,database!$A$9:$G$3143,7,FALSE)</f>
        <v>0</v>
      </c>
      <c r="G1175" s="1">
        <f>VLOOKUP(A1175,database!$M$9:$Q$3582,5,FALSE)</f>
        <v>0</v>
      </c>
      <c r="H1175" s="6" t="str">
        <f>IF(I1175=1,G1175/(E1175+F1175),"")</f>
        <v/>
      </c>
      <c r="I1175" s="8">
        <f t="shared" si="37"/>
        <v>0</v>
      </c>
    </row>
    <row r="1176" spans="1:9" x14ac:dyDescent="0.2">
      <c r="A1176" t="str">
        <f t="shared" si="36"/>
        <v>891994</v>
      </c>
      <c r="B1176">
        <v>89</v>
      </c>
      <c r="C1176" t="s">
        <v>68</v>
      </c>
      <c r="D1176">
        <v>1994</v>
      </c>
      <c r="E1176" s="1">
        <f>VLOOKUP($A1176,database!$A$9:$G$3143,6,FALSE)</f>
        <v>780518000</v>
      </c>
      <c r="F1176" s="1">
        <f>VLOOKUP($A1176,database!$A$9:$G$3143,7,FALSE)</f>
        <v>0</v>
      </c>
      <c r="G1176" s="1">
        <f>VLOOKUP(A1176,database!$M$9:$Q$3582,5,FALSE)</f>
        <v>42576341</v>
      </c>
      <c r="H1176" s="6">
        <f>IF(I1176=1,G1176/(E1176+F1176),"")</f>
        <v>5.4548826548522902E-2</v>
      </c>
      <c r="I1176" s="8">
        <f t="shared" si="37"/>
        <v>1</v>
      </c>
    </row>
    <row r="1177" spans="1:9" x14ac:dyDescent="0.2">
      <c r="A1177" t="str">
        <f t="shared" si="36"/>
        <v>891995</v>
      </c>
      <c r="B1177">
        <v>89</v>
      </c>
      <c r="C1177" t="s">
        <v>68</v>
      </c>
      <c r="D1177">
        <v>1995</v>
      </c>
      <c r="E1177" s="1">
        <f>VLOOKUP($A1177,database!$A$9:$G$3143,6,FALSE)</f>
        <v>809268000</v>
      </c>
      <c r="F1177" s="1">
        <f>VLOOKUP($A1177,database!$A$9:$G$3143,7,FALSE)</f>
        <v>0</v>
      </c>
      <c r="G1177" s="1">
        <f>VLOOKUP(A1177,database!$M$9:$Q$3582,5,FALSE)</f>
        <v>45974044</v>
      </c>
      <c r="H1177" s="6">
        <f>IF(I1177=1,G1177/(E1177+F1177),"")</f>
        <v>5.6809417893701468E-2</v>
      </c>
      <c r="I1177" s="8">
        <f t="shared" si="37"/>
        <v>1</v>
      </c>
    </row>
    <row r="1178" spans="1:9" x14ac:dyDescent="0.2">
      <c r="A1178" t="str">
        <f t="shared" si="36"/>
        <v>891996</v>
      </c>
      <c r="B1178">
        <v>89</v>
      </c>
      <c r="C1178" t="s">
        <v>68</v>
      </c>
      <c r="D1178">
        <v>1996</v>
      </c>
      <c r="E1178" s="1">
        <f>VLOOKUP($A1178,database!$A$9:$G$3143,6,FALSE)</f>
        <v>840268000</v>
      </c>
      <c r="F1178" s="1">
        <f>VLOOKUP($A1178,database!$A$9:$G$3143,7,FALSE)</f>
        <v>0</v>
      </c>
      <c r="G1178" s="1">
        <f>VLOOKUP(A1178,database!$M$9:$Q$3582,5,FALSE)</f>
        <v>44625065</v>
      </c>
      <c r="H1178" s="6">
        <f>IF(I1178=1,G1178/(E1178+F1178),"")</f>
        <v>5.3108133357452625E-2</v>
      </c>
      <c r="I1178" s="8">
        <f t="shared" si="37"/>
        <v>1</v>
      </c>
    </row>
    <row r="1179" spans="1:9" x14ac:dyDescent="0.2">
      <c r="A1179" t="str">
        <f t="shared" si="36"/>
        <v>891997</v>
      </c>
      <c r="B1179">
        <v>89</v>
      </c>
      <c r="C1179" t="s">
        <v>68</v>
      </c>
      <c r="D1179">
        <v>1997</v>
      </c>
      <c r="E1179" s="1">
        <f>VLOOKUP($A1179,database!$A$9:$G$3143,6,FALSE)</f>
        <v>823768000</v>
      </c>
      <c r="F1179" s="1">
        <f>VLOOKUP($A1179,database!$A$9:$G$3143,7,FALSE)</f>
        <v>150000000</v>
      </c>
      <c r="G1179" s="1">
        <f>VLOOKUP(A1179,database!$M$9:$Q$3582,5,FALSE)</f>
        <v>46850606</v>
      </c>
      <c r="H1179" s="6">
        <f>IF(I1179=1,G1179/(E1179+F1179),"")</f>
        <v>4.8112698301854238E-2</v>
      </c>
      <c r="I1179" s="8">
        <f t="shared" si="37"/>
        <v>1</v>
      </c>
    </row>
    <row r="1180" spans="1:9" x14ac:dyDescent="0.2">
      <c r="A1180" t="str">
        <f t="shared" si="36"/>
        <v>891998</v>
      </c>
      <c r="B1180">
        <v>89</v>
      </c>
      <c r="C1180" t="s">
        <v>68</v>
      </c>
      <c r="D1180">
        <v>1998</v>
      </c>
      <c r="E1180" s="1">
        <f>VLOOKUP($A1180,database!$A$9:$G$3143,6,FALSE)</f>
        <v>762768000</v>
      </c>
      <c r="F1180" s="1">
        <f>VLOOKUP($A1180,database!$A$9:$G$3143,7,FALSE)</f>
        <v>150000000</v>
      </c>
      <c r="G1180" s="1">
        <f>VLOOKUP(A1180,database!$M$9:$Q$3582,5,FALSE)</f>
        <v>43541503</v>
      </c>
      <c r="H1180" s="6">
        <f>IF(I1180=1,G1180/(E1180+F1180),"")</f>
        <v>4.7702705397209368E-2</v>
      </c>
      <c r="I1180" s="8">
        <f t="shared" si="37"/>
        <v>1</v>
      </c>
    </row>
    <row r="1181" spans="1:9" x14ac:dyDescent="0.2">
      <c r="A1181" t="str">
        <f t="shared" si="36"/>
        <v>891999</v>
      </c>
      <c r="B1181">
        <v>89</v>
      </c>
      <c r="C1181" t="s">
        <v>68</v>
      </c>
      <c r="D1181">
        <v>1999</v>
      </c>
      <c r="E1181" s="1">
        <f>VLOOKUP($A1181,database!$A$9:$G$3143,6,FALSE)</f>
        <v>693768000</v>
      </c>
      <c r="F1181" s="1">
        <f>VLOOKUP($A1181,database!$A$9:$G$3143,7,FALSE)</f>
        <v>150000000</v>
      </c>
      <c r="G1181" s="1">
        <f>VLOOKUP(A1181,database!$M$9:$Q$3582,5,FALSE)</f>
        <v>40633818</v>
      </c>
      <c r="H1181" s="6">
        <f>IF(I1181=1,G1181/(E1181+F1181),"")</f>
        <v>4.8157571749580456E-2</v>
      </c>
      <c r="I1181" s="8">
        <f t="shared" si="37"/>
        <v>1</v>
      </c>
    </row>
    <row r="1182" spans="1:9" x14ac:dyDescent="0.2">
      <c r="A1182" t="str">
        <f t="shared" si="36"/>
        <v>892000</v>
      </c>
      <c r="B1182">
        <v>89</v>
      </c>
      <c r="C1182" t="s">
        <v>68</v>
      </c>
      <c r="D1182">
        <v>2000</v>
      </c>
      <c r="E1182" s="1">
        <f>VLOOKUP($A1182,database!$A$9:$G$3143,6,FALSE)</f>
        <v>1091268000</v>
      </c>
      <c r="F1182" s="1">
        <f>VLOOKUP($A1182,database!$A$9:$G$3143,7,FALSE)</f>
        <v>150000000</v>
      </c>
      <c r="G1182" s="1">
        <f>VLOOKUP(A1182,database!$M$9:$Q$3582,5,FALSE)</f>
        <v>48528346</v>
      </c>
      <c r="H1182" s="6">
        <f>IF(I1182=1,G1182/(E1182+F1182),"")</f>
        <v>3.9095784310882099E-2</v>
      </c>
      <c r="I1182" s="8">
        <f t="shared" si="37"/>
        <v>1</v>
      </c>
    </row>
    <row r="1183" spans="1:9" x14ac:dyDescent="0.2">
      <c r="A1183" t="str">
        <f t="shared" si="36"/>
        <v>892001</v>
      </c>
      <c r="B1183">
        <v>89</v>
      </c>
      <c r="C1183" t="s">
        <v>68</v>
      </c>
      <c r="D1183">
        <v>2001</v>
      </c>
      <c r="E1183" s="1">
        <f>VLOOKUP($A1183,database!$A$9:$G$3143,6,FALSE)</f>
        <v>1161268000</v>
      </c>
      <c r="F1183" s="1">
        <f>VLOOKUP($A1183,database!$A$9:$G$3143,7,FALSE)</f>
        <v>150000000</v>
      </c>
      <c r="G1183" s="1">
        <f>VLOOKUP(A1183,database!$M$9:$Q$3582,5,FALSE)</f>
        <v>60801030</v>
      </c>
      <c r="H1183" s="6">
        <f>IF(I1183=1,G1183/(E1183+F1183),"")</f>
        <v>4.6368118492939661E-2</v>
      </c>
      <c r="I1183" s="8">
        <f t="shared" si="37"/>
        <v>1</v>
      </c>
    </row>
    <row r="1184" spans="1:9" x14ac:dyDescent="0.2">
      <c r="A1184" t="str">
        <f t="shared" si="36"/>
        <v>892002</v>
      </c>
      <c r="B1184">
        <v>89</v>
      </c>
      <c r="C1184" t="s">
        <v>68</v>
      </c>
      <c r="D1184">
        <v>2002</v>
      </c>
      <c r="E1184" s="1">
        <f>VLOOKUP($A1184,database!$A$9:$G$3143,6,FALSE)</f>
        <v>1163558464</v>
      </c>
      <c r="F1184" s="1">
        <f>VLOOKUP($A1184,database!$A$9:$G$3143,7,FALSE)</f>
        <v>150000000</v>
      </c>
      <c r="G1184" s="1">
        <f>VLOOKUP(A1184,database!$M$9:$Q$3582,5,FALSE)</f>
        <v>63844789</v>
      </c>
      <c r="H1184" s="6">
        <f>IF(I1184=1,G1184/(E1184+F1184),"")</f>
        <v>4.8604451761958274E-2</v>
      </c>
      <c r="I1184" s="8">
        <f t="shared" si="37"/>
        <v>1</v>
      </c>
    </row>
    <row r="1185" spans="1:9" x14ac:dyDescent="0.2">
      <c r="A1185" t="str">
        <f t="shared" si="36"/>
        <v>892003</v>
      </c>
      <c r="B1185">
        <v>89</v>
      </c>
      <c r="C1185" t="s">
        <v>68</v>
      </c>
      <c r="D1185">
        <v>2003</v>
      </c>
      <c r="E1185" s="1">
        <f>VLOOKUP($A1185,database!$A$9:$G$3143,6,FALSE)</f>
        <v>1193250313</v>
      </c>
      <c r="F1185" s="1">
        <f>VLOOKUP($A1185,database!$A$9:$G$3143,7,FALSE)</f>
        <v>0</v>
      </c>
      <c r="G1185" s="1">
        <f>VLOOKUP(A1185,database!$M$9:$Q$3582,5,FALSE)</f>
        <v>57484592</v>
      </c>
      <c r="H1185" s="6">
        <f>IF(I1185=1,G1185/(E1185+F1185),"")</f>
        <v>4.8174797336089197E-2</v>
      </c>
      <c r="I1185" s="8">
        <f t="shared" si="37"/>
        <v>1</v>
      </c>
    </row>
    <row r="1186" spans="1:9" x14ac:dyDescent="0.2">
      <c r="A1186" t="str">
        <f t="shared" si="36"/>
        <v>892004</v>
      </c>
      <c r="B1186">
        <v>89</v>
      </c>
      <c r="C1186" t="s">
        <v>68</v>
      </c>
      <c r="D1186">
        <v>2004</v>
      </c>
      <c r="E1186" s="1">
        <f>VLOOKUP($A1186,database!$A$9:$G$3143,6,FALSE)</f>
        <v>981442059</v>
      </c>
      <c r="F1186" s="1">
        <f>VLOOKUP($A1186,database!$A$9:$G$3143,7,FALSE)</f>
        <v>0</v>
      </c>
      <c r="G1186" s="1">
        <f>VLOOKUP(A1186,database!$M$9:$Q$3582,5,FALSE)</f>
        <v>59031792</v>
      </c>
      <c r="H1186" s="6">
        <f>IF(I1186=1,G1186/(E1186+F1186),"")</f>
        <v>6.0148015319567635E-2</v>
      </c>
      <c r="I1186" s="8">
        <f t="shared" si="37"/>
        <v>1</v>
      </c>
    </row>
    <row r="1187" spans="1:9" x14ac:dyDescent="0.2">
      <c r="A1187" t="str">
        <f t="shared" si="36"/>
        <v>892005</v>
      </c>
      <c r="B1187">
        <v>89</v>
      </c>
      <c r="C1187" t="s">
        <v>68</v>
      </c>
      <c r="D1187">
        <v>2005</v>
      </c>
      <c r="E1187" s="1">
        <f>VLOOKUP($A1187,database!$A$9:$G$3143,6,FALSE)</f>
        <v>978167492</v>
      </c>
      <c r="F1187" s="1">
        <f>VLOOKUP($A1187,database!$A$9:$G$3143,7,FALSE)</f>
        <v>0</v>
      </c>
      <c r="G1187" s="1">
        <f>VLOOKUP(A1187,database!$M$9:$Q$3582,5,FALSE)</f>
        <v>54693378</v>
      </c>
      <c r="H1187" s="6">
        <f>IF(I1187=1,G1187/(E1187+F1187),"")</f>
        <v>5.5914123549712078E-2</v>
      </c>
      <c r="I1187" s="8">
        <f t="shared" si="37"/>
        <v>1</v>
      </c>
    </row>
    <row r="1188" spans="1:9" x14ac:dyDescent="0.2">
      <c r="A1188" t="str">
        <f t="shared" si="36"/>
        <v>892006</v>
      </c>
      <c r="B1188">
        <v>89</v>
      </c>
      <c r="C1188" t="s">
        <v>68</v>
      </c>
      <c r="D1188">
        <v>2006</v>
      </c>
      <c r="E1188" s="1">
        <f>VLOOKUP($A1188,database!$A$9:$G$3143,6,FALSE)</f>
        <v>979009913</v>
      </c>
      <c r="F1188" s="1">
        <f>VLOOKUP($A1188,database!$A$9:$G$3143,7,FALSE)</f>
        <v>0</v>
      </c>
      <c r="G1188" s="1">
        <f>VLOOKUP(A1188,database!$M$9:$Q$3582,5,FALSE)</f>
        <v>55359633</v>
      </c>
      <c r="H1188" s="6">
        <f>IF(I1188=1,G1188/(E1188+F1188),"")</f>
        <v>5.6546550004136678E-2</v>
      </c>
      <c r="I1188" s="8">
        <f t="shared" si="37"/>
        <v>1</v>
      </c>
    </row>
    <row r="1189" spans="1:9" x14ac:dyDescent="0.2">
      <c r="A1189" t="str">
        <f t="shared" si="36"/>
        <v>892007</v>
      </c>
      <c r="B1189">
        <v>89</v>
      </c>
      <c r="C1189" t="s">
        <v>68</v>
      </c>
      <c r="D1189">
        <v>2007</v>
      </c>
      <c r="E1189" s="1">
        <f>VLOOKUP($A1189,database!$A$9:$G$3143,6,FALSE)</f>
        <v>1005268000</v>
      </c>
      <c r="F1189" s="1">
        <f>VLOOKUP($A1189,database!$A$9:$G$3143,7,FALSE)</f>
        <v>0</v>
      </c>
      <c r="G1189" s="1">
        <f>VLOOKUP(A1189,database!$M$9:$Q$3582,5,FALSE)</f>
        <v>54507669</v>
      </c>
      <c r="H1189" s="6">
        <f>IF(I1189=1,G1189/(E1189+F1189),"")</f>
        <v>5.4222027359868218E-2</v>
      </c>
      <c r="I1189" s="8">
        <f t="shared" si="37"/>
        <v>1</v>
      </c>
    </row>
    <row r="1190" spans="1:9" x14ac:dyDescent="0.2">
      <c r="A1190" t="str">
        <f t="shared" si="36"/>
        <v>892008</v>
      </c>
      <c r="B1190">
        <v>89</v>
      </c>
      <c r="C1190" t="s">
        <v>68</v>
      </c>
      <c r="D1190">
        <v>2008</v>
      </c>
      <c r="E1190" s="1">
        <f>VLOOKUP($A1190,database!$A$9:$G$3143,6,FALSE)</f>
        <v>1378668000</v>
      </c>
      <c r="F1190" s="1">
        <f>VLOOKUP($A1190,database!$A$9:$G$3143,7,FALSE)</f>
        <v>0</v>
      </c>
      <c r="G1190" s="1">
        <f>VLOOKUP(A1190,database!$M$9:$Q$3582,5,FALSE)</f>
        <v>79253416</v>
      </c>
      <c r="H1190" s="6">
        <f>IF(I1190=1,G1190/(E1190+F1190),"")</f>
        <v>5.7485497596230561E-2</v>
      </c>
      <c r="I1190" s="8">
        <f t="shared" si="37"/>
        <v>1</v>
      </c>
    </row>
    <row r="1191" spans="1:9" x14ac:dyDescent="0.2">
      <c r="A1191" t="str">
        <f t="shared" si="36"/>
        <v>892009</v>
      </c>
      <c r="B1191">
        <v>89</v>
      </c>
      <c r="C1191" t="s">
        <v>68</v>
      </c>
      <c r="D1191">
        <v>2009</v>
      </c>
      <c r="E1191" s="1">
        <f>VLOOKUP($A1191,database!$A$9:$G$3143,6,FALSE)</f>
        <v>1778668000</v>
      </c>
      <c r="F1191" s="1">
        <f>VLOOKUP($A1191,database!$A$9:$G$3143,7,FALSE)</f>
        <v>3491904</v>
      </c>
      <c r="G1191" s="1">
        <f>VLOOKUP(A1191,database!$M$9:$Q$3582,5,FALSE)</f>
        <v>110350933</v>
      </c>
      <c r="H1191" s="6">
        <f>IF(I1191=1,G1191/(E1191+F1191),"")</f>
        <v>6.1919770920847737E-2</v>
      </c>
      <c r="I1191" s="8">
        <f t="shared" si="37"/>
        <v>1</v>
      </c>
    </row>
    <row r="1192" spans="1:9" x14ac:dyDescent="0.2">
      <c r="A1192" t="str">
        <f t="shared" si="36"/>
        <v>892010</v>
      </c>
      <c r="B1192">
        <v>89</v>
      </c>
      <c r="C1192" t="s">
        <v>68</v>
      </c>
      <c r="D1192">
        <v>2010</v>
      </c>
      <c r="E1192" s="1">
        <f>VLOOKUP($A1192,database!$A$9:$G$3143,6,FALSE)</f>
        <v>1778668000</v>
      </c>
      <c r="F1192" s="1">
        <f>VLOOKUP($A1192,database!$A$9:$G$3143,7,FALSE)</f>
        <v>3271797</v>
      </c>
      <c r="G1192" s="1">
        <f>VLOOKUP(A1192,database!$M$9:$Q$3582,5,FALSE)</f>
        <v>117899084</v>
      </c>
      <c r="H1192" s="6">
        <f>IF(I1192=1,G1192/(E1192+F1192),"")</f>
        <v>6.6163337391358573E-2</v>
      </c>
      <c r="I1192" s="8">
        <f t="shared" si="37"/>
        <v>1</v>
      </c>
    </row>
    <row r="1193" spans="1:9" x14ac:dyDescent="0.2">
      <c r="A1193" t="str">
        <f t="shared" si="36"/>
        <v>892011</v>
      </c>
      <c r="B1193">
        <v>89</v>
      </c>
      <c r="C1193" t="s">
        <v>68</v>
      </c>
      <c r="D1193">
        <v>2011</v>
      </c>
      <c r="E1193" s="1">
        <f>VLOOKUP($A1193,database!$A$9:$G$3143,6,FALSE)</f>
        <v>2028668000</v>
      </c>
      <c r="F1193" s="1">
        <f>VLOOKUP($A1193,database!$A$9:$G$3143,7,FALSE)</f>
        <v>2920957</v>
      </c>
      <c r="G1193" s="1">
        <f>VLOOKUP(A1193,database!$M$9:$Q$3582,5,FALSE)</f>
        <v>118528414</v>
      </c>
      <c r="H1193" s="6">
        <f>IF(I1193=1,G1193/(E1193+F1193),"")</f>
        <v>5.8342714254082252E-2</v>
      </c>
      <c r="I1193" s="8">
        <f t="shared" si="37"/>
        <v>1</v>
      </c>
    </row>
    <row r="1194" spans="1:9" x14ac:dyDescent="0.2">
      <c r="A1194" t="str">
        <f t="shared" si="36"/>
        <v>892012</v>
      </c>
      <c r="B1194">
        <v>89</v>
      </c>
      <c r="C1194" t="s">
        <v>68</v>
      </c>
      <c r="D1194">
        <v>2012</v>
      </c>
      <c r="E1194" s="1">
        <f>VLOOKUP($A1194,database!$A$9:$G$3143,6,FALSE)</f>
        <v>2016302000</v>
      </c>
      <c r="F1194" s="1">
        <f>VLOOKUP($A1194,database!$A$9:$G$3143,7,FALSE)</f>
        <v>2559560</v>
      </c>
      <c r="G1194" s="1">
        <f>VLOOKUP(A1194,database!$M$9:$Q$3582,5,FALSE)</f>
        <v>123462607</v>
      </c>
      <c r="H1194" s="6">
        <f>IF(I1194=1,G1194/(E1194+F1194),"")</f>
        <v>6.1154568221111705E-2</v>
      </c>
      <c r="I1194" s="8">
        <f t="shared" si="37"/>
        <v>1</v>
      </c>
    </row>
    <row r="1195" spans="1:9" x14ac:dyDescent="0.2">
      <c r="A1195" t="str">
        <f t="shared" si="36"/>
        <v>892013</v>
      </c>
      <c r="B1195">
        <v>89</v>
      </c>
      <c r="C1195" t="s">
        <v>68</v>
      </c>
      <c r="D1195">
        <v>2013</v>
      </c>
      <c r="E1195" s="1">
        <f>VLOOKUP($A1195,database!$A$9:$G$3143,6,FALSE)</f>
        <v>2316302000</v>
      </c>
      <c r="F1195" s="1">
        <f>VLOOKUP($A1195,database!$A$9:$G$3143,7,FALSE)</f>
        <v>0</v>
      </c>
      <c r="G1195" s="1">
        <f>VLOOKUP(A1195,database!$M$9:$Q$3582,5,FALSE)</f>
        <v>128081571</v>
      </c>
      <c r="H1195" s="6">
        <f>IF(I1195=1,G1195/(E1195+F1195),"")</f>
        <v>5.529571316693592E-2</v>
      </c>
      <c r="I1195" s="8">
        <f t="shared" si="37"/>
        <v>1</v>
      </c>
    </row>
    <row r="1196" spans="1:9" x14ac:dyDescent="0.2">
      <c r="A1196" t="str">
        <f t="shared" si="36"/>
        <v>892014</v>
      </c>
      <c r="B1196">
        <v>89</v>
      </c>
      <c r="C1196" t="s">
        <v>68</v>
      </c>
      <c r="D1196">
        <v>2014</v>
      </c>
      <c r="E1196" s="1">
        <f>VLOOKUP($A1196,database!$A$9:$G$3143,6,FALSE)</f>
        <v>2316302000</v>
      </c>
      <c r="F1196" s="1">
        <f>VLOOKUP($A1196,database!$A$9:$G$3143,7,FALSE)</f>
        <v>0</v>
      </c>
      <c r="G1196" s="1">
        <f>VLOOKUP(A1196,database!$M$9:$Q$3582,5,FALSE)</f>
        <v>128848034</v>
      </c>
      <c r="H1196" s="6">
        <f>IF(I1196=1,G1196/(E1196+F1196),"")</f>
        <v>5.5626612591967717E-2</v>
      </c>
      <c r="I1196" s="8">
        <f t="shared" si="37"/>
        <v>1</v>
      </c>
    </row>
    <row r="1197" spans="1:9" x14ac:dyDescent="0.2">
      <c r="A1197" t="str">
        <f t="shared" si="36"/>
        <v>901994</v>
      </c>
      <c r="B1197">
        <v>90</v>
      </c>
      <c r="C1197" t="s">
        <v>69</v>
      </c>
      <c r="D1197">
        <v>1994</v>
      </c>
      <c r="E1197" s="1">
        <f>VLOOKUP($A1197,database!$A$9:$G$3143,6,FALSE)</f>
        <v>703922500</v>
      </c>
      <c r="F1197" s="1">
        <f>VLOOKUP($A1197,database!$A$9:$G$3143,7,FALSE)</f>
        <v>299426497</v>
      </c>
      <c r="G1197" s="1">
        <f>VLOOKUP(A1197,database!$M$9:$Q$3582,5,FALSE)</f>
        <v>47826655</v>
      </c>
      <c r="H1197" s="6">
        <f>IF(I1197=1,G1197/(E1197+F1197),"")</f>
        <v>4.7667018298718646E-2</v>
      </c>
      <c r="I1197" s="8">
        <f t="shared" si="37"/>
        <v>1</v>
      </c>
    </row>
    <row r="1198" spans="1:9" x14ac:dyDescent="0.2">
      <c r="A1198" t="str">
        <f t="shared" si="36"/>
        <v>901995</v>
      </c>
      <c r="B1198">
        <v>90</v>
      </c>
      <c r="C1198" t="s">
        <v>69</v>
      </c>
      <c r="D1198">
        <v>1995</v>
      </c>
      <c r="E1198" s="1">
        <f>VLOOKUP($A1198,database!$A$9:$G$3143,6,FALSE)</f>
        <v>687897500</v>
      </c>
      <c r="F1198" s="1">
        <f>VLOOKUP($A1198,database!$A$9:$G$3143,7,FALSE)</f>
        <v>339423088</v>
      </c>
      <c r="G1198" s="1">
        <f>VLOOKUP(A1198,database!$M$9:$Q$3582,5,FALSE)</f>
        <v>47073019</v>
      </c>
      <c r="H1198" s="6">
        <f>IF(I1198=1,G1198/(E1198+F1198),"")</f>
        <v>4.5821158020051281E-2</v>
      </c>
      <c r="I1198" s="8">
        <f t="shared" si="37"/>
        <v>1</v>
      </c>
    </row>
    <row r="1199" spans="1:9" x14ac:dyDescent="0.2">
      <c r="A1199" t="str">
        <f t="shared" si="36"/>
        <v>901996</v>
      </c>
      <c r="B1199">
        <v>90</v>
      </c>
      <c r="C1199" t="s">
        <v>69</v>
      </c>
      <c r="D1199">
        <v>1996</v>
      </c>
      <c r="E1199" s="1">
        <f>VLOOKUP($A1199,database!$A$9:$G$3143,6,FALSE)</f>
        <v>687762500</v>
      </c>
      <c r="F1199" s="1">
        <f>VLOOKUP($A1199,database!$A$9:$G$3143,7,FALSE)</f>
        <v>378889060</v>
      </c>
      <c r="G1199" s="1">
        <f>VLOOKUP(A1199,database!$M$9:$Q$3582,5,FALSE)</f>
        <v>46303845</v>
      </c>
      <c r="H1199" s="6">
        <f>IF(I1199=1,G1199/(E1199+F1199),"")</f>
        <v>4.341046948827413E-2</v>
      </c>
      <c r="I1199" s="8">
        <f t="shared" si="37"/>
        <v>1</v>
      </c>
    </row>
    <row r="1200" spans="1:9" x14ac:dyDescent="0.2">
      <c r="A1200" t="str">
        <f t="shared" si="36"/>
        <v>901997</v>
      </c>
      <c r="B1200">
        <v>90</v>
      </c>
      <c r="C1200" t="s">
        <v>69</v>
      </c>
      <c r="D1200">
        <v>1997</v>
      </c>
      <c r="E1200" s="1">
        <f>VLOOKUP($A1200,database!$A$9:$G$3143,6,FALSE)</f>
        <v>687697500</v>
      </c>
      <c r="F1200" s="1">
        <f>VLOOKUP($A1200,database!$A$9:$G$3143,7,FALSE)</f>
        <v>424835450</v>
      </c>
      <c r="G1200" s="1">
        <f>VLOOKUP(A1200,database!$M$9:$Q$3582,5,FALSE)</f>
        <v>46062417</v>
      </c>
      <c r="H1200" s="6">
        <f>IF(I1200=1,G1200/(E1200+F1200),"")</f>
        <v>4.1403193496426328E-2</v>
      </c>
      <c r="I1200" s="8">
        <f t="shared" si="37"/>
        <v>1</v>
      </c>
    </row>
    <row r="1201" spans="1:9" x14ac:dyDescent="0.2">
      <c r="A1201" t="str">
        <f t="shared" si="36"/>
        <v>901998</v>
      </c>
      <c r="B1201">
        <v>90</v>
      </c>
      <c r="C1201" t="s">
        <v>69</v>
      </c>
      <c r="D1201">
        <v>1998</v>
      </c>
      <c r="E1201" s="1">
        <f>VLOOKUP($A1201,database!$A$9:$G$3143,6,FALSE)</f>
        <v>687612500</v>
      </c>
      <c r="F1201" s="1">
        <f>VLOOKUP($A1201,database!$A$9:$G$3143,7,FALSE)</f>
        <v>457591582</v>
      </c>
      <c r="G1201" s="1">
        <f>VLOOKUP(A1201,database!$M$9:$Q$3582,5,FALSE)</f>
        <v>45989612</v>
      </c>
      <c r="H1201" s="6">
        <f>IF(I1201=1,G1201/(E1201+F1201),"")</f>
        <v>4.015844225745608E-2</v>
      </c>
      <c r="I1201" s="8">
        <f t="shared" si="37"/>
        <v>1</v>
      </c>
    </row>
    <row r="1202" spans="1:9" x14ac:dyDescent="0.2">
      <c r="A1202" t="str">
        <f t="shared" si="36"/>
        <v>901999</v>
      </c>
      <c r="B1202">
        <v>90</v>
      </c>
      <c r="C1202" t="s">
        <v>69</v>
      </c>
      <c r="D1202">
        <v>1999</v>
      </c>
      <c r="E1202" s="1">
        <f>VLOOKUP($A1202,database!$A$9:$G$3143,6,FALSE)</f>
        <v>687592500</v>
      </c>
      <c r="F1202" s="1">
        <f>VLOOKUP($A1202,database!$A$9:$G$3143,7,FALSE)</f>
        <v>505645495</v>
      </c>
      <c r="G1202" s="1">
        <f>VLOOKUP(A1202,database!$M$9:$Q$3582,5,FALSE)</f>
        <v>45919716</v>
      </c>
      <c r="H1202" s="6">
        <f>IF(I1202=1,G1202/(E1202+F1202),"")</f>
        <v>3.8483283462659099E-2</v>
      </c>
      <c r="I1202" s="8">
        <f t="shared" si="37"/>
        <v>1</v>
      </c>
    </row>
    <row r="1203" spans="1:9" x14ac:dyDescent="0.2">
      <c r="A1203" t="str">
        <f t="shared" si="36"/>
        <v>902000</v>
      </c>
      <c r="B1203">
        <v>90</v>
      </c>
      <c r="C1203" t="s">
        <v>69</v>
      </c>
      <c r="D1203">
        <v>2000</v>
      </c>
      <c r="E1203" s="1">
        <f>VLOOKUP($A1203,database!$A$9:$G$3143,6,FALSE)</f>
        <v>687562500</v>
      </c>
      <c r="F1203" s="1">
        <f>VLOOKUP($A1203,database!$A$9:$G$3143,7,FALSE)</f>
        <v>561062064</v>
      </c>
      <c r="G1203" s="1">
        <f>VLOOKUP(A1203,database!$M$9:$Q$3582,5,FALSE)</f>
        <v>46241159</v>
      </c>
      <c r="H1203" s="6">
        <f>IF(I1203=1,G1203/(E1203+F1203),"")</f>
        <v>3.703367716222504E-2</v>
      </c>
      <c r="I1203" s="8">
        <f t="shared" si="37"/>
        <v>1</v>
      </c>
    </row>
    <row r="1204" spans="1:9" x14ac:dyDescent="0.2">
      <c r="A1204" t="str">
        <f t="shared" si="36"/>
        <v>902001</v>
      </c>
      <c r="B1204">
        <v>90</v>
      </c>
      <c r="C1204" t="s">
        <v>69</v>
      </c>
      <c r="D1204">
        <v>2001</v>
      </c>
      <c r="E1204" s="1">
        <f>VLOOKUP($A1204,database!$A$9:$G$3143,6,FALSE)</f>
        <v>687432500</v>
      </c>
      <c r="F1204" s="1">
        <f>VLOOKUP($A1204,database!$A$9:$G$3143,7,FALSE)</f>
        <v>616982815</v>
      </c>
      <c r="G1204" s="1">
        <f>VLOOKUP(A1204,database!$M$9:$Q$3582,5,FALSE)</f>
        <v>45643734</v>
      </c>
      <c r="H1204" s="6">
        <f>IF(I1204=1,G1204/(E1204+F1204),"")</f>
        <v>3.4991718875977781E-2</v>
      </c>
      <c r="I1204" s="8">
        <f t="shared" si="37"/>
        <v>1</v>
      </c>
    </row>
    <row r="1205" spans="1:9" x14ac:dyDescent="0.2">
      <c r="A1205" t="str">
        <f t="shared" si="36"/>
        <v>902002</v>
      </c>
      <c r="B1205">
        <v>90</v>
      </c>
      <c r="C1205" t="s">
        <v>69</v>
      </c>
      <c r="D1205">
        <v>2002</v>
      </c>
      <c r="E1205" s="1">
        <f>VLOOKUP($A1205,database!$A$9:$G$3143,6,FALSE)</f>
        <v>552432500</v>
      </c>
      <c r="F1205" s="1">
        <f>VLOOKUP($A1205,database!$A$9:$G$3143,7,FALSE)</f>
        <v>667555647</v>
      </c>
      <c r="G1205" s="1">
        <f>VLOOKUP(A1205,database!$M$9:$Q$3582,5,FALSE)</f>
        <v>44929010</v>
      </c>
      <c r="H1205" s="6">
        <f>IF(I1205=1,G1205/(E1205+F1205),"")</f>
        <v>3.6827415176518101E-2</v>
      </c>
      <c r="I1205" s="8">
        <f t="shared" si="37"/>
        <v>1</v>
      </c>
    </row>
    <row r="1206" spans="1:9" x14ac:dyDescent="0.2">
      <c r="A1206" t="str">
        <f t="shared" si="36"/>
        <v>902003</v>
      </c>
      <c r="B1206">
        <v>90</v>
      </c>
      <c r="C1206" t="s">
        <v>69</v>
      </c>
      <c r="D1206">
        <v>2003</v>
      </c>
      <c r="E1206" s="1">
        <f>VLOOKUP($A1206,database!$A$9:$G$3143,6,FALSE)</f>
        <v>552427500</v>
      </c>
      <c r="F1206" s="1">
        <f>VLOOKUP($A1206,database!$A$9:$G$3143,7,FALSE)</f>
        <v>724372746</v>
      </c>
      <c r="G1206" s="1">
        <f>VLOOKUP(A1206,database!$M$9:$Q$3582,5,FALSE)</f>
        <v>44329653</v>
      </c>
      <c r="H1206" s="6">
        <f>IF(I1206=1,G1206/(E1206+F1206),"")</f>
        <v>3.4719333066293913E-2</v>
      </c>
      <c r="I1206" s="8">
        <f t="shared" si="37"/>
        <v>1</v>
      </c>
    </row>
    <row r="1207" spans="1:9" x14ac:dyDescent="0.2">
      <c r="A1207" t="str">
        <f t="shared" si="36"/>
        <v>902004</v>
      </c>
      <c r="B1207">
        <v>90</v>
      </c>
      <c r="C1207" t="s">
        <v>69</v>
      </c>
      <c r="D1207">
        <v>2004</v>
      </c>
      <c r="E1207" s="1">
        <f>VLOOKUP($A1207,database!$A$9:$G$3143,6,FALSE)</f>
        <v>487427500</v>
      </c>
      <c r="F1207" s="1">
        <f>VLOOKUP($A1207,database!$A$9:$G$3143,7,FALSE)</f>
        <v>779149004</v>
      </c>
      <c r="G1207" s="1">
        <f>VLOOKUP(A1207,database!$M$9:$Q$3582,5,FALSE)</f>
        <v>27873155</v>
      </c>
      <c r="H1207" s="6">
        <f>IF(I1207=1,G1207/(E1207+F1207),"")</f>
        <v>2.2006688827696744E-2</v>
      </c>
      <c r="I1207" s="8">
        <f t="shared" si="37"/>
        <v>1</v>
      </c>
    </row>
    <row r="1208" spans="1:9" x14ac:dyDescent="0.2">
      <c r="A1208" t="str">
        <f t="shared" si="36"/>
        <v>902005</v>
      </c>
      <c r="B1208">
        <v>90</v>
      </c>
      <c r="C1208" t="s">
        <v>69</v>
      </c>
      <c r="D1208">
        <v>2005</v>
      </c>
      <c r="E1208" s="1">
        <f>VLOOKUP($A1208,database!$A$9:$G$3143,6,FALSE)</f>
        <v>487427500</v>
      </c>
      <c r="F1208" s="1">
        <f>VLOOKUP($A1208,database!$A$9:$G$3143,7,FALSE)</f>
        <v>823971827</v>
      </c>
      <c r="G1208" s="1">
        <f>VLOOKUP(A1208,database!$M$9:$Q$3582,5,FALSE)</f>
        <v>22278326</v>
      </c>
      <c r="H1208" s="6">
        <f>IF(I1208=1,G1208/(E1208+F1208),"")</f>
        <v>1.6988209114735957E-2</v>
      </c>
      <c r="I1208" s="8">
        <f t="shared" si="37"/>
        <v>1</v>
      </c>
    </row>
    <row r="1209" spans="1:9" x14ac:dyDescent="0.2">
      <c r="A1209" t="str">
        <f t="shared" si="36"/>
        <v>902006</v>
      </c>
      <c r="B1209">
        <v>90</v>
      </c>
      <c r="C1209" t="s">
        <v>69</v>
      </c>
      <c r="D1209">
        <v>2006</v>
      </c>
      <c r="E1209" s="1">
        <f>VLOOKUP($A1209,database!$A$9:$G$3143,6,FALSE)</f>
        <v>387427500</v>
      </c>
      <c r="F1209" s="1">
        <f>VLOOKUP($A1209,database!$A$9:$G$3143,7,FALSE)</f>
        <v>0</v>
      </c>
      <c r="G1209" s="1">
        <f>VLOOKUP(A1209,database!$M$9:$Q$3582,5,FALSE)</f>
        <v>16202803</v>
      </c>
      <c r="H1209" s="6">
        <f>IF(I1209=1,G1209/(E1209+F1209),"")</f>
        <v>4.182150983087158E-2</v>
      </c>
      <c r="I1209" s="8">
        <f t="shared" si="37"/>
        <v>1</v>
      </c>
    </row>
    <row r="1210" spans="1:9" x14ac:dyDescent="0.2">
      <c r="A1210" t="str">
        <f t="shared" si="36"/>
        <v>902007</v>
      </c>
      <c r="B1210">
        <v>90</v>
      </c>
      <c r="C1210" t="s">
        <v>69</v>
      </c>
      <c r="D1210">
        <v>2007</v>
      </c>
      <c r="E1210" s="1">
        <f>VLOOKUP($A1210,database!$A$9:$G$3143,6,FALSE)</f>
        <v>562402500</v>
      </c>
      <c r="F1210" s="1">
        <f>VLOOKUP($A1210,database!$A$9:$G$3143,7,FALSE)</f>
        <v>0</v>
      </c>
      <c r="G1210" s="1">
        <f>VLOOKUP(A1210,database!$M$9:$Q$3582,5,FALSE)</f>
        <v>19507291</v>
      </c>
      <c r="H1210" s="6">
        <f>IF(I1210=1,G1210/(E1210+F1210),"")</f>
        <v>3.4685640622152285E-2</v>
      </c>
      <c r="I1210" s="8">
        <f t="shared" si="37"/>
        <v>1</v>
      </c>
    </row>
    <row r="1211" spans="1:9" x14ac:dyDescent="0.2">
      <c r="A1211" t="str">
        <f t="shared" si="36"/>
        <v>902008</v>
      </c>
      <c r="B1211">
        <v>90</v>
      </c>
      <c r="C1211" t="s">
        <v>69</v>
      </c>
      <c r="D1211">
        <v>2008</v>
      </c>
      <c r="E1211" s="1">
        <f>VLOOKUP($A1211,database!$A$9:$G$3143,6,FALSE)</f>
        <v>712402500</v>
      </c>
      <c r="F1211" s="1">
        <f>VLOOKUP($A1211,database!$A$9:$G$3143,7,FALSE)</f>
        <v>0</v>
      </c>
      <c r="G1211" s="1">
        <f>VLOOKUP(A1211,database!$M$9:$Q$3582,5,FALSE)</f>
        <v>37833887</v>
      </c>
      <c r="H1211" s="6">
        <f>IF(I1211=1,G1211/(E1211+F1211),"")</f>
        <v>5.3107459617280958E-2</v>
      </c>
      <c r="I1211" s="8">
        <f t="shared" si="37"/>
        <v>1</v>
      </c>
    </row>
    <row r="1212" spans="1:9" x14ac:dyDescent="0.2">
      <c r="A1212" t="str">
        <f t="shared" si="36"/>
        <v>902009</v>
      </c>
      <c r="B1212">
        <v>90</v>
      </c>
      <c r="C1212" t="s">
        <v>69</v>
      </c>
      <c r="D1212">
        <v>2009</v>
      </c>
      <c r="E1212" s="1">
        <f>VLOOKUP($A1212,database!$A$9:$G$3143,6,FALSE)</f>
        <v>1012402500</v>
      </c>
      <c r="F1212" s="1">
        <f>VLOOKUP($A1212,database!$A$9:$G$3143,7,FALSE)</f>
        <v>0</v>
      </c>
      <c r="G1212" s="1">
        <f>VLOOKUP(A1212,database!$M$9:$Q$3582,5,FALSE)</f>
        <v>49292345</v>
      </c>
      <c r="H1212" s="6">
        <f>IF(I1212=1,G1212/(E1212+F1212),"")</f>
        <v>4.8688486051743252E-2</v>
      </c>
      <c r="I1212" s="8">
        <f t="shared" si="37"/>
        <v>1</v>
      </c>
    </row>
    <row r="1213" spans="1:9" x14ac:dyDescent="0.2">
      <c r="A1213" t="str">
        <f t="shared" si="36"/>
        <v>902010</v>
      </c>
      <c r="B1213">
        <v>90</v>
      </c>
      <c r="C1213" t="s">
        <v>69</v>
      </c>
      <c r="D1213">
        <v>2010</v>
      </c>
      <c r="E1213" s="1">
        <f>VLOOKUP($A1213,database!$A$9:$G$3143,6,FALSE)</f>
        <v>1012282500</v>
      </c>
      <c r="F1213" s="1">
        <f>VLOOKUP($A1213,database!$A$9:$G$3143,7,FALSE)</f>
        <v>0</v>
      </c>
      <c r="G1213" s="1">
        <f>VLOOKUP(A1213,database!$M$9:$Q$3582,5,FALSE)</f>
        <v>59650690</v>
      </c>
      <c r="H1213" s="6">
        <f>IF(I1213=1,G1213/(E1213+F1213),"")</f>
        <v>5.8926920103824769E-2</v>
      </c>
      <c r="I1213" s="8">
        <f t="shared" si="37"/>
        <v>1</v>
      </c>
    </row>
    <row r="1214" spans="1:9" x14ac:dyDescent="0.2">
      <c r="A1214" t="str">
        <f t="shared" si="36"/>
        <v>902011</v>
      </c>
      <c r="B1214">
        <v>90</v>
      </c>
      <c r="C1214" t="s">
        <v>69</v>
      </c>
      <c r="D1214">
        <v>2011</v>
      </c>
      <c r="E1214" s="1">
        <f>VLOOKUP($A1214,database!$A$9:$G$3143,6,FALSE)</f>
        <v>1012257500</v>
      </c>
      <c r="F1214" s="1">
        <f>VLOOKUP($A1214,database!$A$9:$G$3143,7,FALSE)</f>
        <v>0</v>
      </c>
      <c r="G1214" s="1">
        <f>VLOOKUP(A1214,database!$M$9:$Q$3582,5,FALSE)</f>
        <v>59586145</v>
      </c>
      <c r="H1214" s="6">
        <f>IF(I1214=1,G1214/(E1214+F1214),"")</f>
        <v>5.8864612018187074E-2</v>
      </c>
      <c r="I1214" s="8">
        <f t="shared" si="37"/>
        <v>1</v>
      </c>
    </row>
    <row r="1215" spans="1:9" x14ac:dyDescent="0.2">
      <c r="A1215" t="str">
        <f t="shared" si="36"/>
        <v>902012</v>
      </c>
      <c r="B1215">
        <v>90</v>
      </c>
      <c r="C1215" t="s">
        <v>69</v>
      </c>
      <c r="D1215">
        <v>2012</v>
      </c>
      <c r="E1215" s="1">
        <f>VLOOKUP($A1215,database!$A$9:$G$3143,6,FALSE)</f>
        <v>998940000</v>
      </c>
      <c r="F1215" s="1">
        <f>VLOOKUP($A1215,database!$A$9:$G$3143,7,FALSE)</f>
        <v>0</v>
      </c>
      <c r="G1215" s="1">
        <f>VLOOKUP(A1215,database!$M$9:$Q$3582,5,FALSE)</f>
        <v>59046227</v>
      </c>
      <c r="H1215" s="6">
        <f>IF(I1215=1,G1215/(E1215+F1215),"")</f>
        <v>5.9108882415360282E-2</v>
      </c>
      <c r="I1215" s="8">
        <f t="shared" si="37"/>
        <v>1</v>
      </c>
    </row>
    <row r="1216" spans="1:9" x14ac:dyDescent="0.2">
      <c r="A1216" t="str">
        <f t="shared" si="36"/>
        <v>902013</v>
      </c>
      <c r="B1216">
        <v>90</v>
      </c>
      <c r="C1216" t="s">
        <v>69</v>
      </c>
      <c r="D1216">
        <v>2013</v>
      </c>
      <c r="E1216" s="1">
        <f>VLOOKUP($A1216,database!$A$9:$G$3143,6,FALSE)</f>
        <v>898940000</v>
      </c>
      <c r="F1216" s="1">
        <f>VLOOKUP($A1216,database!$A$9:$G$3143,7,FALSE)</f>
        <v>0</v>
      </c>
      <c r="G1216" s="1">
        <f>VLOOKUP(A1216,database!$M$9:$Q$3582,5,FALSE)</f>
        <v>55431098</v>
      </c>
      <c r="H1216" s="6">
        <f>IF(I1216=1,G1216/(E1216+F1216),"")</f>
        <v>6.1662733886577524E-2</v>
      </c>
      <c r="I1216" s="8">
        <f t="shared" si="37"/>
        <v>1</v>
      </c>
    </row>
    <row r="1217" spans="1:9" x14ac:dyDescent="0.2">
      <c r="A1217" t="str">
        <f t="shared" si="36"/>
        <v>902014</v>
      </c>
      <c r="B1217">
        <v>90</v>
      </c>
      <c r="C1217" t="s">
        <v>69</v>
      </c>
      <c r="D1217">
        <v>2014</v>
      </c>
      <c r="E1217" s="1">
        <f>VLOOKUP($A1217,database!$A$9:$G$3143,6,FALSE)</f>
        <v>971440000</v>
      </c>
      <c r="F1217" s="1">
        <f>VLOOKUP($A1217,database!$A$9:$G$3143,7,FALSE)</f>
        <v>0</v>
      </c>
      <c r="G1217" s="1">
        <f>VLOOKUP(A1217,database!$M$9:$Q$3582,5,FALSE)</f>
        <v>52922262</v>
      </c>
      <c r="H1217" s="6">
        <f>IF(I1217=1,G1217/(E1217+F1217),"")</f>
        <v>5.4478158198138844E-2</v>
      </c>
      <c r="I1217" s="8">
        <f t="shared" si="37"/>
        <v>1</v>
      </c>
    </row>
    <row r="1218" spans="1:9" x14ac:dyDescent="0.2">
      <c r="A1218" t="str">
        <f t="shared" si="36"/>
        <v>911994</v>
      </c>
      <c r="B1218">
        <v>91</v>
      </c>
      <c r="C1218" t="s">
        <v>70</v>
      </c>
      <c r="D1218">
        <v>1994</v>
      </c>
      <c r="E1218" s="1">
        <f>VLOOKUP($A1218,database!$A$9:$G$3143,6,FALSE)</f>
        <v>254436000</v>
      </c>
      <c r="F1218" s="1">
        <f>VLOOKUP($A1218,database!$A$9:$G$3143,7,FALSE)</f>
        <v>0</v>
      </c>
      <c r="G1218" s="1">
        <f>VLOOKUP(A1218,database!$M$9:$Q$3582,5,FALSE)</f>
        <v>19089845</v>
      </c>
      <c r="H1218" s="6">
        <f>IF(I1218=1,G1218/(E1218+F1218),"")</f>
        <v>7.5028081717995881E-2</v>
      </c>
      <c r="I1218" s="8">
        <f t="shared" si="37"/>
        <v>1</v>
      </c>
    </row>
    <row r="1219" spans="1:9" x14ac:dyDescent="0.2">
      <c r="A1219" t="str">
        <f t="shared" si="36"/>
        <v>911995</v>
      </c>
      <c r="B1219">
        <v>91</v>
      </c>
      <c r="C1219" t="s">
        <v>70</v>
      </c>
      <c r="D1219">
        <v>1995</v>
      </c>
      <c r="E1219" s="1">
        <f>VLOOKUP($A1219,database!$A$9:$G$3143,6,FALSE)</f>
        <v>294436000</v>
      </c>
      <c r="F1219" s="1">
        <f>VLOOKUP($A1219,database!$A$9:$G$3143,7,FALSE)</f>
        <v>0</v>
      </c>
      <c r="G1219" s="1">
        <f>VLOOKUP(A1219,database!$M$9:$Q$3582,5,FALSE)</f>
        <v>21512087</v>
      </c>
      <c r="H1219" s="6">
        <f>IF(I1219=1,G1219/(E1219+F1219),"")</f>
        <v>7.3062013476612911E-2</v>
      </c>
      <c r="I1219" s="8">
        <f t="shared" si="37"/>
        <v>1</v>
      </c>
    </row>
    <row r="1220" spans="1:9" x14ac:dyDescent="0.2">
      <c r="A1220" t="str">
        <f t="shared" si="36"/>
        <v>911996</v>
      </c>
      <c r="B1220">
        <v>91</v>
      </c>
      <c r="C1220" t="s">
        <v>70</v>
      </c>
      <c r="D1220">
        <v>1996</v>
      </c>
      <c r="E1220" s="1">
        <f>VLOOKUP($A1220,database!$A$9:$G$3143,6,FALSE)</f>
        <v>220000000</v>
      </c>
      <c r="F1220" s="1">
        <f>VLOOKUP($A1220,database!$A$9:$G$3143,7,FALSE)</f>
        <v>75000000</v>
      </c>
      <c r="G1220" s="1">
        <f>VLOOKUP(A1220,database!$M$9:$Q$3582,5,FALSE)</f>
        <v>21359411</v>
      </c>
      <c r="H1220" s="6">
        <f>IF(I1220=1,G1220/(E1220+F1220),"")</f>
        <v>7.2404783050847452E-2</v>
      </c>
      <c r="I1220" s="8">
        <f t="shared" si="37"/>
        <v>1</v>
      </c>
    </row>
    <row r="1221" spans="1:9" x14ac:dyDescent="0.2">
      <c r="A1221" t="str">
        <f t="shared" si="36"/>
        <v>911997</v>
      </c>
      <c r="B1221">
        <v>91</v>
      </c>
      <c r="C1221" t="s">
        <v>70</v>
      </c>
      <c r="D1221">
        <v>1997</v>
      </c>
      <c r="E1221" s="1">
        <f>VLOOKUP($A1221,database!$A$9:$G$3143,6,FALSE)</f>
        <v>220000000</v>
      </c>
      <c r="F1221" s="1">
        <f>VLOOKUP($A1221,database!$A$9:$G$3143,7,FALSE)</f>
        <v>123000000</v>
      </c>
      <c r="G1221" s="1">
        <f>VLOOKUP(A1221,database!$M$9:$Q$3582,5,FALSE)</f>
        <v>23463456</v>
      </c>
      <c r="H1221" s="6">
        <f>IF(I1221=1,G1221/(E1221+F1221),"")</f>
        <v>6.8406577259475215E-2</v>
      </c>
      <c r="I1221" s="8">
        <f t="shared" si="37"/>
        <v>1</v>
      </c>
    </row>
    <row r="1222" spans="1:9" x14ac:dyDescent="0.2">
      <c r="A1222" t="str">
        <f t="shared" si="36"/>
        <v>911998</v>
      </c>
      <c r="B1222">
        <v>91</v>
      </c>
      <c r="C1222" t="s">
        <v>70</v>
      </c>
      <c r="D1222">
        <v>1998</v>
      </c>
      <c r="E1222" s="1">
        <f>VLOOKUP($A1222,database!$A$9:$G$3143,6,FALSE)</f>
        <v>217797000</v>
      </c>
      <c r="F1222" s="1">
        <f>VLOOKUP($A1222,database!$A$9:$G$3143,7,FALSE)</f>
        <v>153000000</v>
      </c>
      <c r="G1222" s="1">
        <f>VLOOKUP(A1222,database!$M$9:$Q$3582,5,FALSE)</f>
        <v>26123660</v>
      </c>
      <c r="H1222" s="6">
        <f>IF(I1222=1,G1222/(E1222+F1222),"")</f>
        <v>7.045272750318908E-2</v>
      </c>
      <c r="I1222" s="8">
        <f t="shared" si="37"/>
        <v>1</v>
      </c>
    </row>
    <row r="1223" spans="1:9" x14ac:dyDescent="0.2">
      <c r="A1223" t="str">
        <f t="shared" si="36"/>
        <v>911999</v>
      </c>
      <c r="B1223">
        <v>91</v>
      </c>
      <c r="C1223" t="s">
        <v>70</v>
      </c>
      <c r="D1223">
        <v>1999</v>
      </c>
      <c r="E1223" s="1">
        <f>VLOOKUP($A1223,database!$A$9:$G$3143,6,FALSE)</f>
        <v>159500000</v>
      </c>
      <c r="F1223" s="1">
        <f>VLOOKUP($A1223,database!$A$9:$G$3143,7,FALSE)</f>
        <v>208000000</v>
      </c>
      <c r="G1223" s="1">
        <f>VLOOKUP(A1223,database!$M$9:$Q$3582,5,FALSE)</f>
        <v>26237614</v>
      </c>
      <c r="H1223" s="6">
        <f>IF(I1223=1,G1223/(E1223+F1223),"")</f>
        <v>7.1394868027210887E-2</v>
      </c>
      <c r="I1223" s="8">
        <f t="shared" si="37"/>
        <v>1</v>
      </c>
    </row>
    <row r="1224" spans="1:9" x14ac:dyDescent="0.2">
      <c r="A1224" t="str">
        <f t="shared" si="36"/>
        <v>912000</v>
      </c>
      <c r="B1224">
        <v>91</v>
      </c>
      <c r="C1224" t="s">
        <v>70</v>
      </c>
      <c r="D1224">
        <v>2000</v>
      </c>
      <c r="E1224" s="1">
        <f>VLOOKUP($A1224,database!$A$9:$G$3143,6,FALSE)</f>
        <v>159500000</v>
      </c>
      <c r="F1224" s="1">
        <f>VLOOKUP($A1224,database!$A$9:$G$3143,7,FALSE)</f>
        <v>173000000</v>
      </c>
      <c r="G1224" s="1">
        <f>VLOOKUP(A1224,database!$M$9:$Q$3582,5,FALSE)</f>
        <v>25869751</v>
      </c>
      <c r="H1224" s="6">
        <f>IF(I1224=1,G1224/(E1224+F1224),"")</f>
        <v>7.780376240601504E-2</v>
      </c>
      <c r="I1224" s="8">
        <f t="shared" si="37"/>
        <v>1</v>
      </c>
    </row>
    <row r="1225" spans="1:9" x14ac:dyDescent="0.2">
      <c r="A1225" t="str">
        <f t="shared" si="36"/>
        <v>912001</v>
      </c>
      <c r="B1225">
        <v>91</v>
      </c>
      <c r="C1225" t="s">
        <v>70</v>
      </c>
      <c r="D1225">
        <v>2001</v>
      </c>
      <c r="E1225" s="1">
        <f>VLOOKUP($A1225,database!$A$9:$G$3143,6,FALSE)</f>
        <v>99500000</v>
      </c>
      <c r="F1225" s="1">
        <f>VLOOKUP($A1225,database!$A$9:$G$3143,7,FALSE)</f>
        <v>248000000</v>
      </c>
      <c r="G1225" s="1">
        <f>VLOOKUP(A1225,database!$M$9:$Q$3582,5,FALSE)</f>
        <v>24478441</v>
      </c>
      <c r="H1225" s="6">
        <f>IF(I1225=1,G1225/(E1225+F1225),"")</f>
        <v>7.0441556834532376E-2</v>
      </c>
      <c r="I1225" s="8">
        <f t="shared" si="37"/>
        <v>1</v>
      </c>
    </row>
    <row r="1226" spans="1:9" x14ac:dyDescent="0.2">
      <c r="A1226" t="str">
        <f t="shared" ref="A1226:A1289" si="38">B1226&amp;D1226</f>
        <v>912002</v>
      </c>
      <c r="B1226">
        <v>91</v>
      </c>
      <c r="C1226" t="s">
        <v>70</v>
      </c>
      <c r="D1226">
        <v>2002</v>
      </c>
      <c r="E1226" s="1">
        <f>VLOOKUP($A1226,database!$A$9:$G$3143,6,FALSE)</f>
        <v>40000000</v>
      </c>
      <c r="F1226" s="1">
        <f>VLOOKUP($A1226,database!$A$9:$G$3143,7,FALSE)</f>
        <v>427964000</v>
      </c>
      <c r="G1226" s="1">
        <f>VLOOKUP(A1226,database!$M$9:$Q$3582,5,FALSE)</f>
        <v>25635326</v>
      </c>
      <c r="H1226" s="6">
        <f>IF(I1226=1,G1226/(E1226+F1226),"")</f>
        <v>5.4780551495414179E-2</v>
      </c>
      <c r="I1226" s="8">
        <f t="shared" ref="I1226:I1289" si="39">IF(OR(AND(E1226=0,F1226=0),G1226=0),0,1)</f>
        <v>1</v>
      </c>
    </row>
    <row r="1227" spans="1:9" x14ac:dyDescent="0.2">
      <c r="A1227" t="str">
        <f t="shared" si="38"/>
        <v>912003</v>
      </c>
      <c r="B1227">
        <v>91</v>
      </c>
      <c r="C1227" t="s">
        <v>70</v>
      </c>
      <c r="D1227">
        <v>2003</v>
      </c>
      <c r="E1227" s="1">
        <f>VLOOKUP($A1227,database!$A$9:$G$3143,6,FALSE)</f>
        <v>0</v>
      </c>
      <c r="F1227" s="1">
        <f>VLOOKUP($A1227,database!$A$9:$G$3143,7,FALSE)</f>
        <v>487964000</v>
      </c>
      <c r="G1227" s="1">
        <f>VLOOKUP(A1227,database!$M$9:$Q$3582,5,FALSE)</f>
        <v>26466534</v>
      </c>
      <c r="H1227" s="6">
        <f>IF(I1227=1,G1227/(E1227+F1227),"")</f>
        <v>5.4238702035396054E-2</v>
      </c>
      <c r="I1227" s="8">
        <f t="shared" si="39"/>
        <v>1</v>
      </c>
    </row>
    <row r="1228" spans="1:9" x14ac:dyDescent="0.2">
      <c r="A1228" t="str">
        <f t="shared" si="38"/>
        <v>912004</v>
      </c>
      <c r="B1228">
        <v>91</v>
      </c>
      <c r="C1228" t="s">
        <v>70</v>
      </c>
      <c r="D1228">
        <v>2004</v>
      </c>
      <c r="E1228" s="1">
        <f>VLOOKUP($A1228,database!$A$9:$G$3143,6,FALSE)</f>
        <v>0</v>
      </c>
      <c r="F1228" s="1">
        <f>VLOOKUP($A1228,database!$A$9:$G$3143,7,FALSE)</f>
        <v>428578427</v>
      </c>
      <c r="G1228" s="1">
        <f>VLOOKUP(A1228,database!$M$9:$Q$3582,5,FALSE)</f>
        <v>27051137</v>
      </c>
      <c r="H1228" s="6">
        <f>IF(I1228=1,G1228/(E1228+F1228),"")</f>
        <v>6.3118288966047278E-2</v>
      </c>
      <c r="I1228" s="8">
        <f t="shared" si="39"/>
        <v>1</v>
      </c>
    </row>
    <row r="1229" spans="1:9" x14ac:dyDescent="0.2">
      <c r="A1229" t="str">
        <f t="shared" si="38"/>
        <v>912005</v>
      </c>
      <c r="B1229">
        <v>91</v>
      </c>
      <c r="C1229" t="s">
        <v>70</v>
      </c>
      <c r="D1229">
        <v>2005</v>
      </c>
      <c r="E1229" s="1">
        <f>VLOOKUP($A1229,database!$A$9:$G$3143,6,FALSE)</f>
        <v>0</v>
      </c>
      <c r="F1229" s="1">
        <f>VLOOKUP($A1229,database!$A$9:$G$3143,7,FALSE)</f>
        <v>427163663</v>
      </c>
      <c r="G1229" s="1">
        <f>VLOOKUP(A1229,database!$M$9:$Q$3582,5,FALSE)</f>
        <v>26539420</v>
      </c>
      <c r="H1229" s="6">
        <f>IF(I1229=1,G1229/(E1229+F1229),"")</f>
        <v>6.2129395121326134E-2</v>
      </c>
      <c r="I1229" s="8">
        <f t="shared" si="39"/>
        <v>1</v>
      </c>
    </row>
    <row r="1230" spans="1:9" x14ac:dyDescent="0.2">
      <c r="A1230" t="str">
        <f t="shared" si="38"/>
        <v>912006</v>
      </c>
      <c r="B1230">
        <v>91</v>
      </c>
      <c r="C1230" t="s">
        <v>70</v>
      </c>
      <c r="D1230">
        <v>2006</v>
      </c>
      <c r="E1230" s="1">
        <f>VLOOKUP($A1230,database!$A$9:$G$3143,6,FALSE)</f>
        <v>0</v>
      </c>
      <c r="F1230" s="1">
        <f>VLOOKUP($A1230,database!$A$9:$G$3143,7,FALSE)</f>
        <v>427047629</v>
      </c>
      <c r="G1230" s="1">
        <f>VLOOKUP(A1230,database!$M$9:$Q$3582,5,FALSE)</f>
        <v>23480876</v>
      </c>
      <c r="H1230" s="6">
        <f>IF(I1230=1,G1230/(E1230+F1230),"")</f>
        <v>5.4984208798873814E-2</v>
      </c>
      <c r="I1230" s="8">
        <f t="shared" si="39"/>
        <v>1</v>
      </c>
    </row>
    <row r="1231" spans="1:9" x14ac:dyDescent="0.2">
      <c r="A1231" t="str">
        <f t="shared" si="38"/>
        <v>912007</v>
      </c>
      <c r="B1231">
        <v>91</v>
      </c>
      <c r="C1231" t="s">
        <v>70</v>
      </c>
      <c r="D1231">
        <v>2007</v>
      </c>
      <c r="E1231" s="1">
        <f>VLOOKUP($A1231,database!$A$9:$G$3143,6,FALSE)</f>
        <v>0</v>
      </c>
      <c r="F1231" s="1">
        <f>VLOOKUP($A1231,database!$A$9:$G$3143,7,FALSE)</f>
        <v>430000000</v>
      </c>
      <c r="G1231" s="1">
        <f>VLOOKUP(A1231,database!$M$9:$Q$3582,5,FALSE)</f>
        <v>24199988</v>
      </c>
      <c r="H1231" s="6">
        <f>IF(I1231=1,G1231/(E1231+F1231),"")</f>
        <v>5.6279041860465118E-2</v>
      </c>
      <c r="I1231" s="8">
        <f t="shared" si="39"/>
        <v>1</v>
      </c>
    </row>
    <row r="1232" spans="1:9" x14ac:dyDescent="0.2">
      <c r="A1232" t="str">
        <f t="shared" si="38"/>
        <v>912008</v>
      </c>
      <c r="B1232">
        <v>91</v>
      </c>
      <c r="C1232" t="s">
        <v>70</v>
      </c>
      <c r="D1232">
        <v>2008</v>
      </c>
      <c r="E1232" s="1">
        <f>VLOOKUP($A1232,database!$A$9:$G$3143,6,FALSE)</f>
        <v>0</v>
      </c>
      <c r="F1232" s="1">
        <f>VLOOKUP($A1232,database!$A$9:$G$3143,7,FALSE)</f>
        <v>400000000</v>
      </c>
      <c r="G1232" s="1">
        <f>VLOOKUP(A1232,database!$M$9:$Q$3582,5,FALSE)</f>
        <v>25472581</v>
      </c>
      <c r="H1232" s="6">
        <f>IF(I1232=1,G1232/(E1232+F1232),"")</f>
        <v>6.3681452499999999E-2</v>
      </c>
      <c r="I1232" s="8">
        <f t="shared" si="39"/>
        <v>1</v>
      </c>
    </row>
    <row r="1233" spans="1:9" x14ac:dyDescent="0.2">
      <c r="A1233" t="str">
        <f t="shared" si="38"/>
        <v>912009</v>
      </c>
      <c r="B1233">
        <v>91</v>
      </c>
      <c r="C1233" t="s">
        <v>70</v>
      </c>
      <c r="D1233">
        <v>2009</v>
      </c>
      <c r="E1233" s="1">
        <f>VLOOKUP($A1233,database!$A$9:$G$3143,6,FALSE)</f>
        <v>0</v>
      </c>
      <c r="F1233" s="1">
        <f>VLOOKUP($A1233,database!$A$9:$G$3143,7,FALSE)</f>
        <v>530000000</v>
      </c>
      <c r="G1233" s="1">
        <f>VLOOKUP(A1233,database!$M$9:$Q$3582,5,FALSE)</f>
        <v>29273070</v>
      </c>
      <c r="H1233" s="6">
        <f>IF(I1233=1,G1233/(E1233+F1233),"")</f>
        <v>5.5232207547169808E-2</v>
      </c>
      <c r="I1233" s="8">
        <f t="shared" si="39"/>
        <v>1</v>
      </c>
    </row>
    <row r="1234" spans="1:9" x14ac:dyDescent="0.2">
      <c r="A1234" t="str">
        <f t="shared" si="38"/>
        <v>912010</v>
      </c>
      <c r="B1234">
        <v>91</v>
      </c>
      <c r="C1234" t="s">
        <v>70</v>
      </c>
      <c r="D1234">
        <v>2010</v>
      </c>
      <c r="E1234" s="1">
        <f>VLOOKUP($A1234,database!$A$9:$G$3143,6,FALSE)</f>
        <v>0</v>
      </c>
      <c r="F1234" s="1">
        <f>VLOOKUP($A1234,database!$A$9:$G$3143,7,FALSE)</f>
        <v>530000000</v>
      </c>
      <c r="G1234" s="1">
        <f>VLOOKUP(A1234,database!$M$9:$Q$3582,5,FALSE)</f>
        <v>33998706</v>
      </c>
      <c r="H1234" s="6">
        <f>IF(I1234=1,G1234/(E1234+F1234),"")</f>
        <v>6.4148501886792456E-2</v>
      </c>
      <c r="I1234" s="8">
        <f t="shared" si="39"/>
        <v>1</v>
      </c>
    </row>
    <row r="1235" spans="1:9" x14ac:dyDescent="0.2">
      <c r="A1235" t="str">
        <f t="shared" si="38"/>
        <v>912011</v>
      </c>
      <c r="B1235">
        <v>91</v>
      </c>
      <c r="C1235" t="s">
        <v>70</v>
      </c>
      <c r="D1235">
        <v>2011</v>
      </c>
      <c r="E1235" s="1">
        <f>VLOOKUP($A1235,database!$A$9:$G$3143,6,FALSE)</f>
        <v>0</v>
      </c>
      <c r="F1235" s="1">
        <f>VLOOKUP($A1235,database!$A$9:$G$3143,7,FALSE)</f>
        <v>530000000</v>
      </c>
      <c r="G1235" s="1">
        <f>VLOOKUP(A1235,database!$M$9:$Q$3582,5,FALSE)</f>
        <v>33998706</v>
      </c>
      <c r="H1235" s="6">
        <f>IF(I1235=1,G1235/(E1235+F1235),"")</f>
        <v>6.4148501886792456E-2</v>
      </c>
      <c r="I1235" s="8">
        <f t="shared" si="39"/>
        <v>1</v>
      </c>
    </row>
    <row r="1236" spans="1:9" x14ac:dyDescent="0.2">
      <c r="A1236" t="str">
        <f t="shared" si="38"/>
        <v>912012</v>
      </c>
      <c r="B1236">
        <v>91</v>
      </c>
      <c r="C1236" t="s">
        <v>70</v>
      </c>
      <c r="D1236">
        <v>2012</v>
      </c>
      <c r="E1236" s="1">
        <f>VLOOKUP($A1236,database!$A$9:$G$3143,6,FALSE)</f>
        <v>0</v>
      </c>
      <c r="F1236" s="1">
        <f>VLOOKUP($A1236,database!$A$9:$G$3143,7,FALSE)</f>
        <v>530000000</v>
      </c>
      <c r="G1236" s="1">
        <f>VLOOKUP(A1236,database!$M$9:$Q$3582,5,FALSE)</f>
        <v>33998706</v>
      </c>
      <c r="H1236" s="6">
        <f>IF(I1236=1,G1236/(E1236+F1236),"")</f>
        <v>6.4148501886792456E-2</v>
      </c>
      <c r="I1236" s="8">
        <f t="shared" si="39"/>
        <v>1</v>
      </c>
    </row>
    <row r="1237" spans="1:9" x14ac:dyDescent="0.2">
      <c r="A1237" t="str">
        <f t="shared" si="38"/>
        <v>912013</v>
      </c>
      <c r="B1237">
        <v>91</v>
      </c>
      <c r="C1237" t="s">
        <v>70</v>
      </c>
      <c r="D1237">
        <v>2013</v>
      </c>
      <c r="E1237" s="1">
        <f>VLOOKUP($A1237,database!$A$9:$G$3143,6,FALSE)</f>
        <v>0</v>
      </c>
      <c r="F1237" s="1">
        <f>VLOOKUP($A1237,database!$A$9:$G$3143,7,FALSE)</f>
        <v>730000000</v>
      </c>
      <c r="G1237" s="1">
        <f>VLOOKUP(A1237,database!$M$9:$Q$3582,5,FALSE)</f>
        <v>33998706</v>
      </c>
      <c r="H1237" s="6">
        <f>IF(I1237=1,G1237/(E1237+F1237),"")</f>
        <v>4.6573569863013697E-2</v>
      </c>
      <c r="I1237" s="8">
        <f t="shared" si="39"/>
        <v>1</v>
      </c>
    </row>
    <row r="1238" spans="1:9" x14ac:dyDescent="0.2">
      <c r="A1238" t="str">
        <f t="shared" si="38"/>
        <v>912014</v>
      </c>
      <c r="B1238">
        <v>91</v>
      </c>
      <c r="C1238" t="s">
        <v>70</v>
      </c>
      <c r="D1238">
        <v>2014</v>
      </c>
      <c r="E1238" s="1">
        <f>VLOOKUP($A1238,database!$A$9:$G$3143,6,FALSE)</f>
        <v>0</v>
      </c>
      <c r="F1238" s="1">
        <f>VLOOKUP($A1238,database!$A$9:$G$3143,7,FALSE)</f>
        <v>820000000</v>
      </c>
      <c r="G1238" s="1">
        <f>VLOOKUP(A1238,database!$M$9:$Q$3582,5,FALSE)</f>
        <v>37828514</v>
      </c>
      <c r="H1238" s="6">
        <f>IF(I1238=1,G1238/(E1238+F1238),"")</f>
        <v>4.6132334146341464E-2</v>
      </c>
      <c r="I1238" s="8">
        <f t="shared" si="39"/>
        <v>1</v>
      </c>
    </row>
    <row r="1239" spans="1:9" x14ac:dyDescent="0.2">
      <c r="A1239" t="str">
        <f t="shared" si="38"/>
        <v>921994</v>
      </c>
      <c r="B1239">
        <v>92</v>
      </c>
      <c r="C1239" t="s">
        <v>71</v>
      </c>
      <c r="D1239">
        <v>1994</v>
      </c>
      <c r="E1239" s="1">
        <f>VLOOKUP($A1239,database!$A$9:$G$3143,6,FALSE)</f>
        <v>495830000</v>
      </c>
      <c r="F1239" s="1">
        <f>VLOOKUP($A1239,database!$A$9:$G$3143,7,FALSE)</f>
        <v>106395</v>
      </c>
      <c r="G1239" s="1">
        <f>VLOOKUP(A1239,database!$M$9:$Q$3582,5,FALSE)</f>
        <v>30828852</v>
      </c>
      <c r="H1239" s="6">
        <f>IF(I1239=1,G1239/(E1239+F1239),"")</f>
        <v>6.2162915064944972E-2</v>
      </c>
      <c r="I1239" s="8">
        <f t="shared" si="39"/>
        <v>1</v>
      </c>
    </row>
    <row r="1240" spans="1:9" x14ac:dyDescent="0.2">
      <c r="A1240" t="str">
        <f t="shared" si="38"/>
        <v>921995</v>
      </c>
      <c r="B1240">
        <v>92</v>
      </c>
      <c r="C1240" t="s">
        <v>71</v>
      </c>
      <c r="D1240">
        <v>1995</v>
      </c>
      <c r="E1240" s="1">
        <f>VLOOKUP($A1240,database!$A$9:$G$3143,6,FALSE)</f>
        <v>545830000</v>
      </c>
      <c r="F1240" s="1">
        <f>VLOOKUP($A1240,database!$A$9:$G$3143,7,FALSE)</f>
        <v>85116</v>
      </c>
      <c r="G1240" s="1">
        <f>VLOOKUP(A1240,database!$M$9:$Q$3582,5,FALSE)</f>
        <v>34728428</v>
      </c>
      <c r="H1240" s="6">
        <f>IF(I1240=1,G1240/(E1240+F1240),"")</f>
        <v>6.3615069416762593E-2</v>
      </c>
      <c r="I1240" s="8">
        <f t="shared" si="39"/>
        <v>1</v>
      </c>
    </row>
    <row r="1241" spans="1:9" x14ac:dyDescent="0.2">
      <c r="A1241" t="str">
        <f t="shared" si="38"/>
        <v>921996</v>
      </c>
      <c r="B1241">
        <v>92</v>
      </c>
      <c r="C1241" t="s">
        <v>71</v>
      </c>
      <c r="D1241">
        <v>1996</v>
      </c>
      <c r="E1241" s="1">
        <f>VLOOKUP($A1241,database!$A$9:$G$3143,6,FALSE)</f>
        <v>546330000</v>
      </c>
      <c r="F1241" s="1">
        <f>VLOOKUP($A1241,database!$A$9:$G$3143,7,FALSE)</f>
        <v>63837</v>
      </c>
      <c r="G1241" s="1">
        <f>VLOOKUP(A1241,database!$M$9:$Q$3582,5,FALSE)</f>
        <v>36099654</v>
      </c>
      <c r="H1241" s="6">
        <f>IF(I1241=1,G1241/(E1241+F1241),"")</f>
        <v>6.6068926029998393E-2</v>
      </c>
      <c r="I1241" s="8">
        <f t="shared" si="39"/>
        <v>1</v>
      </c>
    </row>
    <row r="1242" spans="1:9" x14ac:dyDescent="0.2">
      <c r="A1242" t="str">
        <f t="shared" si="38"/>
        <v>921997</v>
      </c>
      <c r="B1242">
        <v>92</v>
      </c>
      <c r="C1242" t="s">
        <v>71</v>
      </c>
      <c r="D1242">
        <v>1997</v>
      </c>
      <c r="E1242" s="1">
        <f>VLOOKUP($A1242,database!$A$9:$G$3143,6,FALSE)</f>
        <v>546330000</v>
      </c>
      <c r="F1242" s="1">
        <f>VLOOKUP($A1242,database!$A$9:$G$3143,7,FALSE)</f>
        <v>42558</v>
      </c>
      <c r="G1242" s="1">
        <f>VLOOKUP(A1242,database!$M$9:$Q$3582,5,FALSE)</f>
        <v>35927305</v>
      </c>
      <c r="H1242" s="6">
        <f>IF(I1242=1,G1242/(E1242+F1242),"")</f>
        <v>6.5756056877219665E-2</v>
      </c>
      <c r="I1242" s="8">
        <f t="shared" si="39"/>
        <v>1</v>
      </c>
    </row>
    <row r="1243" spans="1:9" x14ac:dyDescent="0.2">
      <c r="A1243" t="str">
        <f t="shared" si="38"/>
        <v>921998</v>
      </c>
      <c r="B1243">
        <v>92</v>
      </c>
      <c r="C1243" t="s">
        <v>71</v>
      </c>
      <c r="D1243">
        <v>1998</v>
      </c>
      <c r="E1243" s="1">
        <f>VLOOKUP($A1243,database!$A$9:$G$3143,6,FALSE)</f>
        <v>546330000</v>
      </c>
      <c r="F1243" s="1">
        <f>VLOOKUP($A1243,database!$A$9:$G$3143,7,FALSE)</f>
        <v>0</v>
      </c>
      <c r="G1243" s="1">
        <f>VLOOKUP(A1243,database!$M$9:$Q$3582,5,FALSE)</f>
        <v>35808158</v>
      </c>
      <c r="H1243" s="6">
        <f>IF(I1243=1,G1243/(E1243+F1243),"")</f>
        <v>6.5543093002397815E-2</v>
      </c>
      <c r="I1243" s="8">
        <f t="shared" si="39"/>
        <v>1</v>
      </c>
    </row>
    <row r="1244" spans="1:9" x14ac:dyDescent="0.2">
      <c r="A1244" t="str">
        <f t="shared" si="38"/>
        <v>921999</v>
      </c>
      <c r="B1244">
        <v>92</v>
      </c>
      <c r="C1244" t="s">
        <v>71</v>
      </c>
      <c r="D1244">
        <v>1999</v>
      </c>
      <c r="E1244" s="1">
        <f>VLOOKUP($A1244,database!$A$9:$G$3143,6,FALSE)</f>
        <v>546330000</v>
      </c>
      <c r="F1244" s="1">
        <f>VLOOKUP($A1244,database!$A$9:$G$3143,7,FALSE)</f>
        <v>0</v>
      </c>
      <c r="G1244" s="1">
        <f>VLOOKUP(A1244,database!$M$9:$Q$3582,5,FALSE)</f>
        <v>35362499</v>
      </c>
      <c r="H1244" s="6">
        <f>IF(I1244=1,G1244/(E1244+F1244),"")</f>
        <v>6.4727360752658655E-2</v>
      </c>
      <c r="I1244" s="8">
        <f t="shared" si="39"/>
        <v>1</v>
      </c>
    </row>
    <row r="1245" spans="1:9" x14ac:dyDescent="0.2">
      <c r="A1245" t="str">
        <f t="shared" si="38"/>
        <v>922000</v>
      </c>
      <c r="B1245">
        <v>92</v>
      </c>
      <c r="C1245" t="s">
        <v>71</v>
      </c>
      <c r="D1245">
        <v>2000</v>
      </c>
      <c r="E1245" s="1">
        <f>VLOOKUP($A1245,database!$A$9:$G$3143,6,FALSE)</f>
        <v>484830000</v>
      </c>
      <c r="F1245" s="1">
        <f>VLOOKUP($A1245,database!$A$9:$G$3143,7,FALSE)</f>
        <v>0</v>
      </c>
      <c r="G1245" s="1">
        <f>VLOOKUP(A1245,database!$M$9:$Q$3582,5,FALSE)</f>
        <v>32682972</v>
      </c>
      <c r="H1245" s="6">
        <f>IF(I1245=1,G1245/(E1245+F1245),"")</f>
        <v>6.741119980199245E-2</v>
      </c>
      <c r="I1245" s="8">
        <f t="shared" si="39"/>
        <v>1</v>
      </c>
    </row>
    <row r="1246" spans="1:9" x14ac:dyDescent="0.2">
      <c r="A1246" t="str">
        <f t="shared" si="38"/>
        <v>922001</v>
      </c>
      <c r="B1246">
        <v>92</v>
      </c>
      <c r="C1246" t="s">
        <v>71</v>
      </c>
      <c r="D1246">
        <v>2001</v>
      </c>
      <c r="E1246" s="1">
        <f>VLOOKUP($A1246,database!$A$9:$G$3143,6,FALSE)</f>
        <v>488505762</v>
      </c>
      <c r="F1246" s="1">
        <f>VLOOKUP($A1246,database!$A$9:$G$3143,7,FALSE)</f>
        <v>0</v>
      </c>
      <c r="G1246" s="1">
        <f>VLOOKUP(A1246,database!$M$9:$Q$3582,5,FALSE)</f>
        <v>27868496</v>
      </c>
      <c r="H1246" s="6">
        <f>IF(I1246=1,G1246/(E1246+F1246),"")</f>
        <v>5.7048448898336636E-2</v>
      </c>
      <c r="I1246" s="8">
        <f t="shared" si="39"/>
        <v>1</v>
      </c>
    </row>
    <row r="1247" spans="1:9" x14ac:dyDescent="0.2">
      <c r="A1247" t="str">
        <f t="shared" si="38"/>
        <v>922002</v>
      </c>
      <c r="B1247">
        <v>92</v>
      </c>
      <c r="C1247" t="s">
        <v>71</v>
      </c>
      <c r="D1247">
        <v>2002</v>
      </c>
      <c r="E1247" s="1">
        <f>VLOOKUP($A1247,database!$A$9:$G$3143,6,FALSE)</f>
        <v>500492329</v>
      </c>
      <c r="F1247" s="1">
        <f>VLOOKUP($A1247,database!$A$9:$G$3143,7,FALSE)</f>
        <v>0</v>
      </c>
      <c r="G1247" s="1">
        <f>VLOOKUP(A1247,database!$M$9:$Q$3582,5,FALSE)</f>
        <v>20013002</v>
      </c>
      <c r="H1247" s="6">
        <f>IF(I1247=1,G1247/(E1247+F1247),"")</f>
        <v>3.9986630844046363E-2</v>
      </c>
      <c r="I1247" s="8">
        <f t="shared" si="39"/>
        <v>1</v>
      </c>
    </row>
    <row r="1248" spans="1:9" x14ac:dyDescent="0.2">
      <c r="A1248" t="str">
        <f t="shared" si="38"/>
        <v>922003</v>
      </c>
      <c r="B1248">
        <v>92</v>
      </c>
      <c r="C1248" t="s">
        <v>71</v>
      </c>
      <c r="D1248">
        <v>2003</v>
      </c>
      <c r="E1248" s="1">
        <f>VLOOKUP($A1248,database!$A$9:$G$3143,6,FALSE)</f>
        <v>404575889</v>
      </c>
      <c r="F1248" s="1">
        <f>VLOOKUP($A1248,database!$A$9:$G$3143,7,FALSE)</f>
        <v>0</v>
      </c>
      <c r="G1248" s="1">
        <f>VLOOKUP(A1248,database!$M$9:$Q$3582,5,FALSE)</f>
        <v>15307074</v>
      </c>
      <c r="H1248" s="6">
        <f>IF(I1248=1,G1248/(E1248+F1248),"")</f>
        <v>3.7834864647606326E-2</v>
      </c>
      <c r="I1248" s="8">
        <f t="shared" si="39"/>
        <v>1</v>
      </c>
    </row>
    <row r="1249" spans="1:9" x14ac:dyDescent="0.2">
      <c r="A1249" t="str">
        <f t="shared" si="38"/>
        <v>922004</v>
      </c>
      <c r="B1249">
        <v>92</v>
      </c>
      <c r="C1249" t="s">
        <v>71</v>
      </c>
      <c r="D1249">
        <v>2004</v>
      </c>
      <c r="E1249" s="1">
        <f>VLOOKUP($A1249,database!$A$9:$G$3143,6,FALSE)</f>
        <v>393210817</v>
      </c>
      <c r="F1249" s="1">
        <f>VLOOKUP($A1249,database!$A$9:$G$3143,7,FALSE)</f>
        <v>0</v>
      </c>
      <c r="G1249" s="1">
        <f>VLOOKUP(A1249,database!$M$9:$Q$3582,5,FALSE)</f>
        <v>7815055</v>
      </c>
      <c r="H1249" s="6">
        <f>IF(I1249=1,G1249/(E1249+F1249),"")</f>
        <v>1.9874974599185555E-2</v>
      </c>
      <c r="I1249" s="8">
        <f t="shared" si="39"/>
        <v>1</v>
      </c>
    </row>
    <row r="1250" spans="1:9" x14ac:dyDescent="0.2">
      <c r="A1250" t="str">
        <f t="shared" si="38"/>
        <v>922005</v>
      </c>
      <c r="B1250">
        <v>92</v>
      </c>
      <c r="C1250" t="s">
        <v>71</v>
      </c>
      <c r="D1250">
        <v>2005</v>
      </c>
      <c r="E1250" s="1">
        <f>VLOOKUP($A1250,database!$A$9:$G$3143,6,FALSE)</f>
        <v>363604400</v>
      </c>
      <c r="F1250" s="1">
        <f>VLOOKUP($A1250,database!$A$9:$G$3143,7,FALSE)</f>
        <v>0</v>
      </c>
      <c r="G1250" s="1">
        <f>VLOOKUP(A1250,database!$M$9:$Q$3582,5,FALSE)</f>
        <v>9489080</v>
      </c>
      <c r="H1250" s="6">
        <f>IF(I1250=1,G1250/(E1250+F1250),"")</f>
        <v>2.6097263949501161E-2</v>
      </c>
      <c r="I1250" s="8">
        <f t="shared" si="39"/>
        <v>1</v>
      </c>
    </row>
    <row r="1251" spans="1:9" x14ac:dyDescent="0.2">
      <c r="A1251" t="str">
        <f t="shared" si="38"/>
        <v>922006</v>
      </c>
      <c r="B1251">
        <v>92</v>
      </c>
      <c r="C1251" t="s">
        <v>71</v>
      </c>
      <c r="D1251">
        <v>2006</v>
      </c>
      <c r="E1251" s="1">
        <f>VLOOKUP($A1251,database!$A$9:$G$3143,6,FALSE)</f>
        <v>359384680</v>
      </c>
      <c r="F1251" s="1">
        <f>VLOOKUP($A1251,database!$A$9:$G$3143,7,FALSE)</f>
        <v>0</v>
      </c>
      <c r="G1251" s="1">
        <f>VLOOKUP(A1251,database!$M$9:$Q$3582,5,FALSE)</f>
        <v>12994886</v>
      </c>
      <c r="H1251" s="6">
        <f>IF(I1251=1,G1251/(E1251+F1251),"")</f>
        <v>3.6158708824204751E-2</v>
      </c>
      <c r="I1251" s="8">
        <f t="shared" si="39"/>
        <v>1</v>
      </c>
    </row>
    <row r="1252" spans="1:9" x14ac:dyDescent="0.2">
      <c r="A1252" t="str">
        <f t="shared" si="38"/>
        <v>922007</v>
      </c>
      <c r="B1252">
        <v>92</v>
      </c>
      <c r="C1252" t="s">
        <v>71</v>
      </c>
      <c r="D1252">
        <v>2007</v>
      </c>
      <c r="E1252" s="1">
        <f>VLOOKUP($A1252,database!$A$9:$G$3143,6,FALSE)</f>
        <v>332753140</v>
      </c>
      <c r="F1252" s="1">
        <f>VLOOKUP($A1252,database!$A$9:$G$3143,7,FALSE)</f>
        <v>0</v>
      </c>
      <c r="G1252" s="1">
        <f>VLOOKUP(A1252,database!$M$9:$Q$3582,5,FALSE)</f>
        <v>13677837</v>
      </c>
      <c r="H1252" s="6">
        <f>IF(I1252=1,G1252/(E1252+F1252),"")</f>
        <v>4.1105057641229167E-2</v>
      </c>
      <c r="I1252" s="8">
        <f t="shared" si="39"/>
        <v>1</v>
      </c>
    </row>
    <row r="1253" spans="1:9" x14ac:dyDescent="0.2">
      <c r="A1253" t="str">
        <f t="shared" si="38"/>
        <v>922008</v>
      </c>
      <c r="B1253">
        <v>92</v>
      </c>
      <c r="C1253" t="s">
        <v>71</v>
      </c>
      <c r="D1253">
        <v>2008</v>
      </c>
      <c r="E1253" s="1">
        <f>VLOOKUP($A1253,database!$A$9:$G$3143,6,FALSE)</f>
        <v>350779405</v>
      </c>
      <c r="F1253" s="1">
        <f>VLOOKUP($A1253,database!$A$9:$G$3143,7,FALSE)</f>
        <v>0</v>
      </c>
      <c r="G1253" s="1">
        <f>VLOOKUP(A1253,database!$M$9:$Q$3582,5,FALSE)</f>
        <v>12778173</v>
      </c>
      <c r="H1253" s="6">
        <f>IF(I1253=1,G1253/(E1253+F1253),"")</f>
        <v>3.6427945363554058E-2</v>
      </c>
      <c r="I1253" s="8">
        <f t="shared" si="39"/>
        <v>1</v>
      </c>
    </row>
    <row r="1254" spans="1:9" x14ac:dyDescent="0.2">
      <c r="A1254" t="str">
        <f t="shared" si="38"/>
        <v>922009</v>
      </c>
      <c r="B1254">
        <v>92</v>
      </c>
      <c r="C1254" t="s">
        <v>71</v>
      </c>
      <c r="D1254">
        <v>2009</v>
      </c>
      <c r="E1254" s="1">
        <f>VLOOKUP($A1254,database!$A$9:$G$3143,6,FALSE)</f>
        <v>350779405</v>
      </c>
      <c r="F1254" s="1">
        <f>VLOOKUP($A1254,database!$A$9:$G$3143,7,FALSE)</f>
        <v>0</v>
      </c>
      <c r="G1254" s="1">
        <f>VLOOKUP(A1254,database!$M$9:$Q$3582,5,FALSE)</f>
        <v>3360443</v>
      </c>
      <c r="H1254" s="6">
        <f>IF(I1254=1,G1254/(E1254+F1254),"")</f>
        <v>9.5799324364553278E-3</v>
      </c>
      <c r="I1254" s="8">
        <f t="shared" si="39"/>
        <v>1</v>
      </c>
    </row>
    <row r="1255" spans="1:9" x14ac:dyDescent="0.2">
      <c r="A1255" t="str">
        <f t="shared" si="38"/>
        <v>922010</v>
      </c>
      <c r="B1255">
        <v>92</v>
      </c>
      <c r="C1255" t="s">
        <v>71</v>
      </c>
      <c r="D1255">
        <v>2010</v>
      </c>
      <c r="E1255" s="1">
        <f>VLOOKUP($A1255,database!$A$9:$G$3143,6,FALSE)</f>
        <v>1850779405</v>
      </c>
      <c r="F1255" s="1">
        <f>VLOOKUP($A1255,database!$A$9:$G$3143,7,FALSE)</f>
        <v>1150404</v>
      </c>
      <c r="G1255" s="1">
        <f>VLOOKUP(A1255,database!$M$9:$Q$3582,5,FALSE)</f>
        <v>10418088</v>
      </c>
      <c r="H1255" s="6">
        <f>IF(I1255=1,G1255/(E1255+F1255),"")</f>
        <v>5.625530702821578E-3</v>
      </c>
      <c r="I1255" s="8">
        <f t="shared" si="39"/>
        <v>1</v>
      </c>
    </row>
    <row r="1256" spans="1:9" x14ac:dyDescent="0.2">
      <c r="A1256" t="str">
        <f t="shared" si="38"/>
        <v>922011</v>
      </c>
      <c r="B1256">
        <v>92</v>
      </c>
      <c r="C1256" t="s">
        <v>71</v>
      </c>
      <c r="D1256">
        <v>2011</v>
      </c>
      <c r="E1256" s="1">
        <f>VLOOKUP($A1256,database!$A$9:$G$3143,6,FALSE)</f>
        <v>1850779405</v>
      </c>
      <c r="F1256" s="1">
        <f>VLOOKUP($A1256,database!$A$9:$G$3143,7,FALSE)</f>
        <v>1084098</v>
      </c>
      <c r="G1256" s="1">
        <f>VLOOKUP(A1256,database!$M$9:$Q$3582,5,FALSE)</f>
        <v>61174245</v>
      </c>
      <c r="H1256" s="6">
        <f>IF(I1256=1,G1256/(E1256+F1256),"")</f>
        <v>3.3033884463351836E-2</v>
      </c>
      <c r="I1256" s="8">
        <f t="shared" si="39"/>
        <v>1</v>
      </c>
    </row>
    <row r="1257" spans="1:9" x14ac:dyDescent="0.2">
      <c r="A1257" t="str">
        <f t="shared" si="38"/>
        <v>922012</v>
      </c>
      <c r="B1257">
        <v>92</v>
      </c>
      <c r="C1257" t="s">
        <v>71</v>
      </c>
      <c r="D1257">
        <v>2012</v>
      </c>
      <c r="E1257" s="1">
        <f>VLOOKUP($A1257,database!$A$9:$G$3143,6,FALSE)</f>
        <v>1850779405</v>
      </c>
      <c r="F1257" s="1">
        <f>VLOOKUP($A1257,database!$A$9:$G$3143,7,FALSE)</f>
        <v>1017792</v>
      </c>
      <c r="G1257" s="1">
        <f>VLOOKUP(A1257,database!$M$9:$Q$3582,5,FALSE)</f>
        <v>60973879</v>
      </c>
      <c r="H1257" s="6">
        <f>IF(I1257=1,G1257/(E1257+F1257),"")</f>
        <v>3.2926866451024224E-2</v>
      </c>
      <c r="I1257" s="8">
        <f t="shared" si="39"/>
        <v>1</v>
      </c>
    </row>
    <row r="1258" spans="1:9" x14ac:dyDescent="0.2">
      <c r="A1258" t="str">
        <f t="shared" si="38"/>
        <v>922013</v>
      </c>
      <c r="B1258">
        <v>92</v>
      </c>
      <c r="C1258" t="s">
        <v>71</v>
      </c>
      <c r="D1258">
        <v>2013</v>
      </c>
      <c r="E1258" s="1">
        <f>VLOOKUP($A1258,database!$A$9:$G$3143,6,FALSE)</f>
        <v>2100779405</v>
      </c>
      <c r="F1258" s="1">
        <f>VLOOKUP($A1258,database!$A$9:$G$3143,7,FALSE)</f>
        <v>676452</v>
      </c>
      <c r="G1258" s="1">
        <f>VLOOKUP(A1258,database!$M$9:$Q$3582,5,FALSE)</f>
        <v>61783714</v>
      </c>
      <c r="H1258" s="6">
        <f>IF(I1258=1,G1258/(E1258+F1258),"")</f>
        <v>2.9400433891674176E-2</v>
      </c>
      <c r="I1258" s="8">
        <f t="shared" si="39"/>
        <v>1</v>
      </c>
    </row>
    <row r="1259" spans="1:9" x14ac:dyDescent="0.2">
      <c r="A1259" t="str">
        <f t="shared" si="38"/>
        <v>922014</v>
      </c>
      <c r="B1259">
        <v>92</v>
      </c>
      <c r="C1259" t="s">
        <v>71</v>
      </c>
      <c r="D1259">
        <v>2014</v>
      </c>
      <c r="E1259" s="1">
        <f>VLOOKUP($A1259,database!$A$9:$G$3143,6,FALSE)</f>
        <v>2100779405</v>
      </c>
      <c r="F1259" s="1">
        <f>VLOOKUP($A1259,database!$A$9:$G$3143,7,FALSE)</f>
        <v>522778</v>
      </c>
      <c r="G1259" s="1">
        <f>VLOOKUP(A1259,database!$M$9:$Q$3582,5,FALSE)</f>
        <v>70702345</v>
      </c>
      <c r="H1259" s="6">
        <f>IF(I1259=1,G1259/(E1259+F1259),"")</f>
        <v>3.3646919311271666E-2</v>
      </c>
      <c r="I1259" s="8">
        <f t="shared" si="39"/>
        <v>1</v>
      </c>
    </row>
    <row r="1260" spans="1:9" x14ac:dyDescent="0.2">
      <c r="A1260" t="str">
        <f t="shared" si="38"/>
        <v>931994</v>
      </c>
      <c r="B1260">
        <v>93</v>
      </c>
      <c r="C1260" t="s">
        <v>72</v>
      </c>
      <c r="D1260">
        <v>1994</v>
      </c>
      <c r="E1260" s="1">
        <f>VLOOKUP($A1260,database!$A$9:$G$3143,6,FALSE)</f>
        <v>0</v>
      </c>
      <c r="F1260" s="1">
        <f>VLOOKUP($A1260,database!$A$9:$G$3143,7,FALSE)</f>
        <v>22000000</v>
      </c>
      <c r="G1260" s="1">
        <f>VLOOKUP(A1260,database!$M$9:$Q$3582,5,FALSE)</f>
        <v>1763043</v>
      </c>
      <c r="H1260" s="6">
        <f>IF(I1260=1,G1260/(E1260+F1260),"")</f>
        <v>8.0138318181818186E-2</v>
      </c>
      <c r="I1260" s="8">
        <f t="shared" si="39"/>
        <v>1</v>
      </c>
    </row>
    <row r="1261" spans="1:9" x14ac:dyDescent="0.2">
      <c r="A1261" t="str">
        <f t="shared" si="38"/>
        <v>931995</v>
      </c>
      <c r="B1261">
        <v>93</v>
      </c>
      <c r="C1261" t="s">
        <v>72</v>
      </c>
      <c r="D1261">
        <v>1995</v>
      </c>
      <c r="E1261" s="1">
        <f>VLOOKUP($A1261,database!$A$9:$G$3143,6,FALSE)</f>
        <v>0</v>
      </c>
      <c r="F1261" s="1">
        <f>VLOOKUP($A1261,database!$A$9:$G$3143,7,FALSE)</f>
        <v>25000000</v>
      </c>
      <c r="G1261" s="1">
        <f>VLOOKUP(A1261,database!$M$9:$Q$3582,5,FALSE)</f>
        <v>1942369</v>
      </c>
      <c r="H1261" s="6">
        <f>IF(I1261=1,G1261/(E1261+F1261),"")</f>
        <v>7.7694760000000002E-2</v>
      </c>
      <c r="I1261" s="8">
        <f t="shared" si="39"/>
        <v>1</v>
      </c>
    </row>
    <row r="1262" spans="1:9" x14ac:dyDescent="0.2">
      <c r="A1262" t="str">
        <f t="shared" si="38"/>
        <v>931996</v>
      </c>
      <c r="B1262">
        <v>93</v>
      </c>
      <c r="C1262" t="s">
        <v>72</v>
      </c>
      <c r="D1262">
        <v>1996</v>
      </c>
      <c r="E1262" s="1">
        <f>VLOOKUP($A1262,database!$A$9:$G$3143,6,FALSE)</f>
        <v>0</v>
      </c>
      <c r="F1262" s="1">
        <f>VLOOKUP($A1262,database!$A$9:$G$3143,7,FALSE)</f>
        <v>25000000</v>
      </c>
      <c r="G1262" s="1">
        <f>VLOOKUP(A1262,database!$M$9:$Q$3582,5,FALSE)</f>
        <v>1862080</v>
      </c>
      <c r="H1262" s="6">
        <f>IF(I1262=1,G1262/(E1262+F1262),"")</f>
        <v>7.4483199999999999E-2</v>
      </c>
      <c r="I1262" s="8">
        <f t="shared" si="39"/>
        <v>1</v>
      </c>
    </row>
    <row r="1263" spans="1:9" x14ac:dyDescent="0.2">
      <c r="A1263" t="str">
        <f t="shared" si="38"/>
        <v>931997</v>
      </c>
      <c r="B1263">
        <v>93</v>
      </c>
      <c r="C1263" t="s">
        <v>72</v>
      </c>
      <c r="D1263">
        <v>1997</v>
      </c>
      <c r="E1263" s="1">
        <f>VLOOKUP($A1263,database!$A$9:$G$3143,6,FALSE)</f>
        <v>0</v>
      </c>
      <c r="F1263" s="1">
        <f>VLOOKUP($A1263,database!$A$9:$G$3143,7,FALSE)</f>
        <v>25000000</v>
      </c>
      <c r="G1263" s="1">
        <f>VLOOKUP(A1263,database!$M$9:$Q$3582,5,FALSE)</f>
        <v>1751000</v>
      </c>
      <c r="H1263" s="6">
        <f>IF(I1263=1,G1263/(E1263+F1263),"")</f>
        <v>7.0040000000000005E-2</v>
      </c>
      <c r="I1263" s="8">
        <f t="shared" si="39"/>
        <v>1</v>
      </c>
    </row>
    <row r="1264" spans="1:9" x14ac:dyDescent="0.2">
      <c r="A1264" t="str">
        <f t="shared" si="38"/>
        <v>931998</v>
      </c>
      <c r="B1264">
        <v>93</v>
      </c>
      <c r="C1264" t="s">
        <v>72</v>
      </c>
      <c r="D1264">
        <v>1998</v>
      </c>
      <c r="E1264" s="1">
        <f>VLOOKUP($A1264,database!$A$9:$G$3143,6,FALSE)</f>
        <v>0</v>
      </c>
      <c r="F1264" s="1">
        <f>VLOOKUP($A1264,database!$A$9:$G$3143,7,FALSE)</f>
        <v>25000000</v>
      </c>
      <c r="G1264" s="1">
        <f>VLOOKUP(A1264,database!$M$9:$Q$3582,5,FALSE)</f>
        <v>1751000</v>
      </c>
      <c r="H1264" s="6">
        <f>IF(I1264=1,G1264/(E1264+F1264),"")</f>
        <v>7.0040000000000005E-2</v>
      </c>
      <c r="I1264" s="8">
        <f t="shared" si="39"/>
        <v>1</v>
      </c>
    </row>
    <row r="1265" spans="1:9" x14ac:dyDescent="0.2">
      <c r="A1265" t="str">
        <f t="shared" si="38"/>
        <v>931999</v>
      </c>
      <c r="B1265">
        <v>93</v>
      </c>
      <c r="C1265" t="s">
        <v>72</v>
      </c>
      <c r="D1265">
        <v>1999</v>
      </c>
      <c r="E1265" s="1">
        <f>VLOOKUP($A1265,database!$A$9:$G$3143,6,FALSE)</f>
        <v>0</v>
      </c>
      <c r="F1265" s="1">
        <f>VLOOKUP($A1265,database!$A$9:$G$3143,7,FALSE)</f>
        <v>15000000</v>
      </c>
      <c r="G1265" s="1">
        <f>VLOOKUP(A1265,database!$M$9:$Q$3582,5,FALSE)</f>
        <v>1534082</v>
      </c>
      <c r="H1265" s="6">
        <f>IF(I1265=1,G1265/(E1265+F1265),"")</f>
        <v>0.10227213333333333</v>
      </c>
      <c r="I1265" s="8">
        <f t="shared" si="39"/>
        <v>1</v>
      </c>
    </row>
    <row r="1266" spans="1:9" x14ac:dyDescent="0.2">
      <c r="A1266" t="str">
        <f t="shared" si="38"/>
        <v>932000</v>
      </c>
      <c r="B1266">
        <v>93</v>
      </c>
      <c r="C1266" t="s">
        <v>72</v>
      </c>
      <c r="D1266">
        <v>2000</v>
      </c>
      <c r="E1266" s="1">
        <f>VLOOKUP($A1266,database!$A$9:$G$3143,6,FALSE)</f>
        <v>0</v>
      </c>
      <c r="F1266" s="1">
        <f>VLOOKUP($A1266,database!$A$9:$G$3143,7,FALSE)</f>
        <v>10000000</v>
      </c>
      <c r="G1266" s="1">
        <f>VLOOKUP(A1266,database!$M$9:$Q$3582,5,FALSE)</f>
        <v>955417</v>
      </c>
      <c r="H1266" s="6">
        <f>IF(I1266=1,G1266/(E1266+F1266),"")</f>
        <v>9.5541699999999993E-2</v>
      </c>
      <c r="I1266" s="8">
        <f t="shared" si="39"/>
        <v>1</v>
      </c>
    </row>
    <row r="1267" spans="1:9" x14ac:dyDescent="0.2">
      <c r="A1267" t="str">
        <f t="shared" si="38"/>
        <v>932001</v>
      </c>
      <c r="B1267">
        <v>93</v>
      </c>
      <c r="C1267" t="s">
        <v>72</v>
      </c>
      <c r="D1267">
        <v>2001</v>
      </c>
      <c r="E1267" s="1">
        <f>VLOOKUP($A1267,database!$A$9:$G$3143,6,FALSE)</f>
        <v>0</v>
      </c>
      <c r="F1267" s="1">
        <f>VLOOKUP($A1267,database!$A$9:$G$3143,7,FALSE)</f>
        <v>20000000</v>
      </c>
      <c r="G1267" s="1">
        <f>VLOOKUP(A1267,database!$M$9:$Q$3582,5,FALSE)</f>
        <v>1263132</v>
      </c>
      <c r="H1267" s="6">
        <f>IF(I1267=1,G1267/(E1267+F1267),"")</f>
        <v>6.3156599999999993E-2</v>
      </c>
      <c r="I1267" s="8">
        <f t="shared" si="39"/>
        <v>1</v>
      </c>
    </row>
    <row r="1268" spans="1:9" x14ac:dyDescent="0.2">
      <c r="A1268" t="str">
        <f t="shared" si="38"/>
        <v>932002</v>
      </c>
      <c r="B1268">
        <v>93</v>
      </c>
      <c r="C1268" t="s">
        <v>72</v>
      </c>
      <c r="D1268">
        <v>2002</v>
      </c>
      <c r="E1268" s="1">
        <f>VLOOKUP($A1268,database!$A$9:$G$3143,6,FALSE)</f>
        <v>0</v>
      </c>
      <c r="F1268" s="1">
        <f>VLOOKUP($A1268,database!$A$9:$G$3143,7,FALSE)</f>
        <v>20000000</v>
      </c>
      <c r="G1268" s="1">
        <f>VLOOKUP(A1268,database!$M$9:$Q$3582,5,FALSE)</f>
        <v>1346000</v>
      </c>
      <c r="H1268" s="6">
        <f>IF(I1268=1,G1268/(E1268+F1268),"")</f>
        <v>6.7299999999999999E-2</v>
      </c>
      <c r="I1268" s="8">
        <f t="shared" si="39"/>
        <v>1</v>
      </c>
    </row>
    <row r="1269" spans="1:9" x14ac:dyDescent="0.2">
      <c r="A1269" t="str">
        <f t="shared" si="38"/>
        <v>932003</v>
      </c>
      <c r="B1269">
        <v>93</v>
      </c>
      <c r="C1269" t="s">
        <v>72</v>
      </c>
      <c r="D1269">
        <v>2003</v>
      </c>
      <c r="E1269" s="1">
        <f>VLOOKUP($A1269,database!$A$9:$G$3143,6,FALSE)</f>
        <v>0</v>
      </c>
      <c r="F1269" s="1">
        <f>VLOOKUP($A1269,database!$A$9:$G$3143,7,FALSE)</f>
        <v>20000000</v>
      </c>
      <c r="G1269" s="1">
        <f>VLOOKUP(A1269,database!$M$9:$Q$3582,5,FALSE)</f>
        <v>1346000</v>
      </c>
      <c r="H1269" s="6">
        <f>IF(I1269=1,G1269/(E1269+F1269),"")</f>
        <v>6.7299999999999999E-2</v>
      </c>
      <c r="I1269" s="8">
        <f t="shared" si="39"/>
        <v>1</v>
      </c>
    </row>
    <row r="1270" spans="1:9" x14ac:dyDescent="0.2">
      <c r="A1270" t="str">
        <f t="shared" si="38"/>
        <v>932004</v>
      </c>
      <c r="B1270">
        <v>93</v>
      </c>
      <c r="C1270" t="s">
        <v>72</v>
      </c>
      <c r="D1270">
        <v>2004</v>
      </c>
      <c r="E1270" s="1">
        <f>VLOOKUP($A1270,database!$A$9:$G$3143,6,FALSE)</f>
        <v>0</v>
      </c>
      <c r="F1270" s="1">
        <f>VLOOKUP($A1270,database!$A$9:$G$3143,7,FALSE)</f>
        <v>0</v>
      </c>
      <c r="G1270" s="1">
        <f>VLOOKUP(A1270,database!$M$9:$Q$3582,5,FALSE)</f>
        <v>998389</v>
      </c>
      <c r="H1270" s="6" t="str">
        <f>IF(I1270=1,G1270/(E1270+F1270),"")</f>
        <v/>
      </c>
      <c r="I1270" s="8">
        <f t="shared" si="39"/>
        <v>0</v>
      </c>
    </row>
    <row r="1271" spans="1:9" x14ac:dyDescent="0.2">
      <c r="A1271" t="str">
        <f t="shared" si="38"/>
        <v>932005</v>
      </c>
      <c r="B1271">
        <v>93</v>
      </c>
      <c r="C1271" t="s">
        <v>72</v>
      </c>
      <c r="D1271">
        <v>2005</v>
      </c>
      <c r="E1271" s="1">
        <f>VLOOKUP($A1271,database!$A$9:$G$3143,6,FALSE)</f>
        <v>0</v>
      </c>
      <c r="F1271" s="1">
        <f>VLOOKUP($A1271,database!$A$9:$G$3143,7,FALSE)</f>
        <v>0</v>
      </c>
      <c r="G1271" s="1">
        <f>VLOOKUP(A1271,database!$M$9:$Q$3582,5,FALSE)</f>
        <v>1075000</v>
      </c>
      <c r="H1271" s="6" t="str">
        <f>IF(I1271=1,G1271/(E1271+F1271),"")</f>
        <v/>
      </c>
      <c r="I1271" s="8">
        <f t="shared" si="39"/>
        <v>0</v>
      </c>
    </row>
    <row r="1272" spans="1:9" x14ac:dyDescent="0.2">
      <c r="A1272" t="str">
        <f t="shared" si="38"/>
        <v>932006</v>
      </c>
      <c r="B1272">
        <v>93</v>
      </c>
      <c r="C1272" t="s">
        <v>72</v>
      </c>
      <c r="D1272">
        <v>2006</v>
      </c>
      <c r="E1272" s="1">
        <f>VLOOKUP($A1272,database!$A$9:$G$3143,6,FALSE)</f>
        <v>0</v>
      </c>
      <c r="F1272" s="1">
        <f>VLOOKUP($A1272,database!$A$9:$G$3143,7,FALSE)</f>
        <v>0</v>
      </c>
      <c r="G1272" s="1">
        <f>VLOOKUP(A1272,database!$M$9:$Q$3582,5,FALSE)</f>
        <v>0</v>
      </c>
      <c r="H1272" s="6" t="str">
        <f>IF(I1272=1,G1272/(E1272+F1272),"")</f>
        <v/>
      </c>
      <c r="I1272" s="8">
        <f t="shared" si="39"/>
        <v>0</v>
      </c>
    </row>
    <row r="1273" spans="1:9" x14ac:dyDescent="0.2">
      <c r="A1273" t="str">
        <f t="shared" si="38"/>
        <v>932007</v>
      </c>
      <c r="B1273">
        <v>93</v>
      </c>
      <c r="C1273" t="s">
        <v>72</v>
      </c>
      <c r="D1273">
        <v>2007</v>
      </c>
      <c r="E1273" s="1">
        <f>VLOOKUP($A1273,database!$A$9:$G$3143,6,FALSE)</f>
        <v>0</v>
      </c>
      <c r="F1273" s="1">
        <f>VLOOKUP($A1273,database!$A$9:$G$3143,7,FALSE)</f>
        <v>0</v>
      </c>
      <c r="G1273" s="1">
        <f>VLOOKUP(A1273,database!$M$9:$Q$3582,5,FALSE)</f>
        <v>0</v>
      </c>
      <c r="H1273" s="6" t="str">
        <f>IF(I1273=1,G1273/(E1273+F1273),"")</f>
        <v/>
      </c>
      <c r="I1273" s="8">
        <f t="shared" si="39"/>
        <v>0</v>
      </c>
    </row>
    <row r="1274" spans="1:9" x14ac:dyDescent="0.2">
      <c r="A1274" t="str">
        <f t="shared" si="38"/>
        <v>932008</v>
      </c>
      <c r="B1274">
        <v>93</v>
      </c>
      <c r="C1274" t="s">
        <v>72</v>
      </c>
      <c r="D1274">
        <v>2008</v>
      </c>
      <c r="E1274" s="1">
        <f>VLOOKUP($A1274,database!$A$9:$G$3143,6,FALSE)</f>
        <v>0</v>
      </c>
      <c r="F1274" s="1">
        <f>VLOOKUP($A1274,database!$A$9:$G$3143,7,FALSE)</f>
        <v>0</v>
      </c>
      <c r="G1274" s="1">
        <f>VLOOKUP(A1274,database!$M$9:$Q$3582,5,FALSE)</f>
        <v>0</v>
      </c>
      <c r="H1274" s="6" t="str">
        <f>IF(I1274=1,G1274/(E1274+F1274),"")</f>
        <v/>
      </c>
      <c r="I1274" s="8">
        <f t="shared" si="39"/>
        <v>0</v>
      </c>
    </row>
    <row r="1275" spans="1:9" x14ac:dyDescent="0.2">
      <c r="A1275" t="str">
        <f t="shared" si="38"/>
        <v>932009</v>
      </c>
      <c r="B1275">
        <v>93</v>
      </c>
      <c r="C1275" t="s">
        <v>72</v>
      </c>
      <c r="D1275">
        <v>2009</v>
      </c>
      <c r="E1275" s="1">
        <f>VLOOKUP($A1275,database!$A$9:$G$3143,6,FALSE)</f>
        <v>0</v>
      </c>
      <c r="F1275" s="1">
        <f>VLOOKUP($A1275,database!$A$9:$G$3143,7,FALSE)</f>
        <v>0</v>
      </c>
      <c r="G1275" s="1">
        <f>VLOOKUP(A1275,database!$M$9:$Q$3582,5,FALSE)</f>
        <v>0</v>
      </c>
      <c r="H1275" s="6" t="str">
        <f>IF(I1275=1,G1275/(E1275+F1275),"")</f>
        <v/>
      </c>
      <c r="I1275" s="8">
        <f t="shared" si="39"/>
        <v>0</v>
      </c>
    </row>
    <row r="1276" spans="1:9" x14ac:dyDescent="0.2">
      <c r="A1276" t="str">
        <f t="shared" si="38"/>
        <v>932010</v>
      </c>
      <c r="B1276">
        <v>93</v>
      </c>
      <c r="C1276" t="s">
        <v>72</v>
      </c>
      <c r="D1276">
        <v>2010</v>
      </c>
      <c r="E1276" s="1">
        <f>VLOOKUP($A1276,database!$A$9:$G$3143,6,FALSE)</f>
        <v>0</v>
      </c>
      <c r="F1276" s="1">
        <f>VLOOKUP($A1276,database!$A$9:$G$3143,7,FALSE)</f>
        <v>0</v>
      </c>
      <c r="G1276" s="1">
        <f>VLOOKUP(A1276,database!$M$9:$Q$3582,5,FALSE)</f>
        <v>0</v>
      </c>
      <c r="H1276" s="6" t="str">
        <f>IF(I1276=1,G1276/(E1276+F1276),"")</f>
        <v/>
      </c>
      <c r="I1276" s="8">
        <f t="shared" si="39"/>
        <v>0</v>
      </c>
    </row>
    <row r="1277" spans="1:9" x14ac:dyDescent="0.2">
      <c r="A1277" t="str">
        <f t="shared" si="38"/>
        <v>932011</v>
      </c>
      <c r="B1277">
        <v>93</v>
      </c>
      <c r="C1277" t="s">
        <v>72</v>
      </c>
      <c r="D1277">
        <v>2011</v>
      </c>
      <c r="E1277" s="1">
        <f>VLOOKUP($A1277,database!$A$9:$G$3143,6,FALSE)</f>
        <v>0</v>
      </c>
      <c r="F1277" s="1">
        <f>VLOOKUP($A1277,database!$A$9:$G$3143,7,FALSE)</f>
        <v>0</v>
      </c>
      <c r="G1277" s="1">
        <f>VLOOKUP(A1277,database!$M$9:$Q$3582,5,FALSE)</f>
        <v>0</v>
      </c>
      <c r="H1277" s="6" t="str">
        <f>IF(I1277=1,G1277/(E1277+F1277),"")</f>
        <v/>
      </c>
      <c r="I1277" s="8">
        <f t="shared" si="39"/>
        <v>0</v>
      </c>
    </row>
    <row r="1278" spans="1:9" x14ac:dyDescent="0.2">
      <c r="A1278" t="str">
        <f t="shared" si="38"/>
        <v>932012</v>
      </c>
      <c r="B1278">
        <v>93</v>
      </c>
      <c r="C1278" t="s">
        <v>72</v>
      </c>
      <c r="D1278">
        <v>2012</v>
      </c>
      <c r="E1278" s="1">
        <f>VLOOKUP($A1278,database!$A$9:$G$3143,6,FALSE)</f>
        <v>0</v>
      </c>
      <c r="F1278" s="1">
        <f>VLOOKUP($A1278,database!$A$9:$G$3143,7,FALSE)</f>
        <v>0</v>
      </c>
      <c r="G1278" s="1">
        <f>VLOOKUP(A1278,database!$M$9:$Q$3582,5,FALSE)</f>
        <v>0</v>
      </c>
      <c r="H1278" s="6" t="str">
        <f>IF(I1278=1,G1278/(E1278+F1278),"")</f>
        <v/>
      </c>
      <c r="I1278" s="8">
        <f t="shared" si="39"/>
        <v>0</v>
      </c>
    </row>
    <row r="1279" spans="1:9" x14ac:dyDescent="0.2">
      <c r="A1279" t="str">
        <f t="shared" si="38"/>
        <v>932013</v>
      </c>
      <c r="B1279">
        <v>93</v>
      </c>
      <c r="C1279" t="s">
        <v>72</v>
      </c>
      <c r="D1279">
        <v>2013</v>
      </c>
      <c r="E1279" s="1">
        <f>VLOOKUP($A1279,database!$A$9:$G$3143,6,FALSE)</f>
        <v>0</v>
      </c>
      <c r="F1279" s="1">
        <f>VLOOKUP($A1279,database!$A$9:$G$3143,7,FALSE)</f>
        <v>0</v>
      </c>
      <c r="G1279" s="1">
        <f>VLOOKUP(A1279,database!$M$9:$Q$3582,5,FALSE)</f>
        <v>0</v>
      </c>
      <c r="H1279" s="6" t="str">
        <f>IF(I1279=1,G1279/(E1279+F1279),"")</f>
        <v/>
      </c>
      <c r="I1279" s="8">
        <f t="shared" si="39"/>
        <v>0</v>
      </c>
    </row>
    <row r="1280" spans="1:9" x14ac:dyDescent="0.2">
      <c r="A1280" t="str">
        <f t="shared" si="38"/>
        <v>932014</v>
      </c>
      <c r="B1280">
        <v>93</v>
      </c>
      <c r="C1280" t="s">
        <v>72</v>
      </c>
      <c r="D1280">
        <v>2014</v>
      </c>
      <c r="E1280" s="1">
        <f>VLOOKUP($A1280,database!$A$9:$G$3143,6,FALSE)</f>
        <v>0</v>
      </c>
      <c r="F1280" s="1">
        <f>VLOOKUP($A1280,database!$A$9:$G$3143,7,FALSE)</f>
        <v>0</v>
      </c>
      <c r="G1280" s="1">
        <f>VLOOKUP(A1280,database!$M$9:$Q$3582,5,FALSE)</f>
        <v>0</v>
      </c>
      <c r="H1280" s="6" t="str">
        <f>IF(I1280=1,G1280/(E1280+F1280),"")</f>
        <v/>
      </c>
      <c r="I1280" s="8">
        <f t="shared" si="39"/>
        <v>0</v>
      </c>
    </row>
    <row r="1281" spans="1:9" x14ac:dyDescent="0.2">
      <c r="A1281" t="str">
        <f t="shared" si="38"/>
        <v>951994</v>
      </c>
      <c r="B1281">
        <v>95</v>
      </c>
      <c r="C1281" t="s">
        <v>73</v>
      </c>
      <c r="D1281">
        <v>1994</v>
      </c>
      <c r="E1281" s="1">
        <f>VLOOKUP($A1281,database!$A$9:$G$3143,6,FALSE)</f>
        <v>0</v>
      </c>
      <c r="F1281" s="1">
        <f>VLOOKUP($A1281,database!$A$9:$G$3143,7,FALSE)</f>
        <v>0</v>
      </c>
      <c r="G1281" s="1">
        <f>VLOOKUP(A1281,database!$M$9:$Q$3582,5,FALSE)</f>
        <v>0</v>
      </c>
      <c r="H1281" s="6" t="str">
        <f>IF(I1281=1,G1281/(E1281+F1281),"")</f>
        <v/>
      </c>
      <c r="I1281" s="8">
        <f t="shared" si="39"/>
        <v>0</v>
      </c>
    </row>
    <row r="1282" spans="1:9" x14ac:dyDescent="0.2">
      <c r="A1282" t="str">
        <f t="shared" si="38"/>
        <v>951995</v>
      </c>
      <c r="B1282">
        <v>95</v>
      </c>
      <c r="C1282" t="s">
        <v>73</v>
      </c>
      <c r="D1282">
        <v>1995</v>
      </c>
      <c r="E1282" s="1">
        <f>VLOOKUP($A1282,database!$A$9:$G$3143,6,FALSE)</f>
        <v>0</v>
      </c>
      <c r="F1282" s="1">
        <f>VLOOKUP($A1282,database!$A$9:$G$3143,7,FALSE)</f>
        <v>0</v>
      </c>
      <c r="G1282" s="1">
        <f>VLOOKUP(A1282,database!$M$9:$Q$3582,5,FALSE)</f>
        <v>0</v>
      </c>
      <c r="H1282" s="6" t="str">
        <f>IF(I1282=1,G1282/(E1282+F1282),"")</f>
        <v/>
      </c>
      <c r="I1282" s="8">
        <f t="shared" si="39"/>
        <v>0</v>
      </c>
    </row>
    <row r="1283" spans="1:9" x14ac:dyDescent="0.2">
      <c r="A1283" t="str">
        <f t="shared" si="38"/>
        <v>951996</v>
      </c>
      <c r="B1283">
        <v>95</v>
      </c>
      <c r="C1283" t="s">
        <v>73</v>
      </c>
      <c r="D1283">
        <v>1996</v>
      </c>
      <c r="E1283" s="1">
        <f>VLOOKUP($A1283,database!$A$9:$G$3143,6,FALSE)</f>
        <v>0</v>
      </c>
      <c r="F1283" s="1">
        <f>VLOOKUP($A1283,database!$A$9:$G$3143,7,FALSE)</f>
        <v>0</v>
      </c>
      <c r="G1283" s="1">
        <f>VLOOKUP(A1283,database!$M$9:$Q$3582,5,FALSE)</f>
        <v>0</v>
      </c>
      <c r="H1283" s="6" t="str">
        <f>IF(I1283=1,G1283/(E1283+F1283),"")</f>
        <v/>
      </c>
      <c r="I1283" s="8">
        <f t="shared" si="39"/>
        <v>0</v>
      </c>
    </row>
    <row r="1284" spans="1:9" x14ac:dyDescent="0.2">
      <c r="A1284" t="str">
        <f t="shared" si="38"/>
        <v>951997</v>
      </c>
      <c r="B1284">
        <v>95</v>
      </c>
      <c r="C1284" t="s">
        <v>73</v>
      </c>
      <c r="D1284">
        <v>1997</v>
      </c>
      <c r="E1284" s="1">
        <f>VLOOKUP($A1284,database!$A$9:$G$3143,6,FALSE)</f>
        <v>0</v>
      </c>
      <c r="F1284" s="1">
        <f>VLOOKUP($A1284,database!$A$9:$G$3143,7,FALSE)</f>
        <v>0</v>
      </c>
      <c r="G1284" s="1">
        <f>VLOOKUP(A1284,database!$M$9:$Q$3582,5,FALSE)</f>
        <v>0</v>
      </c>
      <c r="H1284" s="6" t="str">
        <f>IF(I1284=1,G1284/(E1284+F1284),"")</f>
        <v/>
      </c>
      <c r="I1284" s="8">
        <f t="shared" si="39"/>
        <v>0</v>
      </c>
    </row>
    <row r="1285" spans="1:9" x14ac:dyDescent="0.2">
      <c r="A1285" t="str">
        <f t="shared" si="38"/>
        <v>951998</v>
      </c>
      <c r="B1285">
        <v>95</v>
      </c>
      <c r="C1285" t="s">
        <v>73</v>
      </c>
      <c r="D1285">
        <v>1998</v>
      </c>
      <c r="E1285" s="1">
        <f>VLOOKUP($A1285,database!$A$9:$G$3143,6,FALSE)</f>
        <v>0</v>
      </c>
      <c r="F1285" s="1">
        <f>VLOOKUP($A1285,database!$A$9:$G$3143,7,FALSE)</f>
        <v>0</v>
      </c>
      <c r="G1285" s="1">
        <f>VLOOKUP(A1285,database!$M$9:$Q$3582,5,FALSE)</f>
        <v>0</v>
      </c>
      <c r="H1285" s="6" t="str">
        <f>IF(I1285=1,G1285/(E1285+F1285),"")</f>
        <v/>
      </c>
      <c r="I1285" s="8">
        <f t="shared" si="39"/>
        <v>0</v>
      </c>
    </row>
    <row r="1286" spans="1:9" x14ac:dyDescent="0.2">
      <c r="A1286" t="str">
        <f t="shared" si="38"/>
        <v>951999</v>
      </c>
      <c r="B1286">
        <v>95</v>
      </c>
      <c r="C1286" t="s">
        <v>73</v>
      </c>
      <c r="D1286">
        <v>1999</v>
      </c>
      <c r="E1286" s="1">
        <f>VLOOKUP($A1286,database!$A$9:$G$3143,6,FALSE)</f>
        <v>0</v>
      </c>
      <c r="F1286" s="1">
        <f>VLOOKUP($A1286,database!$A$9:$G$3143,7,FALSE)</f>
        <v>0</v>
      </c>
      <c r="G1286" s="1">
        <f>VLOOKUP(A1286,database!$M$9:$Q$3582,5,FALSE)</f>
        <v>0</v>
      </c>
      <c r="H1286" s="6" t="str">
        <f>IF(I1286=1,G1286/(E1286+F1286),"")</f>
        <v/>
      </c>
      <c r="I1286" s="8">
        <f t="shared" si="39"/>
        <v>0</v>
      </c>
    </row>
    <row r="1287" spans="1:9" x14ac:dyDescent="0.2">
      <c r="A1287" t="str">
        <f t="shared" si="38"/>
        <v>952000</v>
      </c>
      <c r="B1287">
        <v>95</v>
      </c>
      <c r="C1287" t="s">
        <v>73</v>
      </c>
      <c r="D1287">
        <v>2000</v>
      </c>
      <c r="E1287" s="1">
        <f>VLOOKUP($A1287,database!$A$9:$G$3143,6,FALSE)</f>
        <v>0</v>
      </c>
      <c r="F1287" s="1">
        <f>VLOOKUP($A1287,database!$A$9:$G$3143,7,FALSE)</f>
        <v>0</v>
      </c>
      <c r="G1287" s="1">
        <f>VLOOKUP(A1287,database!$M$9:$Q$3582,5,FALSE)</f>
        <v>0</v>
      </c>
      <c r="H1287" s="6" t="str">
        <f>IF(I1287=1,G1287/(E1287+F1287),"")</f>
        <v/>
      </c>
      <c r="I1287" s="8">
        <f t="shared" si="39"/>
        <v>0</v>
      </c>
    </row>
    <row r="1288" spans="1:9" x14ac:dyDescent="0.2">
      <c r="A1288" t="str">
        <f t="shared" si="38"/>
        <v>952001</v>
      </c>
      <c r="B1288">
        <v>95</v>
      </c>
      <c r="C1288" t="s">
        <v>73</v>
      </c>
      <c r="D1288">
        <v>2001</v>
      </c>
      <c r="E1288" s="1">
        <f>VLOOKUP($A1288,database!$A$9:$G$3143,6,FALSE)</f>
        <v>0</v>
      </c>
      <c r="F1288" s="1">
        <f>VLOOKUP($A1288,database!$A$9:$G$3143,7,FALSE)</f>
        <v>0</v>
      </c>
      <c r="G1288" s="1">
        <f>VLOOKUP(A1288,database!$M$9:$Q$3582,5,FALSE)</f>
        <v>0</v>
      </c>
      <c r="H1288" s="6" t="str">
        <f>IF(I1288=1,G1288/(E1288+F1288),"")</f>
        <v/>
      </c>
      <c r="I1288" s="8">
        <f t="shared" si="39"/>
        <v>0</v>
      </c>
    </row>
    <row r="1289" spans="1:9" x14ac:dyDescent="0.2">
      <c r="A1289" t="str">
        <f t="shared" si="38"/>
        <v>952002</v>
      </c>
      <c r="B1289">
        <v>95</v>
      </c>
      <c r="C1289" t="s">
        <v>73</v>
      </c>
      <c r="D1289">
        <v>2002</v>
      </c>
      <c r="E1289" s="1">
        <f>VLOOKUP($A1289,database!$A$9:$G$3143,6,FALSE)</f>
        <v>0</v>
      </c>
      <c r="F1289" s="1">
        <f>VLOOKUP($A1289,database!$A$9:$G$3143,7,FALSE)</f>
        <v>0</v>
      </c>
      <c r="G1289" s="1">
        <f>VLOOKUP(A1289,database!$M$9:$Q$3582,5,FALSE)</f>
        <v>0</v>
      </c>
      <c r="H1289" s="6" t="str">
        <f>IF(I1289=1,G1289/(E1289+F1289),"")</f>
        <v/>
      </c>
      <c r="I1289" s="8">
        <f t="shared" si="39"/>
        <v>0</v>
      </c>
    </row>
    <row r="1290" spans="1:9" x14ac:dyDescent="0.2">
      <c r="A1290" t="str">
        <f t="shared" ref="A1290:A1353" si="40">B1290&amp;D1290</f>
        <v>952003</v>
      </c>
      <c r="B1290">
        <v>95</v>
      </c>
      <c r="C1290" t="s">
        <v>73</v>
      </c>
      <c r="D1290">
        <v>2003</v>
      </c>
      <c r="E1290" s="1">
        <f>VLOOKUP($A1290,database!$A$9:$G$3143,6,FALSE)</f>
        <v>0</v>
      </c>
      <c r="F1290" s="1">
        <f>VLOOKUP($A1290,database!$A$9:$G$3143,7,FALSE)</f>
        <v>0</v>
      </c>
      <c r="G1290" s="1">
        <f>VLOOKUP(A1290,database!$M$9:$Q$3582,5,FALSE)</f>
        <v>0</v>
      </c>
      <c r="H1290" s="6" t="str">
        <f>IF(I1290=1,G1290/(E1290+F1290),"")</f>
        <v/>
      </c>
      <c r="I1290" s="8">
        <f t="shared" ref="I1290:I1353" si="41">IF(OR(AND(E1290=0,F1290=0),G1290=0),0,1)</f>
        <v>0</v>
      </c>
    </row>
    <row r="1291" spans="1:9" x14ac:dyDescent="0.2">
      <c r="A1291" t="str">
        <f t="shared" si="40"/>
        <v>952004</v>
      </c>
      <c r="B1291">
        <v>95</v>
      </c>
      <c r="C1291" t="s">
        <v>73</v>
      </c>
      <c r="D1291">
        <v>2004</v>
      </c>
      <c r="E1291" s="1">
        <f>VLOOKUP($A1291,database!$A$9:$G$3143,6,FALSE)</f>
        <v>0</v>
      </c>
      <c r="F1291" s="1">
        <f>VLOOKUP($A1291,database!$A$9:$G$3143,7,FALSE)</f>
        <v>0</v>
      </c>
      <c r="G1291" s="1">
        <f>VLOOKUP(A1291,database!$M$9:$Q$3582,5,FALSE)</f>
        <v>0</v>
      </c>
      <c r="H1291" s="6" t="str">
        <f>IF(I1291=1,G1291/(E1291+F1291),"")</f>
        <v/>
      </c>
      <c r="I1291" s="8">
        <f t="shared" si="41"/>
        <v>0</v>
      </c>
    </row>
    <row r="1292" spans="1:9" x14ac:dyDescent="0.2">
      <c r="A1292" t="str">
        <f t="shared" si="40"/>
        <v>952005</v>
      </c>
      <c r="B1292">
        <v>95</v>
      </c>
      <c r="C1292" t="s">
        <v>73</v>
      </c>
      <c r="D1292">
        <v>2005</v>
      </c>
      <c r="E1292" s="1">
        <f>VLOOKUP($A1292,database!$A$9:$G$3143,6,FALSE)</f>
        <v>0</v>
      </c>
      <c r="F1292" s="1">
        <f>VLOOKUP($A1292,database!$A$9:$G$3143,7,FALSE)</f>
        <v>0</v>
      </c>
      <c r="G1292" s="1">
        <f>VLOOKUP(A1292,database!$M$9:$Q$3582,5,FALSE)</f>
        <v>0</v>
      </c>
      <c r="H1292" s="6" t="str">
        <f>IF(I1292=1,G1292/(E1292+F1292),"")</f>
        <v/>
      </c>
      <c r="I1292" s="8">
        <f t="shared" si="41"/>
        <v>0</v>
      </c>
    </row>
    <row r="1293" spans="1:9" x14ac:dyDescent="0.2">
      <c r="A1293" t="str">
        <f t="shared" si="40"/>
        <v>952006</v>
      </c>
      <c r="B1293">
        <v>95</v>
      </c>
      <c r="C1293" t="s">
        <v>73</v>
      </c>
      <c r="D1293">
        <v>2006</v>
      </c>
      <c r="E1293" s="1">
        <f>VLOOKUP($A1293,database!$A$9:$G$3143,6,FALSE)</f>
        <v>0</v>
      </c>
      <c r="F1293" s="1">
        <f>VLOOKUP($A1293,database!$A$9:$G$3143,7,FALSE)</f>
        <v>0</v>
      </c>
      <c r="G1293" s="1">
        <f>VLOOKUP(A1293,database!$M$9:$Q$3582,5,FALSE)</f>
        <v>0</v>
      </c>
      <c r="H1293" s="6" t="str">
        <f>IF(I1293=1,G1293/(E1293+F1293),"")</f>
        <v/>
      </c>
      <c r="I1293" s="8">
        <f t="shared" si="41"/>
        <v>0</v>
      </c>
    </row>
    <row r="1294" spans="1:9" x14ac:dyDescent="0.2">
      <c r="A1294" t="str">
        <f t="shared" si="40"/>
        <v>952007</v>
      </c>
      <c r="B1294">
        <v>95</v>
      </c>
      <c r="C1294" t="s">
        <v>73</v>
      </c>
      <c r="D1294">
        <v>2007</v>
      </c>
      <c r="E1294" s="1">
        <f>VLOOKUP($A1294,database!$A$9:$G$3143,6,FALSE)</f>
        <v>0</v>
      </c>
      <c r="F1294" s="1">
        <f>VLOOKUP($A1294,database!$A$9:$G$3143,7,FALSE)</f>
        <v>0</v>
      </c>
      <c r="G1294" s="1">
        <f>VLOOKUP(A1294,database!$M$9:$Q$3582,5,FALSE)</f>
        <v>0</v>
      </c>
      <c r="H1294" s="6" t="str">
        <f>IF(I1294=1,G1294/(E1294+F1294),"")</f>
        <v/>
      </c>
      <c r="I1294" s="8">
        <f t="shared" si="41"/>
        <v>0</v>
      </c>
    </row>
    <row r="1295" spans="1:9" x14ac:dyDescent="0.2">
      <c r="A1295" t="str">
        <f t="shared" si="40"/>
        <v>952008</v>
      </c>
      <c r="B1295">
        <v>95</v>
      </c>
      <c r="C1295" t="s">
        <v>73</v>
      </c>
      <c r="D1295">
        <v>2008</v>
      </c>
      <c r="E1295" s="1">
        <f>VLOOKUP($A1295,database!$A$9:$G$3143,6,FALSE)</f>
        <v>0</v>
      </c>
      <c r="F1295" s="1">
        <f>VLOOKUP($A1295,database!$A$9:$G$3143,7,FALSE)</f>
        <v>0</v>
      </c>
      <c r="G1295" s="1">
        <f>VLOOKUP(A1295,database!$M$9:$Q$3582,5,FALSE)</f>
        <v>0</v>
      </c>
      <c r="H1295" s="6" t="str">
        <f>IF(I1295=1,G1295/(E1295+F1295),"")</f>
        <v/>
      </c>
      <c r="I1295" s="8">
        <f t="shared" si="41"/>
        <v>0</v>
      </c>
    </row>
    <row r="1296" spans="1:9" x14ac:dyDescent="0.2">
      <c r="A1296" t="str">
        <f t="shared" si="40"/>
        <v>952009</v>
      </c>
      <c r="B1296">
        <v>95</v>
      </c>
      <c r="C1296" t="s">
        <v>73</v>
      </c>
      <c r="D1296">
        <v>2009</v>
      </c>
      <c r="E1296" s="1">
        <f>VLOOKUP($A1296,database!$A$9:$G$3143,6,FALSE)</f>
        <v>0</v>
      </c>
      <c r="F1296" s="1">
        <f>VLOOKUP($A1296,database!$A$9:$G$3143,7,FALSE)</f>
        <v>0</v>
      </c>
      <c r="G1296" s="1">
        <f>VLOOKUP(A1296,database!$M$9:$Q$3582,5,FALSE)</f>
        <v>0</v>
      </c>
      <c r="H1296" s="6" t="str">
        <f>IF(I1296=1,G1296/(E1296+F1296),"")</f>
        <v/>
      </c>
      <c r="I1296" s="8">
        <f t="shared" si="41"/>
        <v>0</v>
      </c>
    </row>
    <row r="1297" spans="1:9" x14ac:dyDescent="0.2">
      <c r="A1297" t="str">
        <f t="shared" si="40"/>
        <v>952010</v>
      </c>
      <c r="B1297">
        <v>95</v>
      </c>
      <c r="C1297" t="s">
        <v>73</v>
      </c>
      <c r="D1297">
        <v>2010</v>
      </c>
      <c r="E1297" s="1">
        <f>VLOOKUP($A1297,database!$A$9:$G$3143,6,FALSE)</f>
        <v>0</v>
      </c>
      <c r="F1297" s="1">
        <f>VLOOKUP($A1297,database!$A$9:$G$3143,7,FALSE)</f>
        <v>0</v>
      </c>
      <c r="G1297" s="1">
        <f>VLOOKUP(A1297,database!$M$9:$Q$3582,5,FALSE)</f>
        <v>0</v>
      </c>
      <c r="H1297" s="6" t="str">
        <f>IF(I1297=1,G1297/(E1297+F1297),"")</f>
        <v/>
      </c>
      <c r="I1297" s="8">
        <f t="shared" si="41"/>
        <v>0</v>
      </c>
    </row>
    <row r="1298" spans="1:9" x14ac:dyDescent="0.2">
      <c r="A1298" t="str">
        <f t="shared" si="40"/>
        <v>952011</v>
      </c>
      <c r="B1298">
        <v>95</v>
      </c>
      <c r="C1298" t="s">
        <v>73</v>
      </c>
      <c r="D1298">
        <v>2011</v>
      </c>
      <c r="E1298" s="1">
        <f>VLOOKUP($A1298,database!$A$9:$G$3143,6,FALSE)</f>
        <v>0</v>
      </c>
      <c r="F1298" s="1">
        <f>VLOOKUP($A1298,database!$A$9:$G$3143,7,FALSE)</f>
        <v>0</v>
      </c>
      <c r="G1298" s="1">
        <f>VLOOKUP(A1298,database!$M$9:$Q$3582,5,FALSE)</f>
        <v>0</v>
      </c>
      <c r="H1298" s="6" t="str">
        <f>IF(I1298=1,G1298/(E1298+F1298),"")</f>
        <v/>
      </c>
      <c r="I1298" s="8">
        <f t="shared" si="41"/>
        <v>0</v>
      </c>
    </row>
    <row r="1299" spans="1:9" x14ac:dyDescent="0.2">
      <c r="A1299" t="str">
        <f t="shared" si="40"/>
        <v>952012</v>
      </c>
      <c r="B1299">
        <v>95</v>
      </c>
      <c r="C1299" t="s">
        <v>73</v>
      </c>
      <c r="D1299">
        <v>2012</v>
      </c>
      <c r="E1299" s="1">
        <f>VLOOKUP($A1299,database!$A$9:$G$3143,6,FALSE)</f>
        <v>0</v>
      </c>
      <c r="F1299" s="1">
        <f>VLOOKUP($A1299,database!$A$9:$G$3143,7,FALSE)</f>
        <v>0</v>
      </c>
      <c r="G1299" s="1">
        <f>VLOOKUP(A1299,database!$M$9:$Q$3582,5,FALSE)</f>
        <v>0</v>
      </c>
      <c r="H1299" s="6" t="str">
        <f>IF(I1299=1,G1299/(E1299+F1299),"")</f>
        <v/>
      </c>
      <c r="I1299" s="8">
        <f t="shared" si="41"/>
        <v>0</v>
      </c>
    </row>
    <row r="1300" spans="1:9" x14ac:dyDescent="0.2">
      <c r="A1300" t="str">
        <f t="shared" si="40"/>
        <v>952013</v>
      </c>
      <c r="B1300">
        <v>95</v>
      </c>
      <c r="C1300" t="s">
        <v>73</v>
      </c>
      <c r="D1300">
        <v>2013</v>
      </c>
      <c r="E1300" s="1">
        <f>VLOOKUP($A1300,database!$A$9:$G$3143,6,FALSE)</f>
        <v>0</v>
      </c>
      <c r="F1300" s="1">
        <f>VLOOKUP($A1300,database!$A$9:$G$3143,7,FALSE)</f>
        <v>0</v>
      </c>
      <c r="G1300" s="1">
        <f>VLOOKUP(A1300,database!$M$9:$Q$3582,5,FALSE)</f>
        <v>0</v>
      </c>
      <c r="H1300" s="6" t="str">
        <f>IF(I1300=1,G1300/(E1300+F1300),"")</f>
        <v/>
      </c>
      <c r="I1300" s="8">
        <f t="shared" si="41"/>
        <v>0</v>
      </c>
    </row>
    <row r="1301" spans="1:9" x14ac:dyDescent="0.2">
      <c r="A1301" t="str">
        <f t="shared" si="40"/>
        <v>952014</v>
      </c>
      <c r="B1301">
        <v>95</v>
      </c>
      <c r="C1301" t="s">
        <v>73</v>
      </c>
      <c r="D1301">
        <v>2014</v>
      </c>
      <c r="E1301" s="1">
        <f>VLOOKUP($A1301,database!$A$9:$G$3143,6,FALSE)</f>
        <v>0</v>
      </c>
      <c r="F1301" s="1">
        <f>VLOOKUP($A1301,database!$A$9:$G$3143,7,FALSE)</f>
        <v>0</v>
      </c>
      <c r="G1301" s="1">
        <f>VLOOKUP(A1301,database!$M$9:$Q$3582,5,FALSE)</f>
        <v>0</v>
      </c>
      <c r="H1301" s="6" t="str">
        <f>IF(I1301=1,G1301/(E1301+F1301),"")</f>
        <v/>
      </c>
      <c r="I1301" s="8">
        <f t="shared" si="41"/>
        <v>0</v>
      </c>
    </row>
    <row r="1302" spans="1:9" x14ac:dyDescent="0.2">
      <c r="A1302" t="str">
        <f t="shared" si="40"/>
        <v>981994</v>
      </c>
      <c r="B1302">
        <v>98</v>
      </c>
      <c r="C1302" t="s">
        <v>74</v>
      </c>
      <c r="D1302">
        <v>1994</v>
      </c>
      <c r="E1302" s="1">
        <f>VLOOKUP($A1302,database!$A$9:$G$3143,6,FALSE)</f>
        <v>662800000</v>
      </c>
      <c r="F1302" s="1">
        <f>VLOOKUP($A1302,database!$A$9:$G$3143,7,FALSE)</f>
        <v>0</v>
      </c>
      <c r="G1302" s="1">
        <f>VLOOKUP(A1302,database!$M$9:$Q$3582,5,FALSE)</f>
        <v>41357256</v>
      </c>
      <c r="H1302" s="6">
        <f>IF(I1302=1,G1302/(E1302+F1302),"")</f>
        <v>6.2397791188895595E-2</v>
      </c>
      <c r="I1302" s="8">
        <f t="shared" si="41"/>
        <v>1</v>
      </c>
    </row>
    <row r="1303" spans="1:9" x14ac:dyDescent="0.2">
      <c r="A1303" t="str">
        <f t="shared" si="40"/>
        <v>981995</v>
      </c>
      <c r="B1303">
        <v>98</v>
      </c>
      <c r="C1303" t="s">
        <v>74</v>
      </c>
      <c r="D1303">
        <v>1995</v>
      </c>
      <c r="E1303" s="1">
        <f>VLOOKUP($A1303,database!$A$9:$G$3143,6,FALSE)</f>
        <v>662800000</v>
      </c>
      <c r="F1303" s="1">
        <f>VLOOKUP($A1303,database!$A$9:$G$3143,7,FALSE)</f>
        <v>0</v>
      </c>
      <c r="G1303" s="1">
        <f>VLOOKUP(A1303,database!$M$9:$Q$3582,5,FALSE)</f>
        <v>41259395</v>
      </c>
      <c r="H1303" s="6">
        <f>IF(I1303=1,G1303/(E1303+F1303),"")</f>
        <v>6.2250143331321665E-2</v>
      </c>
      <c r="I1303" s="8">
        <f t="shared" si="41"/>
        <v>1</v>
      </c>
    </row>
    <row r="1304" spans="1:9" x14ac:dyDescent="0.2">
      <c r="A1304" t="str">
        <f t="shared" si="40"/>
        <v>981996</v>
      </c>
      <c r="B1304">
        <v>98</v>
      </c>
      <c r="C1304" t="s">
        <v>74</v>
      </c>
      <c r="D1304">
        <v>1996</v>
      </c>
      <c r="E1304" s="1">
        <f>VLOOKUP($A1304,database!$A$9:$G$3143,6,FALSE)</f>
        <v>646800000</v>
      </c>
      <c r="F1304" s="1">
        <f>VLOOKUP($A1304,database!$A$9:$G$3143,7,FALSE)</f>
        <v>0</v>
      </c>
      <c r="G1304" s="1">
        <f>VLOOKUP(A1304,database!$M$9:$Q$3582,5,FALSE)</f>
        <v>39770718</v>
      </c>
      <c r="H1304" s="6">
        <f>IF(I1304=1,G1304/(E1304+F1304),"")</f>
        <v>6.1488432282003708E-2</v>
      </c>
      <c r="I1304" s="8">
        <f t="shared" si="41"/>
        <v>1</v>
      </c>
    </row>
    <row r="1305" spans="1:9" x14ac:dyDescent="0.2">
      <c r="A1305" t="str">
        <f t="shared" si="40"/>
        <v>981997</v>
      </c>
      <c r="B1305">
        <v>98</v>
      </c>
      <c r="C1305" t="s">
        <v>74</v>
      </c>
      <c r="D1305">
        <v>1997</v>
      </c>
      <c r="E1305" s="1">
        <f>VLOOKUP($A1305,database!$A$9:$G$3143,6,FALSE)</f>
        <v>646800000</v>
      </c>
      <c r="F1305" s="1">
        <f>VLOOKUP($A1305,database!$A$9:$G$3143,7,FALSE)</f>
        <v>0</v>
      </c>
      <c r="G1305" s="1">
        <f>VLOOKUP(A1305,database!$M$9:$Q$3582,5,FALSE)</f>
        <v>37604534</v>
      </c>
      <c r="H1305" s="6">
        <f>IF(I1305=1,G1305/(E1305+F1305),"")</f>
        <v>5.8139353741496598E-2</v>
      </c>
      <c r="I1305" s="8">
        <f t="shared" si="41"/>
        <v>1</v>
      </c>
    </row>
    <row r="1306" spans="1:9" x14ac:dyDescent="0.2">
      <c r="A1306" t="str">
        <f t="shared" si="40"/>
        <v>981998</v>
      </c>
      <c r="B1306">
        <v>98</v>
      </c>
      <c r="C1306" t="s">
        <v>74</v>
      </c>
      <c r="D1306">
        <v>1998</v>
      </c>
      <c r="E1306" s="1">
        <f>VLOOKUP($A1306,database!$A$9:$G$3143,6,FALSE)</f>
        <v>626800000</v>
      </c>
      <c r="F1306" s="1">
        <f>VLOOKUP($A1306,database!$A$9:$G$3143,7,FALSE)</f>
        <v>0</v>
      </c>
      <c r="G1306" s="1">
        <f>VLOOKUP(A1306,database!$M$9:$Q$3582,5,FALSE)</f>
        <v>34267004</v>
      </c>
      <c r="H1306" s="6">
        <f>IF(I1306=1,G1306/(E1306+F1306),"")</f>
        <v>5.4669757498404595E-2</v>
      </c>
      <c r="I1306" s="8">
        <f t="shared" si="41"/>
        <v>1</v>
      </c>
    </row>
    <row r="1307" spans="1:9" x14ac:dyDescent="0.2">
      <c r="A1307" t="str">
        <f t="shared" si="40"/>
        <v>981999</v>
      </c>
      <c r="B1307">
        <v>98</v>
      </c>
      <c r="C1307" t="s">
        <v>74</v>
      </c>
      <c r="D1307">
        <v>1999</v>
      </c>
      <c r="E1307" s="1">
        <f>VLOOKUP($A1307,database!$A$9:$G$3143,6,FALSE)</f>
        <v>626800000</v>
      </c>
      <c r="F1307" s="1">
        <f>VLOOKUP($A1307,database!$A$9:$G$3143,7,FALSE)</f>
        <v>0</v>
      </c>
      <c r="G1307" s="1">
        <f>VLOOKUP(A1307,database!$M$9:$Q$3582,5,FALSE)</f>
        <v>33648684</v>
      </c>
      <c r="H1307" s="6">
        <f>IF(I1307=1,G1307/(E1307+F1307),"")</f>
        <v>5.3683286534779835E-2</v>
      </c>
      <c r="I1307" s="8">
        <f t="shared" si="41"/>
        <v>1</v>
      </c>
    </row>
    <row r="1308" spans="1:9" x14ac:dyDescent="0.2">
      <c r="A1308" t="str">
        <f t="shared" si="40"/>
        <v>982000</v>
      </c>
      <c r="B1308">
        <v>98</v>
      </c>
      <c r="C1308" t="s">
        <v>74</v>
      </c>
      <c r="D1308">
        <v>2000</v>
      </c>
      <c r="E1308" s="1">
        <f>VLOOKUP($A1308,database!$A$9:$G$3143,6,FALSE)</f>
        <v>606800000</v>
      </c>
      <c r="F1308" s="1">
        <f>VLOOKUP($A1308,database!$A$9:$G$3143,7,FALSE)</f>
        <v>0</v>
      </c>
      <c r="G1308" s="1">
        <f>VLOOKUP(A1308,database!$M$9:$Q$3582,5,FALSE)</f>
        <v>32698313</v>
      </c>
      <c r="H1308" s="6">
        <f>IF(I1308=1,G1308/(E1308+F1308),"")</f>
        <v>5.3886474950560315E-2</v>
      </c>
      <c r="I1308" s="8">
        <f t="shared" si="41"/>
        <v>1</v>
      </c>
    </row>
    <row r="1309" spans="1:9" x14ac:dyDescent="0.2">
      <c r="A1309" t="str">
        <f t="shared" si="40"/>
        <v>982001</v>
      </c>
      <c r="B1309">
        <v>98</v>
      </c>
      <c r="C1309" t="s">
        <v>74</v>
      </c>
      <c r="D1309">
        <v>2001</v>
      </c>
      <c r="E1309" s="1">
        <f>VLOOKUP($A1309,database!$A$9:$G$3143,6,FALSE)</f>
        <v>616904000</v>
      </c>
      <c r="F1309" s="1">
        <f>VLOOKUP($A1309,database!$A$9:$G$3143,7,FALSE)</f>
        <v>0</v>
      </c>
      <c r="G1309" s="1">
        <f>VLOOKUP(A1309,database!$M$9:$Q$3582,5,FALSE)</f>
        <v>30507423</v>
      </c>
      <c r="H1309" s="6">
        <f>IF(I1309=1,G1309/(E1309+F1309),"")</f>
        <v>4.9452464240789494E-2</v>
      </c>
      <c r="I1309" s="8">
        <f t="shared" si="41"/>
        <v>1</v>
      </c>
    </row>
    <row r="1310" spans="1:9" x14ac:dyDescent="0.2">
      <c r="A1310" t="str">
        <f t="shared" si="40"/>
        <v>982002</v>
      </c>
      <c r="B1310">
        <v>98</v>
      </c>
      <c r="C1310" t="s">
        <v>74</v>
      </c>
      <c r="D1310">
        <v>2002</v>
      </c>
      <c r="E1310" s="1">
        <f>VLOOKUP($A1310,database!$A$9:$G$3143,6,FALSE)</f>
        <v>616904000</v>
      </c>
      <c r="F1310" s="1">
        <f>VLOOKUP($A1310,database!$A$9:$G$3143,7,FALSE)</f>
        <v>0</v>
      </c>
      <c r="G1310" s="1">
        <f>VLOOKUP(A1310,database!$M$9:$Q$3582,5,FALSE)</f>
        <v>24540537</v>
      </c>
      <c r="H1310" s="6">
        <f>IF(I1310=1,G1310/(E1310+F1310),"")</f>
        <v>3.9780155421264896E-2</v>
      </c>
      <c r="I1310" s="8">
        <f t="shared" si="41"/>
        <v>1</v>
      </c>
    </row>
    <row r="1311" spans="1:9" x14ac:dyDescent="0.2">
      <c r="A1311" t="str">
        <f t="shared" si="40"/>
        <v>982003</v>
      </c>
      <c r="B1311">
        <v>98</v>
      </c>
      <c r="C1311" t="s">
        <v>74</v>
      </c>
      <c r="D1311">
        <v>2003</v>
      </c>
      <c r="E1311" s="1">
        <f>VLOOKUP($A1311,database!$A$9:$G$3143,6,FALSE)</f>
        <v>574304000</v>
      </c>
      <c r="F1311" s="1">
        <f>VLOOKUP($A1311,database!$A$9:$G$3143,7,FALSE)</f>
        <v>23750000</v>
      </c>
      <c r="G1311" s="1">
        <f>VLOOKUP(A1311,database!$M$9:$Q$3582,5,FALSE)</f>
        <v>20888744</v>
      </c>
      <c r="H1311" s="6">
        <f>IF(I1311=1,G1311/(E1311+F1311),"")</f>
        <v>3.4927856013002169E-2</v>
      </c>
      <c r="I1311" s="8">
        <f t="shared" si="41"/>
        <v>1</v>
      </c>
    </row>
    <row r="1312" spans="1:9" x14ac:dyDescent="0.2">
      <c r="A1312" t="str">
        <f t="shared" si="40"/>
        <v>982004</v>
      </c>
      <c r="B1312">
        <v>98</v>
      </c>
      <c r="C1312" t="s">
        <v>74</v>
      </c>
      <c r="D1312">
        <v>2004</v>
      </c>
      <c r="E1312" s="1">
        <f>VLOOKUP($A1312,database!$A$9:$G$3143,6,FALSE)</f>
        <v>574304000</v>
      </c>
      <c r="F1312" s="1">
        <f>VLOOKUP($A1312,database!$A$9:$G$3143,7,FALSE)</f>
        <v>22500000</v>
      </c>
      <c r="G1312" s="1">
        <f>VLOOKUP(A1312,database!$M$9:$Q$3582,5,FALSE)</f>
        <v>18171293</v>
      </c>
      <c r="H1312" s="6">
        <f>IF(I1312=1,G1312/(E1312+F1312),"")</f>
        <v>3.0447672937848943E-2</v>
      </c>
      <c r="I1312" s="8">
        <f t="shared" si="41"/>
        <v>1</v>
      </c>
    </row>
    <row r="1313" spans="1:9" x14ac:dyDescent="0.2">
      <c r="A1313" t="str">
        <f t="shared" si="40"/>
        <v>982005</v>
      </c>
      <c r="B1313">
        <v>98</v>
      </c>
      <c r="C1313" t="s">
        <v>74</v>
      </c>
      <c r="D1313">
        <v>2005</v>
      </c>
      <c r="E1313" s="1">
        <f>VLOOKUP($A1313,database!$A$9:$G$3143,6,FALSE)</f>
        <v>574304000</v>
      </c>
      <c r="F1313" s="1">
        <f>VLOOKUP($A1313,database!$A$9:$G$3143,7,FALSE)</f>
        <v>21250000</v>
      </c>
      <c r="G1313" s="1">
        <f>VLOOKUP(A1313,database!$M$9:$Q$3582,5,FALSE)</f>
        <v>20610316</v>
      </c>
      <c r="H1313" s="6">
        <f>IF(I1313=1,G1313/(E1313+F1313),"")</f>
        <v>3.4606964271921607E-2</v>
      </c>
      <c r="I1313" s="8">
        <f t="shared" si="41"/>
        <v>1</v>
      </c>
    </row>
    <row r="1314" spans="1:9" x14ac:dyDescent="0.2">
      <c r="A1314" t="str">
        <f t="shared" si="40"/>
        <v>982006</v>
      </c>
      <c r="B1314">
        <v>98</v>
      </c>
      <c r="C1314" t="s">
        <v>74</v>
      </c>
      <c r="D1314">
        <v>2006</v>
      </c>
      <c r="E1314" s="1">
        <f>VLOOKUP($A1314,database!$A$9:$G$3143,6,FALSE)</f>
        <v>574304000</v>
      </c>
      <c r="F1314" s="1">
        <f>VLOOKUP($A1314,database!$A$9:$G$3143,7,FALSE)</f>
        <v>20000000</v>
      </c>
      <c r="G1314" s="1">
        <f>VLOOKUP(A1314,database!$M$9:$Q$3582,5,FALSE)</f>
        <v>23182203</v>
      </c>
      <c r="H1314" s="6">
        <f>IF(I1314=1,G1314/(E1314+F1314),"")</f>
        <v>3.9007314438401892E-2</v>
      </c>
      <c r="I1314" s="8">
        <f t="shared" si="41"/>
        <v>1</v>
      </c>
    </row>
    <row r="1315" spans="1:9" x14ac:dyDescent="0.2">
      <c r="A1315" t="str">
        <f t="shared" si="40"/>
        <v>982007</v>
      </c>
      <c r="B1315">
        <v>98</v>
      </c>
      <c r="C1315" t="s">
        <v>74</v>
      </c>
      <c r="D1315">
        <v>2007</v>
      </c>
      <c r="E1315" s="1">
        <f>VLOOKUP($A1315,database!$A$9:$G$3143,6,FALSE)</f>
        <v>574304000</v>
      </c>
      <c r="F1315" s="1">
        <f>VLOOKUP($A1315,database!$A$9:$G$3143,7,FALSE)</f>
        <v>0</v>
      </c>
      <c r="G1315" s="1">
        <f>VLOOKUP(A1315,database!$M$9:$Q$3582,5,FALSE)</f>
        <v>27325819</v>
      </c>
      <c r="H1315" s="6">
        <f>IF(I1315=1,G1315/(E1315+F1315),"")</f>
        <v>4.7580756881372935E-2</v>
      </c>
      <c r="I1315" s="8">
        <f t="shared" si="41"/>
        <v>1</v>
      </c>
    </row>
    <row r="1316" spans="1:9" x14ac:dyDescent="0.2">
      <c r="A1316" t="str">
        <f t="shared" si="40"/>
        <v>982008</v>
      </c>
      <c r="B1316">
        <v>98</v>
      </c>
      <c r="C1316" t="s">
        <v>74</v>
      </c>
      <c r="D1316">
        <v>2008</v>
      </c>
      <c r="E1316" s="1">
        <f>VLOOKUP($A1316,database!$A$9:$G$3143,6,FALSE)</f>
        <v>574304000</v>
      </c>
      <c r="F1316" s="1">
        <f>VLOOKUP($A1316,database!$A$9:$G$3143,7,FALSE)</f>
        <v>0</v>
      </c>
      <c r="G1316" s="1">
        <f>VLOOKUP(A1316,database!$M$9:$Q$3582,5,FALSE)</f>
        <v>20237321</v>
      </c>
      <c r="H1316" s="6">
        <f>IF(I1316=1,G1316/(E1316+F1316),"")</f>
        <v>3.5237994163369923E-2</v>
      </c>
      <c r="I1316" s="8">
        <f t="shared" si="41"/>
        <v>1</v>
      </c>
    </row>
    <row r="1317" spans="1:9" x14ac:dyDescent="0.2">
      <c r="A1317" t="str">
        <f t="shared" si="40"/>
        <v>982009</v>
      </c>
      <c r="B1317">
        <v>98</v>
      </c>
      <c r="C1317" t="s">
        <v>74</v>
      </c>
      <c r="D1317">
        <v>2009</v>
      </c>
      <c r="E1317" s="1">
        <f>VLOOKUP($A1317,database!$A$9:$G$3143,6,FALSE)</f>
        <v>574304000</v>
      </c>
      <c r="F1317" s="1">
        <f>VLOOKUP($A1317,database!$A$9:$G$3143,7,FALSE)</f>
        <v>0</v>
      </c>
      <c r="G1317" s="1">
        <f>VLOOKUP(A1317,database!$M$9:$Q$3582,5,FALSE)</f>
        <v>16865573</v>
      </c>
      <c r="H1317" s="6">
        <f>IF(I1317=1,G1317/(E1317+F1317),"")</f>
        <v>2.9366978116119685E-2</v>
      </c>
      <c r="I1317" s="8">
        <f t="shared" si="41"/>
        <v>1</v>
      </c>
    </row>
    <row r="1318" spans="1:9" x14ac:dyDescent="0.2">
      <c r="A1318" t="str">
        <f t="shared" si="40"/>
        <v>982010</v>
      </c>
      <c r="B1318">
        <v>98</v>
      </c>
      <c r="C1318" t="s">
        <v>74</v>
      </c>
      <c r="D1318">
        <v>2010</v>
      </c>
      <c r="E1318" s="1">
        <f>VLOOKUP($A1318,database!$A$9:$G$3143,6,FALSE)</f>
        <v>1109304000</v>
      </c>
      <c r="F1318" s="1">
        <f>VLOOKUP($A1318,database!$A$9:$G$3143,7,FALSE)</f>
        <v>6526682</v>
      </c>
      <c r="G1318" s="1">
        <f>VLOOKUP(A1318,database!$M$9:$Q$3582,5,FALSE)</f>
        <v>20524437</v>
      </c>
      <c r="H1318" s="6">
        <f>IF(I1318=1,G1318/(E1318+F1318),"")</f>
        <v>1.8393863272528295E-2</v>
      </c>
      <c r="I1318" s="8">
        <f t="shared" si="41"/>
        <v>1</v>
      </c>
    </row>
    <row r="1319" spans="1:9" x14ac:dyDescent="0.2">
      <c r="A1319" t="str">
        <f t="shared" si="40"/>
        <v>982011</v>
      </c>
      <c r="B1319">
        <v>98</v>
      </c>
      <c r="C1319" t="s">
        <v>74</v>
      </c>
      <c r="D1319">
        <v>2011</v>
      </c>
      <c r="E1319" s="1">
        <f>VLOOKUP($A1319,database!$A$9:$G$3143,6,FALSE)</f>
        <v>1109304000</v>
      </c>
      <c r="F1319" s="1">
        <f>VLOOKUP($A1319,database!$A$9:$G$3143,7,FALSE)</f>
        <v>6226470</v>
      </c>
      <c r="G1319" s="1">
        <f>VLOOKUP(A1319,database!$M$9:$Q$3582,5,FALSE)</f>
        <v>38509524</v>
      </c>
      <c r="H1319" s="6">
        <f>IF(I1319=1,G1319/(E1319+F1319),"")</f>
        <v>3.4521265922929027E-2</v>
      </c>
      <c r="I1319" s="8">
        <f t="shared" si="41"/>
        <v>1</v>
      </c>
    </row>
    <row r="1320" spans="1:9" x14ac:dyDescent="0.2">
      <c r="A1320" t="str">
        <f t="shared" si="40"/>
        <v>982012</v>
      </c>
      <c r="B1320">
        <v>98</v>
      </c>
      <c r="C1320" t="s">
        <v>74</v>
      </c>
      <c r="D1320">
        <v>2012</v>
      </c>
      <c r="E1320" s="1">
        <f>VLOOKUP($A1320,database!$A$9:$G$3143,6,FALSE)</f>
        <v>1109304000</v>
      </c>
      <c r="F1320" s="1">
        <f>VLOOKUP($A1320,database!$A$9:$G$3143,7,FALSE)</f>
        <v>5926259</v>
      </c>
      <c r="G1320" s="1">
        <f>VLOOKUP(A1320,database!$M$9:$Q$3582,5,FALSE)</f>
        <v>36698051</v>
      </c>
      <c r="H1320" s="6">
        <f>IF(I1320=1,G1320/(E1320+F1320),"")</f>
        <v>3.2906254743218906E-2</v>
      </c>
      <c r="I1320" s="8">
        <f t="shared" si="41"/>
        <v>1</v>
      </c>
    </row>
    <row r="1321" spans="1:9" x14ac:dyDescent="0.2">
      <c r="A1321" t="str">
        <f t="shared" si="40"/>
        <v>982013</v>
      </c>
      <c r="B1321">
        <v>98</v>
      </c>
      <c r="C1321" t="s">
        <v>74</v>
      </c>
      <c r="D1321">
        <v>2013</v>
      </c>
      <c r="E1321" s="1">
        <f>VLOOKUP($A1321,database!$A$9:$G$3143,6,FALSE)</f>
        <v>1359304000</v>
      </c>
      <c r="F1321" s="1">
        <f>VLOOKUP($A1321,database!$A$9:$G$3143,7,FALSE)</f>
        <v>-1773437</v>
      </c>
      <c r="G1321" s="1">
        <f>VLOOKUP(A1321,database!$M$9:$Q$3582,5,FALSE)</f>
        <v>28812421</v>
      </c>
      <c r="H1321" s="6">
        <f>IF(I1321=1,G1321/(E1321+F1321),"")</f>
        <v>2.1224141677022412E-2</v>
      </c>
      <c r="I1321" s="8">
        <f t="shared" si="41"/>
        <v>1</v>
      </c>
    </row>
    <row r="1322" spans="1:9" x14ac:dyDescent="0.2">
      <c r="A1322" t="str">
        <f t="shared" si="40"/>
        <v>982014</v>
      </c>
      <c r="B1322">
        <v>98</v>
      </c>
      <c r="C1322" t="s">
        <v>74</v>
      </c>
      <c r="D1322">
        <v>2014</v>
      </c>
      <c r="E1322" s="1">
        <f>VLOOKUP($A1322,database!$A$9:$G$3143,6,FALSE)</f>
        <v>1359304000</v>
      </c>
      <c r="F1322" s="1">
        <f>VLOOKUP($A1322,database!$A$9:$G$3143,7,FALSE)</f>
        <v>-1681852</v>
      </c>
      <c r="G1322" s="1">
        <f>VLOOKUP(A1322,database!$M$9:$Q$3582,5,FALSE)</f>
        <v>44283072</v>
      </c>
      <c r="H1322" s="6">
        <f>IF(I1322=1,G1322/(E1322+F1322),"")</f>
        <v>3.2618112532442275E-2</v>
      </c>
      <c r="I1322" s="8">
        <f t="shared" si="41"/>
        <v>1</v>
      </c>
    </row>
    <row r="1323" spans="1:9" x14ac:dyDescent="0.2">
      <c r="A1323" t="str">
        <f t="shared" si="40"/>
        <v>991994</v>
      </c>
      <c r="B1323">
        <v>99</v>
      </c>
      <c r="C1323" t="s">
        <v>75</v>
      </c>
      <c r="D1323">
        <v>1994</v>
      </c>
      <c r="E1323" s="1">
        <f>VLOOKUP($A1323,database!$A$9:$G$3143,6,FALSE)</f>
        <v>140478000</v>
      </c>
      <c r="F1323" s="1">
        <f>VLOOKUP($A1323,database!$A$9:$G$3143,7,FALSE)</f>
        <v>0</v>
      </c>
      <c r="G1323" s="1">
        <f>VLOOKUP(A1323,database!$M$9:$Q$3582,5,FALSE)</f>
        <v>10557842</v>
      </c>
      <c r="H1323" s="6">
        <f>IF(I1323=1,G1323/(E1323+F1323),"")</f>
        <v>7.5156551203747202E-2</v>
      </c>
      <c r="I1323" s="8">
        <f t="shared" si="41"/>
        <v>1</v>
      </c>
    </row>
    <row r="1324" spans="1:9" x14ac:dyDescent="0.2">
      <c r="A1324" t="str">
        <f t="shared" si="40"/>
        <v>991995</v>
      </c>
      <c r="B1324">
        <v>99</v>
      </c>
      <c r="C1324" t="s">
        <v>75</v>
      </c>
      <c r="D1324">
        <v>1995</v>
      </c>
      <c r="E1324" s="1">
        <f>VLOOKUP($A1324,database!$A$9:$G$3143,6,FALSE)</f>
        <v>127215000</v>
      </c>
      <c r="F1324" s="1">
        <f>VLOOKUP($A1324,database!$A$9:$G$3143,7,FALSE)</f>
        <v>11000000</v>
      </c>
      <c r="G1324" s="1">
        <f>VLOOKUP(A1324,database!$M$9:$Q$3582,5,FALSE)</f>
        <v>10331175</v>
      </c>
      <c r="H1324" s="6">
        <f>IF(I1324=1,G1324/(E1324+F1324),"")</f>
        <v>7.4747133089751477E-2</v>
      </c>
      <c r="I1324" s="8">
        <f t="shared" si="41"/>
        <v>1</v>
      </c>
    </row>
    <row r="1325" spans="1:9" x14ac:dyDescent="0.2">
      <c r="A1325" t="str">
        <f t="shared" si="40"/>
        <v>991996</v>
      </c>
      <c r="B1325">
        <v>99</v>
      </c>
      <c r="C1325" t="s">
        <v>75</v>
      </c>
      <c r="D1325">
        <v>1996</v>
      </c>
      <c r="E1325" s="1">
        <f>VLOOKUP($A1325,database!$A$9:$G$3143,6,FALSE)</f>
        <v>119175000</v>
      </c>
      <c r="F1325" s="1">
        <f>VLOOKUP($A1325,database!$A$9:$G$3143,7,FALSE)</f>
        <v>11000000</v>
      </c>
      <c r="G1325" s="1">
        <f>VLOOKUP(A1325,database!$M$9:$Q$3582,5,FALSE)</f>
        <v>9815420</v>
      </c>
      <c r="H1325" s="6">
        <f>IF(I1325=1,G1325/(E1325+F1325),"")</f>
        <v>7.5401728442481275E-2</v>
      </c>
      <c r="I1325" s="8">
        <f t="shared" si="41"/>
        <v>1</v>
      </c>
    </row>
    <row r="1326" spans="1:9" x14ac:dyDescent="0.2">
      <c r="A1326" t="str">
        <f t="shared" si="40"/>
        <v>991997</v>
      </c>
      <c r="B1326">
        <v>99</v>
      </c>
      <c r="C1326" t="s">
        <v>75</v>
      </c>
      <c r="D1326">
        <v>1997</v>
      </c>
      <c r="E1326" s="1">
        <f>VLOOKUP($A1326,database!$A$9:$G$3143,6,FALSE)</f>
        <v>115175000</v>
      </c>
      <c r="F1326" s="1">
        <f>VLOOKUP($A1326,database!$A$9:$G$3143,7,FALSE)</f>
        <v>16000000</v>
      </c>
      <c r="G1326" s="1">
        <f>VLOOKUP(A1326,database!$M$9:$Q$3582,5,FALSE)</f>
        <v>9640934</v>
      </c>
      <c r="H1326" s="6">
        <f>IF(I1326=1,G1326/(E1326+F1326),"")</f>
        <v>7.3496733371450351E-2</v>
      </c>
      <c r="I1326" s="8">
        <f t="shared" si="41"/>
        <v>1</v>
      </c>
    </row>
    <row r="1327" spans="1:9" x14ac:dyDescent="0.2">
      <c r="A1327" t="str">
        <f t="shared" si="40"/>
        <v>991998</v>
      </c>
      <c r="B1327">
        <v>99</v>
      </c>
      <c r="C1327" t="s">
        <v>75</v>
      </c>
      <c r="D1327">
        <v>1998</v>
      </c>
      <c r="E1327" s="1">
        <f>VLOOKUP($A1327,database!$A$9:$G$3143,6,FALSE)</f>
        <v>114975000</v>
      </c>
      <c r="F1327" s="1">
        <f>VLOOKUP($A1327,database!$A$9:$G$3143,7,FALSE)</f>
        <v>46000000</v>
      </c>
      <c r="G1327" s="1">
        <f>VLOOKUP(A1327,database!$M$9:$Q$3582,5,FALSE)</f>
        <v>10233888</v>
      </c>
      <c r="H1327" s="6">
        <f>IF(I1327=1,G1327/(E1327+F1327),"")</f>
        <v>6.3574393539369473E-2</v>
      </c>
      <c r="I1327" s="8">
        <f t="shared" si="41"/>
        <v>1</v>
      </c>
    </row>
    <row r="1328" spans="1:9" x14ac:dyDescent="0.2">
      <c r="A1328" t="str">
        <f t="shared" si="40"/>
        <v>991999</v>
      </c>
      <c r="B1328">
        <v>99</v>
      </c>
      <c r="C1328" t="s">
        <v>75</v>
      </c>
      <c r="D1328">
        <v>1999</v>
      </c>
      <c r="E1328" s="1">
        <f>VLOOKUP($A1328,database!$A$9:$G$3143,6,FALSE)</f>
        <v>114775000</v>
      </c>
      <c r="F1328" s="1">
        <f>VLOOKUP($A1328,database!$A$9:$G$3143,7,FALSE)</f>
        <v>46000000</v>
      </c>
      <c r="G1328" s="1">
        <f>VLOOKUP(A1328,database!$M$9:$Q$3582,5,FALSE)</f>
        <v>11500138</v>
      </c>
      <c r="H1328" s="6">
        <f>IF(I1328=1,G1328/(E1328+F1328),"")</f>
        <v>7.1529392007463846E-2</v>
      </c>
      <c r="I1328" s="8">
        <f t="shared" si="41"/>
        <v>1</v>
      </c>
    </row>
    <row r="1329" spans="1:9" x14ac:dyDescent="0.2">
      <c r="A1329" t="str">
        <f t="shared" si="40"/>
        <v>992000</v>
      </c>
      <c r="B1329">
        <v>99</v>
      </c>
      <c r="C1329" t="s">
        <v>75</v>
      </c>
      <c r="D1329">
        <v>2000</v>
      </c>
      <c r="E1329" s="1">
        <f>VLOOKUP($A1329,database!$A$9:$G$3143,6,FALSE)</f>
        <v>114575000</v>
      </c>
      <c r="F1329" s="1">
        <f>VLOOKUP($A1329,database!$A$9:$G$3143,7,FALSE)</f>
        <v>70000000</v>
      </c>
      <c r="G1329" s="1">
        <f>VLOOKUP(A1329,database!$M$9:$Q$3582,5,FALSE)</f>
        <v>12622399</v>
      </c>
      <c r="H1329" s="6">
        <f>IF(I1329=1,G1329/(E1329+F1329),"")</f>
        <v>6.8386287417039143E-2</v>
      </c>
      <c r="I1329" s="8">
        <f t="shared" si="41"/>
        <v>1</v>
      </c>
    </row>
    <row r="1330" spans="1:9" x14ac:dyDescent="0.2">
      <c r="A1330" t="str">
        <f t="shared" si="40"/>
        <v>992001</v>
      </c>
      <c r="B1330">
        <v>99</v>
      </c>
      <c r="C1330" t="s">
        <v>75</v>
      </c>
      <c r="D1330">
        <v>2001</v>
      </c>
      <c r="E1330" s="1">
        <f>VLOOKUP($A1330,database!$A$9:$G$3143,6,FALSE)</f>
        <v>108500000</v>
      </c>
      <c r="F1330" s="1">
        <f>VLOOKUP($A1330,database!$A$9:$G$3143,7,FALSE)</f>
        <v>70000000</v>
      </c>
      <c r="G1330" s="1">
        <f>VLOOKUP(A1330,database!$M$9:$Q$3582,5,FALSE)</f>
        <v>12780998</v>
      </c>
      <c r="H1330" s="6">
        <f>IF(I1330=1,G1330/(E1330+F1330),"")</f>
        <v>7.1602229691876754E-2</v>
      </c>
      <c r="I1330" s="8">
        <f t="shared" si="41"/>
        <v>1</v>
      </c>
    </row>
    <row r="1331" spans="1:9" x14ac:dyDescent="0.2">
      <c r="A1331" t="str">
        <f t="shared" si="40"/>
        <v>992002</v>
      </c>
      <c r="B1331">
        <v>99</v>
      </c>
      <c r="C1331" t="s">
        <v>75</v>
      </c>
      <c r="D1331">
        <v>2002</v>
      </c>
      <c r="E1331" s="1">
        <f>VLOOKUP($A1331,database!$A$9:$G$3143,6,FALSE)</f>
        <v>21200000</v>
      </c>
      <c r="F1331" s="1">
        <f>VLOOKUP($A1331,database!$A$9:$G$3143,7,FALSE)</f>
        <v>172300000</v>
      </c>
      <c r="G1331" s="1">
        <f>VLOOKUP(A1331,database!$M$9:$Q$3582,5,FALSE)</f>
        <v>12031994</v>
      </c>
      <c r="H1331" s="6">
        <f>IF(I1331=1,G1331/(E1331+F1331),"")</f>
        <v>6.2180847545219638E-2</v>
      </c>
      <c r="I1331" s="8">
        <f t="shared" si="41"/>
        <v>1</v>
      </c>
    </row>
    <row r="1332" spans="1:9" x14ac:dyDescent="0.2">
      <c r="A1332" t="str">
        <f t="shared" si="40"/>
        <v>992003</v>
      </c>
      <c r="B1332">
        <v>99</v>
      </c>
      <c r="C1332" t="s">
        <v>75</v>
      </c>
      <c r="D1332">
        <v>2003</v>
      </c>
      <c r="E1332" s="1">
        <f>VLOOKUP($A1332,database!$A$9:$G$3143,6,FALSE)</f>
        <v>1200000</v>
      </c>
      <c r="F1332" s="1">
        <f>VLOOKUP($A1332,database!$A$9:$G$3143,7,FALSE)</f>
        <v>222300000</v>
      </c>
      <c r="G1332" s="1">
        <f>VLOOKUP(A1332,database!$M$9:$Q$3582,5,FALSE)</f>
        <v>11557513</v>
      </c>
      <c r="H1332" s="6">
        <f>IF(I1332=1,G1332/(E1332+F1332),"")</f>
        <v>5.171146756152125E-2</v>
      </c>
      <c r="I1332" s="8">
        <f t="shared" si="41"/>
        <v>1</v>
      </c>
    </row>
    <row r="1333" spans="1:9" x14ac:dyDescent="0.2">
      <c r="A1333" t="str">
        <f t="shared" si="40"/>
        <v>992004</v>
      </c>
      <c r="B1333">
        <v>99</v>
      </c>
      <c r="C1333" t="s">
        <v>75</v>
      </c>
      <c r="D1333">
        <v>2004</v>
      </c>
      <c r="E1333" s="1">
        <f>VLOOKUP($A1333,database!$A$9:$G$3143,6,FALSE)</f>
        <v>1200000</v>
      </c>
      <c r="F1333" s="1">
        <f>VLOOKUP($A1333,database!$A$9:$G$3143,7,FALSE)</f>
        <v>202300000</v>
      </c>
      <c r="G1333" s="1">
        <f>VLOOKUP(A1333,database!$M$9:$Q$3582,5,FALSE)</f>
        <v>11062336</v>
      </c>
      <c r="H1333" s="6">
        <f>IF(I1333=1,G1333/(E1333+F1333),"")</f>
        <v>5.4360373464373467E-2</v>
      </c>
      <c r="I1333" s="8">
        <f t="shared" si="41"/>
        <v>1</v>
      </c>
    </row>
    <row r="1334" spans="1:9" x14ac:dyDescent="0.2">
      <c r="A1334" t="str">
        <f t="shared" si="40"/>
        <v>992005</v>
      </c>
      <c r="B1334">
        <v>99</v>
      </c>
      <c r="C1334" t="s">
        <v>75</v>
      </c>
      <c r="D1334">
        <v>2005</v>
      </c>
      <c r="E1334" s="1">
        <f>VLOOKUP($A1334,database!$A$9:$G$3143,6,FALSE)</f>
        <v>1200000</v>
      </c>
      <c r="F1334" s="1">
        <f>VLOOKUP($A1334,database!$A$9:$G$3143,7,FALSE)</f>
        <v>222300000</v>
      </c>
      <c r="G1334" s="1">
        <f>VLOOKUP(A1334,database!$M$9:$Q$3582,5,FALSE)</f>
        <v>12024574</v>
      </c>
      <c r="H1334" s="6">
        <f>IF(I1334=1,G1334/(E1334+F1334),"")</f>
        <v>5.3801225950782995E-2</v>
      </c>
      <c r="I1334" s="8">
        <f t="shared" si="41"/>
        <v>1</v>
      </c>
    </row>
    <row r="1335" spans="1:9" x14ac:dyDescent="0.2">
      <c r="A1335" t="str">
        <f t="shared" si="40"/>
        <v>992006</v>
      </c>
      <c r="B1335">
        <v>99</v>
      </c>
      <c r="C1335" t="s">
        <v>75</v>
      </c>
      <c r="D1335">
        <v>2006</v>
      </c>
      <c r="E1335" s="1">
        <f>VLOOKUP($A1335,database!$A$9:$G$3143,6,FALSE)</f>
        <v>1200000</v>
      </c>
      <c r="F1335" s="1">
        <f>VLOOKUP($A1335,database!$A$9:$G$3143,7,FALSE)</f>
        <v>252300000</v>
      </c>
      <c r="G1335" s="1">
        <f>VLOOKUP(A1335,database!$M$9:$Q$3582,5,FALSE)</f>
        <v>13440232</v>
      </c>
      <c r="H1335" s="6">
        <f>IF(I1335=1,G1335/(E1335+F1335),"")</f>
        <v>5.3018666666666665E-2</v>
      </c>
      <c r="I1335" s="8">
        <f t="shared" si="41"/>
        <v>1</v>
      </c>
    </row>
    <row r="1336" spans="1:9" x14ac:dyDescent="0.2">
      <c r="A1336" t="str">
        <f t="shared" si="40"/>
        <v>992007</v>
      </c>
      <c r="B1336">
        <v>99</v>
      </c>
      <c r="C1336" t="s">
        <v>75</v>
      </c>
      <c r="D1336">
        <v>2007</v>
      </c>
      <c r="E1336" s="1">
        <f>VLOOKUP($A1336,database!$A$9:$G$3143,6,FALSE)</f>
        <v>1200000</v>
      </c>
      <c r="F1336" s="1">
        <f>VLOOKUP($A1336,database!$A$9:$G$3143,7,FALSE)</f>
        <v>262300000</v>
      </c>
      <c r="G1336" s="1">
        <f>VLOOKUP(A1336,database!$M$9:$Q$3582,5,FALSE)</f>
        <v>15120649</v>
      </c>
      <c r="H1336" s="6">
        <f>IF(I1336=1,G1336/(E1336+F1336),"")</f>
        <v>5.7383867172675525E-2</v>
      </c>
      <c r="I1336" s="8">
        <f t="shared" si="41"/>
        <v>1</v>
      </c>
    </row>
    <row r="1337" spans="1:9" x14ac:dyDescent="0.2">
      <c r="A1337" t="str">
        <f t="shared" si="40"/>
        <v>992008</v>
      </c>
      <c r="B1337">
        <v>99</v>
      </c>
      <c r="C1337" t="s">
        <v>75</v>
      </c>
      <c r="D1337">
        <v>2008</v>
      </c>
      <c r="E1337" s="1">
        <f>VLOOKUP($A1337,database!$A$9:$G$3143,6,FALSE)</f>
        <v>1200000</v>
      </c>
      <c r="F1337" s="1">
        <f>VLOOKUP($A1337,database!$A$9:$G$3143,7,FALSE)</f>
        <v>272300000</v>
      </c>
      <c r="G1337" s="1">
        <f>VLOOKUP(A1337,database!$M$9:$Q$3582,5,FALSE)</f>
        <v>15587474</v>
      </c>
      <c r="H1337" s="6">
        <f>IF(I1337=1,G1337/(E1337+F1337),"")</f>
        <v>5.6992592321755027E-2</v>
      </c>
      <c r="I1337" s="8">
        <f t="shared" si="41"/>
        <v>1</v>
      </c>
    </row>
    <row r="1338" spans="1:9" x14ac:dyDescent="0.2">
      <c r="A1338" t="str">
        <f t="shared" si="40"/>
        <v>992009</v>
      </c>
      <c r="B1338">
        <v>99</v>
      </c>
      <c r="C1338" t="s">
        <v>75</v>
      </c>
      <c r="D1338">
        <v>2009</v>
      </c>
      <c r="E1338" s="1">
        <f>VLOOKUP($A1338,database!$A$9:$G$3143,6,FALSE)</f>
        <v>1200000</v>
      </c>
      <c r="F1338" s="1">
        <f>VLOOKUP($A1338,database!$A$9:$G$3143,7,FALSE)</f>
        <v>272300000</v>
      </c>
      <c r="G1338" s="1">
        <f>VLOOKUP(A1338,database!$M$9:$Q$3582,5,FALSE)</f>
        <v>15870357</v>
      </c>
      <c r="H1338" s="6">
        <f>IF(I1338=1,G1338/(E1338+F1338),"")</f>
        <v>5.8026899451553933E-2</v>
      </c>
      <c r="I1338" s="8">
        <f t="shared" si="41"/>
        <v>1</v>
      </c>
    </row>
    <row r="1339" spans="1:9" x14ac:dyDescent="0.2">
      <c r="A1339" t="str">
        <f t="shared" si="40"/>
        <v>992010</v>
      </c>
      <c r="B1339">
        <v>99</v>
      </c>
      <c r="C1339" t="s">
        <v>75</v>
      </c>
      <c r="D1339">
        <v>2010</v>
      </c>
      <c r="E1339" s="1">
        <f>VLOOKUP($A1339,database!$A$9:$G$3143,6,FALSE)</f>
        <v>1200000</v>
      </c>
      <c r="F1339" s="1">
        <f>VLOOKUP($A1339,database!$A$9:$G$3143,7,FALSE)</f>
        <v>335772222</v>
      </c>
      <c r="G1339" s="1">
        <f>VLOOKUP(A1339,database!$M$9:$Q$3582,5,FALSE)</f>
        <v>18139157</v>
      </c>
      <c r="H1339" s="6">
        <f>IF(I1339=1,G1339/(E1339+F1339),"")</f>
        <v>5.3829828738821091E-2</v>
      </c>
      <c r="I1339" s="8">
        <f t="shared" si="41"/>
        <v>1</v>
      </c>
    </row>
    <row r="1340" spans="1:9" x14ac:dyDescent="0.2">
      <c r="A1340" t="str">
        <f t="shared" si="40"/>
        <v>992011</v>
      </c>
      <c r="B1340">
        <v>99</v>
      </c>
      <c r="C1340" t="s">
        <v>75</v>
      </c>
      <c r="D1340">
        <v>2011</v>
      </c>
      <c r="E1340" s="1">
        <f>VLOOKUP($A1340,database!$A$9:$G$3143,6,FALSE)</f>
        <v>1200000</v>
      </c>
      <c r="F1340" s="1">
        <f>VLOOKUP($A1340,database!$A$9:$G$3143,7,FALSE)</f>
        <v>363272222</v>
      </c>
      <c r="G1340" s="1">
        <f>VLOOKUP(A1340,database!$M$9:$Q$3582,5,FALSE)</f>
        <v>19952045</v>
      </c>
      <c r="H1340" s="6">
        <f>IF(I1340=1,G1340/(E1340+F1340),"")</f>
        <v>5.4742292541569877E-2</v>
      </c>
      <c r="I1340" s="8">
        <f t="shared" si="41"/>
        <v>1</v>
      </c>
    </row>
    <row r="1341" spans="1:9" x14ac:dyDescent="0.2">
      <c r="A1341" t="str">
        <f t="shared" si="40"/>
        <v>992012</v>
      </c>
      <c r="B1341">
        <v>99</v>
      </c>
      <c r="C1341" t="s">
        <v>75</v>
      </c>
      <c r="D1341">
        <v>2012</v>
      </c>
      <c r="E1341" s="1">
        <f>VLOOKUP($A1341,database!$A$9:$G$3143,6,FALSE)</f>
        <v>1200000</v>
      </c>
      <c r="F1341" s="1">
        <f>VLOOKUP($A1341,database!$A$9:$G$3143,7,FALSE)</f>
        <v>360605556</v>
      </c>
      <c r="G1341" s="1">
        <f>VLOOKUP(A1341,database!$M$9:$Q$3582,5,FALSE)</f>
        <v>19714451</v>
      </c>
      <c r="H1341" s="6">
        <f>IF(I1341=1,G1341/(E1341+F1341),"")</f>
        <v>5.448907755302685E-2</v>
      </c>
      <c r="I1341" s="8">
        <f t="shared" si="41"/>
        <v>1</v>
      </c>
    </row>
    <row r="1342" spans="1:9" x14ac:dyDescent="0.2">
      <c r="A1342" t="str">
        <f t="shared" si="40"/>
        <v>992013</v>
      </c>
      <c r="B1342">
        <v>99</v>
      </c>
      <c r="C1342" t="s">
        <v>75</v>
      </c>
      <c r="D1342">
        <v>2013</v>
      </c>
      <c r="E1342" s="1">
        <f>VLOOKUP($A1342,database!$A$9:$G$3143,6,FALSE)</f>
        <v>1200000</v>
      </c>
      <c r="F1342" s="1">
        <f>VLOOKUP($A1342,database!$A$9:$G$3143,7,FALSE)</f>
        <v>402592230</v>
      </c>
      <c r="G1342" s="1">
        <f>VLOOKUP(A1342,database!$M$9:$Q$3582,5,FALSE)</f>
        <v>19411357</v>
      </c>
      <c r="H1342" s="6">
        <f>IF(I1342=1,G1342/(E1342+F1342),"")</f>
        <v>4.8072636266428402E-2</v>
      </c>
      <c r="I1342" s="8">
        <f t="shared" si="41"/>
        <v>1</v>
      </c>
    </row>
    <row r="1343" spans="1:9" x14ac:dyDescent="0.2">
      <c r="A1343" t="str">
        <f t="shared" si="40"/>
        <v>992014</v>
      </c>
      <c r="B1343">
        <v>99</v>
      </c>
      <c r="C1343" t="s">
        <v>75</v>
      </c>
      <c r="D1343">
        <v>2014</v>
      </c>
      <c r="E1343" s="1">
        <f>VLOOKUP($A1343,database!$A$9:$G$3143,6,FALSE)</f>
        <v>1200000</v>
      </c>
      <c r="F1343" s="1">
        <f>VLOOKUP($A1343,database!$A$9:$G$3143,7,FALSE)</f>
        <v>398490578</v>
      </c>
      <c r="G1343" s="1">
        <f>VLOOKUP(A1343,database!$M$9:$Q$3582,5,FALSE)</f>
        <v>20229118</v>
      </c>
      <c r="H1343" s="6">
        <f>IF(I1343=1,G1343/(E1343+F1343),"")</f>
        <v>5.0611946123983939E-2</v>
      </c>
      <c r="I1343" s="8">
        <f t="shared" si="41"/>
        <v>1</v>
      </c>
    </row>
    <row r="1344" spans="1:9" x14ac:dyDescent="0.2">
      <c r="A1344" t="str">
        <f t="shared" si="40"/>
        <v>1001994</v>
      </c>
      <c r="B1344">
        <v>100</v>
      </c>
      <c r="C1344" t="s">
        <v>76</v>
      </c>
      <c r="D1344">
        <v>1994</v>
      </c>
      <c r="E1344" s="1">
        <f>VLOOKUP($A1344,database!$A$9:$G$3143,6,FALSE)</f>
        <v>0</v>
      </c>
      <c r="F1344" s="1">
        <f>VLOOKUP($A1344,database!$A$9:$G$3143,7,FALSE)</f>
        <v>2590000</v>
      </c>
      <c r="G1344" s="1">
        <f>VLOOKUP(A1344,database!$M$9:$Q$3582,5,FALSE)</f>
        <v>152528</v>
      </c>
      <c r="H1344" s="6">
        <f>IF(I1344=1,G1344/(E1344+F1344),"")</f>
        <v>5.8891119691119688E-2</v>
      </c>
      <c r="I1344" s="8">
        <f t="shared" si="41"/>
        <v>1</v>
      </c>
    </row>
    <row r="1345" spans="1:9" x14ac:dyDescent="0.2">
      <c r="A1345" t="str">
        <f t="shared" si="40"/>
        <v>1001995</v>
      </c>
      <c r="B1345">
        <v>100</v>
      </c>
      <c r="C1345" t="s">
        <v>76</v>
      </c>
      <c r="D1345">
        <v>1995</v>
      </c>
      <c r="E1345" s="1">
        <f>VLOOKUP($A1345,database!$A$9:$G$3143,6,FALSE)</f>
        <v>0</v>
      </c>
      <c r="F1345" s="1">
        <f>VLOOKUP($A1345,database!$A$9:$G$3143,7,FALSE)</f>
        <v>0</v>
      </c>
      <c r="G1345" s="1">
        <f>VLOOKUP(A1345,database!$M$9:$Q$3582,5,FALSE)</f>
        <v>145854</v>
      </c>
      <c r="H1345" s="6" t="str">
        <f>IF(I1345=1,G1345/(E1345+F1345),"")</f>
        <v/>
      </c>
      <c r="I1345" s="8">
        <f t="shared" si="41"/>
        <v>0</v>
      </c>
    </row>
    <row r="1346" spans="1:9" x14ac:dyDescent="0.2">
      <c r="A1346" t="str">
        <f t="shared" si="40"/>
        <v>1001996</v>
      </c>
      <c r="B1346">
        <v>100</v>
      </c>
      <c r="C1346" t="s">
        <v>76</v>
      </c>
      <c r="D1346">
        <v>1996</v>
      </c>
      <c r="E1346" s="1">
        <f>VLOOKUP($A1346,database!$A$9:$G$3143,6,FALSE)</f>
        <v>0</v>
      </c>
      <c r="F1346" s="1">
        <f>VLOOKUP($A1346,database!$A$9:$G$3143,7,FALSE)</f>
        <v>620000</v>
      </c>
      <c r="G1346" s="1">
        <f>VLOOKUP(A1346,database!$M$9:$Q$3582,5,FALSE)</f>
        <v>63553</v>
      </c>
      <c r="H1346" s="6">
        <f>IF(I1346=1,G1346/(E1346+F1346),"")</f>
        <v>0.10250483870967741</v>
      </c>
      <c r="I1346" s="8">
        <f t="shared" si="41"/>
        <v>1</v>
      </c>
    </row>
    <row r="1347" spans="1:9" x14ac:dyDescent="0.2">
      <c r="A1347" t="str">
        <f t="shared" si="40"/>
        <v>1001997</v>
      </c>
      <c r="B1347">
        <v>100</v>
      </c>
      <c r="C1347" t="s">
        <v>76</v>
      </c>
      <c r="D1347">
        <v>1997</v>
      </c>
      <c r="E1347" s="1">
        <f>VLOOKUP($A1347,database!$A$9:$G$3143,6,FALSE)</f>
        <v>0</v>
      </c>
      <c r="F1347" s="1">
        <f>VLOOKUP($A1347,database!$A$9:$G$3143,7,FALSE)</f>
        <v>420000</v>
      </c>
      <c r="G1347" s="1">
        <f>VLOOKUP(A1347,database!$M$9:$Q$3582,5,FALSE)</f>
        <v>46568</v>
      </c>
      <c r="H1347" s="6">
        <f>IF(I1347=1,G1347/(E1347+F1347),"")</f>
        <v>0.11087619047619048</v>
      </c>
      <c r="I1347" s="8">
        <f t="shared" si="41"/>
        <v>1</v>
      </c>
    </row>
    <row r="1348" spans="1:9" x14ac:dyDescent="0.2">
      <c r="A1348" t="str">
        <f t="shared" si="40"/>
        <v>1001998</v>
      </c>
      <c r="B1348">
        <v>100</v>
      </c>
      <c r="C1348" t="s">
        <v>76</v>
      </c>
      <c r="D1348">
        <v>1998</v>
      </c>
      <c r="E1348" s="1">
        <f>VLOOKUP($A1348,database!$A$9:$G$3143,6,FALSE)</f>
        <v>0</v>
      </c>
      <c r="F1348" s="1">
        <f>VLOOKUP($A1348,database!$A$9:$G$3143,7,FALSE)</f>
        <v>220000</v>
      </c>
      <c r="G1348" s="1">
        <f>VLOOKUP(A1348,database!$M$9:$Q$3582,5,FALSE)</f>
        <v>33046</v>
      </c>
      <c r="H1348" s="6">
        <f>IF(I1348=1,G1348/(E1348+F1348),"")</f>
        <v>0.1502090909090909</v>
      </c>
      <c r="I1348" s="8">
        <f t="shared" si="41"/>
        <v>1</v>
      </c>
    </row>
    <row r="1349" spans="1:9" x14ac:dyDescent="0.2">
      <c r="A1349" t="str">
        <f t="shared" si="40"/>
        <v>1001999</v>
      </c>
      <c r="B1349">
        <v>100</v>
      </c>
      <c r="C1349" t="s">
        <v>76</v>
      </c>
      <c r="D1349">
        <v>1999</v>
      </c>
      <c r="E1349" s="1">
        <f>VLOOKUP($A1349,database!$A$9:$G$3143,6,FALSE)</f>
        <v>0</v>
      </c>
      <c r="F1349" s="1">
        <f>VLOOKUP($A1349,database!$A$9:$G$3143,7,FALSE)</f>
        <v>0</v>
      </c>
      <c r="G1349" s="1">
        <f>VLOOKUP(A1349,database!$M$9:$Q$3582,5,FALSE)</f>
        <v>17620</v>
      </c>
      <c r="H1349" s="6" t="str">
        <f>IF(I1349=1,G1349/(E1349+F1349),"")</f>
        <v/>
      </c>
      <c r="I1349" s="8">
        <f t="shared" si="41"/>
        <v>0</v>
      </c>
    </row>
    <row r="1350" spans="1:9" x14ac:dyDescent="0.2">
      <c r="A1350" t="str">
        <f t="shared" si="40"/>
        <v>1002000</v>
      </c>
      <c r="B1350">
        <v>100</v>
      </c>
      <c r="C1350" t="s">
        <v>76</v>
      </c>
      <c r="D1350">
        <v>2000</v>
      </c>
      <c r="E1350" s="1">
        <f>VLOOKUP($A1350,database!$A$9:$G$3143,6,FALSE)</f>
        <v>0</v>
      </c>
      <c r="F1350" s="1">
        <f>VLOOKUP($A1350,database!$A$9:$G$3143,7,FALSE)</f>
        <v>0</v>
      </c>
      <c r="G1350" s="1">
        <f>VLOOKUP(A1350,database!$M$9:$Q$3582,5,FALSE)</f>
        <v>-1382</v>
      </c>
      <c r="H1350" s="6" t="str">
        <f>IF(I1350=1,G1350/(E1350+F1350),"")</f>
        <v/>
      </c>
      <c r="I1350" s="8">
        <f t="shared" si="41"/>
        <v>0</v>
      </c>
    </row>
    <row r="1351" spans="1:9" x14ac:dyDescent="0.2">
      <c r="A1351" t="str">
        <f t="shared" si="40"/>
        <v>1002001</v>
      </c>
      <c r="B1351">
        <v>100</v>
      </c>
      <c r="C1351" t="s">
        <v>76</v>
      </c>
      <c r="D1351">
        <v>2001</v>
      </c>
      <c r="E1351" s="1">
        <f>VLOOKUP($A1351,database!$A$9:$G$3143,6,FALSE)</f>
        <v>0</v>
      </c>
      <c r="F1351" s="1">
        <f>VLOOKUP($A1351,database!$A$9:$G$3143,7,FALSE)</f>
        <v>0</v>
      </c>
      <c r="G1351" s="1">
        <f>VLOOKUP(A1351,database!$M$9:$Q$3582,5,FALSE)</f>
        <v>0</v>
      </c>
      <c r="H1351" s="6" t="str">
        <f>IF(I1351=1,G1351/(E1351+F1351),"")</f>
        <v/>
      </c>
      <c r="I1351" s="8">
        <f t="shared" si="41"/>
        <v>0</v>
      </c>
    </row>
    <row r="1352" spans="1:9" x14ac:dyDescent="0.2">
      <c r="A1352" t="str">
        <f t="shared" si="40"/>
        <v>1002002</v>
      </c>
      <c r="B1352">
        <v>100</v>
      </c>
      <c r="C1352" t="s">
        <v>76</v>
      </c>
      <c r="D1352">
        <v>2002</v>
      </c>
      <c r="E1352" s="1">
        <f>VLOOKUP($A1352,database!$A$9:$G$3143,6,FALSE)</f>
        <v>0</v>
      </c>
      <c r="F1352" s="1">
        <f>VLOOKUP($A1352,database!$A$9:$G$3143,7,FALSE)</f>
        <v>0</v>
      </c>
      <c r="G1352" s="1">
        <f>VLOOKUP(A1352,database!$M$9:$Q$3582,5,FALSE)</f>
        <v>0</v>
      </c>
      <c r="H1352" s="6" t="str">
        <f>IF(I1352=1,G1352/(E1352+F1352),"")</f>
        <v/>
      </c>
      <c r="I1352" s="8">
        <f t="shared" si="41"/>
        <v>0</v>
      </c>
    </row>
    <row r="1353" spans="1:9" x14ac:dyDescent="0.2">
      <c r="A1353" t="str">
        <f t="shared" si="40"/>
        <v>1002003</v>
      </c>
      <c r="B1353">
        <v>100</v>
      </c>
      <c r="C1353" t="s">
        <v>76</v>
      </c>
      <c r="D1353">
        <v>2003</v>
      </c>
      <c r="E1353" s="1">
        <f>VLOOKUP($A1353,database!$A$9:$G$3143,6,FALSE)</f>
        <v>0</v>
      </c>
      <c r="F1353" s="1">
        <f>VLOOKUP($A1353,database!$A$9:$G$3143,7,FALSE)</f>
        <v>0</v>
      </c>
      <c r="G1353" s="1">
        <f>VLOOKUP(A1353,database!$M$9:$Q$3582,5,FALSE)</f>
        <v>0</v>
      </c>
      <c r="H1353" s="6" t="str">
        <f>IF(I1353=1,G1353/(E1353+F1353),"")</f>
        <v/>
      </c>
      <c r="I1353" s="8">
        <f t="shared" si="41"/>
        <v>0</v>
      </c>
    </row>
    <row r="1354" spans="1:9" x14ac:dyDescent="0.2">
      <c r="A1354" t="str">
        <f t="shared" ref="A1354:A1417" si="42">B1354&amp;D1354</f>
        <v>1002004</v>
      </c>
      <c r="B1354">
        <v>100</v>
      </c>
      <c r="C1354" t="s">
        <v>76</v>
      </c>
      <c r="D1354">
        <v>2004</v>
      </c>
      <c r="E1354" s="1">
        <f>VLOOKUP($A1354,database!$A$9:$G$3143,6,FALSE)</f>
        <v>0</v>
      </c>
      <c r="F1354" s="1">
        <f>VLOOKUP($A1354,database!$A$9:$G$3143,7,FALSE)</f>
        <v>0</v>
      </c>
      <c r="G1354" s="1">
        <f>VLOOKUP(A1354,database!$M$9:$Q$3582,5,FALSE)</f>
        <v>0</v>
      </c>
      <c r="H1354" s="6" t="str">
        <f>IF(I1354=1,G1354/(E1354+F1354),"")</f>
        <v/>
      </c>
      <c r="I1354" s="8">
        <f t="shared" ref="I1354:I1417" si="43">IF(OR(AND(E1354=0,F1354=0),G1354=0),0,1)</f>
        <v>0</v>
      </c>
    </row>
    <row r="1355" spans="1:9" x14ac:dyDescent="0.2">
      <c r="A1355" t="str">
        <f t="shared" si="42"/>
        <v>1002005</v>
      </c>
      <c r="B1355">
        <v>100</v>
      </c>
      <c r="C1355" t="s">
        <v>76</v>
      </c>
      <c r="D1355">
        <v>2005</v>
      </c>
      <c r="E1355" s="1">
        <f>VLOOKUP($A1355,database!$A$9:$G$3143,6,FALSE)</f>
        <v>0</v>
      </c>
      <c r="F1355" s="1">
        <f>VLOOKUP($A1355,database!$A$9:$G$3143,7,FALSE)</f>
        <v>0</v>
      </c>
      <c r="G1355" s="1">
        <f>VLOOKUP(A1355,database!$M$9:$Q$3582,5,FALSE)</f>
        <v>0</v>
      </c>
      <c r="H1355" s="6" t="str">
        <f>IF(I1355=1,G1355/(E1355+F1355),"")</f>
        <v/>
      </c>
      <c r="I1355" s="8">
        <f t="shared" si="43"/>
        <v>0</v>
      </c>
    </row>
    <row r="1356" spans="1:9" x14ac:dyDescent="0.2">
      <c r="A1356" t="str">
        <f t="shared" si="42"/>
        <v>1002006</v>
      </c>
      <c r="B1356">
        <v>100</v>
      </c>
      <c r="C1356" t="s">
        <v>76</v>
      </c>
      <c r="D1356">
        <v>2006</v>
      </c>
      <c r="E1356" s="1">
        <f>VLOOKUP($A1356,database!$A$9:$G$3143,6,FALSE)</f>
        <v>0</v>
      </c>
      <c r="F1356" s="1">
        <f>VLOOKUP($A1356,database!$A$9:$G$3143,7,FALSE)</f>
        <v>0</v>
      </c>
      <c r="G1356" s="1">
        <f>VLOOKUP(A1356,database!$M$9:$Q$3582,5,FALSE)</f>
        <v>0</v>
      </c>
      <c r="H1356" s="6" t="str">
        <f>IF(I1356=1,G1356/(E1356+F1356),"")</f>
        <v/>
      </c>
      <c r="I1356" s="8">
        <f t="shared" si="43"/>
        <v>0</v>
      </c>
    </row>
    <row r="1357" spans="1:9" x14ac:dyDescent="0.2">
      <c r="A1357" t="str">
        <f t="shared" si="42"/>
        <v>1002007</v>
      </c>
      <c r="B1357">
        <v>100</v>
      </c>
      <c r="C1357" t="s">
        <v>76</v>
      </c>
      <c r="D1357">
        <v>2007</v>
      </c>
      <c r="E1357" s="1">
        <f>VLOOKUP($A1357,database!$A$9:$G$3143,6,FALSE)</f>
        <v>0</v>
      </c>
      <c r="F1357" s="1">
        <f>VLOOKUP($A1357,database!$A$9:$G$3143,7,FALSE)</f>
        <v>0</v>
      </c>
      <c r="G1357" s="1">
        <f>VLOOKUP(A1357,database!$M$9:$Q$3582,5,FALSE)</f>
        <v>0</v>
      </c>
      <c r="H1357" s="6" t="str">
        <f>IF(I1357=1,G1357/(E1357+F1357),"")</f>
        <v/>
      </c>
      <c r="I1357" s="8">
        <f t="shared" si="43"/>
        <v>0</v>
      </c>
    </row>
    <row r="1358" spans="1:9" x14ac:dyDescent="0.2">
      <c r="A1358" t="str">
        <f t="shared" si="42"/>
        <v>1002008</v>
      </c>
      <c r="B1358">
        <v>100</v>
      </c>
      <c r="C1358" t="s">
        <v>76</v>
      </c>
      <c r="D1358">
        <v>2008</v>
      </c>
      <c r="E1358" s="1">
        <f>VLOOKUP($A1358,database!$A$9:$G$3143,6,FALSE)</f>
        <v>0</v>
      </c>
      <c r="F1358" s="1">
        <f>VLOOKUP($A1358,database!$A$9:$G$3143,7,FALSE)</f>
        <v>0</v>
      </c>
      <c r="G1358" s="1">
        <f>VLOOKUP(A1358,database!$M$9:$Q$3582,5,FALSE)</f>
        <v>0</v>
      </c>
      <c r="H1358" s="6" t="str">
        <f>IF(I1358=1,G1358/(E1358+F1358),"")</f>
        <v/>
      </c>
      <c r="I1358" s="8">
        <f t="shared" si="43"/>
        <v>0</v>
      </c>
    </row>
    <row r="1359" spans="1:9" x14ac:dyDescent="0.2">
      <c r="A1359" t="str">
        <f t="shared" si="42"/>
        <v>1002009</v>
      </c>
      <c r="B1359">
        <v>100</v>
      </c>
      <c r="C1359" t="s">
        <v>76</v>
      </c>
      <c r="D1359">
        <v>2009</v>
      </c>
      <c r="E1359" s="1">
        <f>VLOOKUP($A1359,database!$A$9:$G$3143,6,FALSE)</f>
        <v>0</v>
      </c>
      <c r="F1359" s="1">
        <f>VLOOKUP($A1359,database!$A$9:$G$3143,7,FALSE)</f>
        <v>0</v>
      </c>
      <c r="G1359" s="1">
        <f>VLOOKUP(A1359,database!$M$9:$Q$3582,5,FALSE)</f>
        <v>0</v>
      </c>
      <c r="H1359" s="6" t="str">
        <f>IF(I1359=1,G1359/(E1359+F1359),"")</f>
        <v/>
      </c>
      <c r="I1359" s="8">
        <f t="shared" si="43"/>
        <v>0</v>
      </c>
    </row>
    <row r="1360" spans="1:9" x14ac:dyDescent="0.2">
      <c r="A1360" t="str">
        <f t="shared" si="42"/>
        <v>1002010</v>
      </c>
      <c r="B1360">
        <v>100</v>
      </c>
      <c r="C1360" t="s">
        <v>76</v>
      </c>
      <c r="D1360">
        <v>2010</v>
      </c>
      <c r="E1360" s="1">
        <f>VLOOKUP($A1360,database!$A$9:$G$3143,6,FALSE)</f>
        <v>0</v>
      </c>
      <c r="F1360" s="1">
        <f>VLOOKUP($A1360,database!$A$9:$G$3143,7,FALSE)</f>
        <v>0</v>
      </c>
      <c r="G1360" s="1">
        <f>VLOOKUP(A1360,database!$M$9:$Q$3582,5,FALSE)</f>
        <v>0</v>
      </c>
      <c r="H1360" s="6" t="str">
        <f>IF(I1360=1,G1360/(E1360+F1360),"")</f>
        <v/>
      </c>
      <c r="I1360" s="8">
        <f t="shared" si="43"/>
        <v>0</v>
      </c>
    </row>
    <row r="1361" spans="1:9" x14ac:dyDescent="0.2">
      <c r="A1361" t="str">
        <f t="shared" si="42"/>
        <v>1002011</v>
      </c>
      <c r="B1361">
        <v>100</v>
      </c>
      <c r="C1361" t="s">
        <v>76</v>
      </c>
      <c r="D1361">
        <v>2011</v>
      </c>
      <c r="E1361" s="1">
        <f>VLOOKUP($A1361,database!$A$9:$G$3143,6,FALSE)</f>
        <v>0</v>
      </c>
      <c r="F1361" s="1">
        <f>VLOOKUP($A1361,database!$A$9:$G$3143,7,FALSE)</f>
        <v>0</v>
      </c>
      <c r="G1361" s="1">
        <f>VLOOKUP(A1361,database!$M$9:$Q$3582,5,FALSE)</f>
        <v>0</v>
      </c>
      <c r="H1361" s="6" t="str">
        <f>IF(I1361=1,G1361/(E1361+F1361),"")</f>
        <v/>
      </c>
      <c r="I1361" s="8">
        <f t="shared" si="43"/>
        <v>0</v>
      </c>
    </row>
    <row r="1362" spans="1:9" x14ac:dyDescent="0.2">
      <c r="A1362" t="str">
        <f t="shared" si="42"/>
        <v>1002012</v>
      </c>
      <c r="B1362">
        <v>100</v>
      </c>
      <c r="C1362" t="s">
        <v>76</v>
      </c>
      <c r="D1362">
        <v>2012</v>
      </c>
      <c r="E1362" s="1">
        <f>VLOOKUP($A1362,database!$A$9:$G$3143,6,FALSE)</f>
        <v>0</v>
      </c>
      <c r="F1362" s="1">
        <f>VLOOKUP($A1362,database!$A$9:$G$3143,7,FALSE)</f>
        <v>0</v>
      </c>
      <c r="G1362" s="1">
        <f>VLOOKUP(A1362,database!$M$9:$Q$3582,5,FALSE)</f>
        <v>0</v>
      </c>
      <c r="H1362" s="6" t="str">
        <f>IF(I1362=1,G1362/(E1362+F1362),"")</f>
        <v/>
      </c>
      <c r="I1362" s="8">
        <f t="shared" si="43"/>
        <v>0</v>
      </c>
    </row>
    <row r="1363" spans="1:9" x14ac:dyDescent="0.2">
      <c r="A1363" t="str">
        <f t="shared" si="42"/>
        <v>1002013</v>
      </c>
      <c r="B1363">
        <v>100</v>
      </c>
      <c r="C1363" t="s">
        <v>76</v>
      </c>
      <c r="D1363">
        <v>2013</v>
      </c>
      <c r="E1363" s="1">
        <f>VLOOKUP($A1363,database!$A$9:$G$3143,6,FALSE)</f>
        <v>0</v>
      </c>
      <c r="F1363" s="1">
        <f>VLOOKUP($A1363,database!$A$9:$G$3143,7,FALSE)</f>
        <v>0</v>
      </c>
      <c r="G1363" s="1">
        <f>VLOOKUP(A1363,database!$M$9:$Q$3582,5,FALSE)</f>
        <v>0</v>
      </c>
      <c r="H1363" s="6" t="str">
        <f>IF(I1363=1,G1363/(E1363+F1363),"")</f>
        <v/>
      </c>
      <c r="I1363" s="8">
        <f t="shared" si="43"/>
        <v>0</v>
      </c>
    </row>
    <row r="1364" spans="1:9" x14ac:dyDescent="0.2">
      <c r="A1364" t="str">
        <f t="shared" si="42"/>
        <v>1002014</v>
      </c>
      <c r="B1364">
        <v>100</v>
      </c>
      <c r="C1364" t="s">
        <v>76</v>
      </c>
      <c r="D1364">
        <v>2014</v>
      </c>
      <c r="E1364" s="1">
        <f>VLOOKUP($A1364,database!$A$9:$G$3143,6,FALSE)</f>
        <v>0</v>
      </c>
      <c r="F1364" s="1">
        <f>VLOOKUP($A1364,database!$A$9:$G$3143,7,FALSE)</f>
        <v>0</v>
      </c>
      <c r="G1364" s="1">
        <f>VLOOKUP(A1364,database!$M$9:$Q$3582,5,FALSE)</f>
        <v>0</v>
      </c>
      <c r="H1364" s="6" t="str">
        <f>IF(I1364=1,G1364/(E1364+F1364),"")</f>
        <v/>
      </c>
      <c r="I1364" s="8">
        <f t="shared" si="43"/>
        <v>0</v>
      </c>
    </row>
    <row r="1365" spans="1:9" x14ac:dyDescent="0.2">
      <c r="A1365" t="str">
        <f t="shared" si="42"/>
        <v>1011994</v>
      </c>
      <c r="B1365">
        <v>101</v>
      </c>
      <c r="C1365" t="s">
        <v>77</v>
      </c>
      <c r="D1365">
        <v>1994</v>
      </c>
      <c r="E1365" s="1">
        <f>VLOOKUP($A1365,database!$A$9:$G$3143,6,FALSE)</f>
        <v>37500000</v>
      </c>
      <c r="F1365" s="1">
        <f>VLOOKUP($A1365,database!$A$9:$G$3143,7,FALSE)</f>
        <v>0</v>
      </c>
      <c r="G1365" s="1">
        <f>VLOOKUP(A1365,database!$M$9:$Q$3582,5,FALSE)</f>
        <v>3522567</v>
      </c>
      <c r="H1365" s="6">
        <f>IF(I1365=1,G1365/(E1365+F1365),"")</f>
        <v>9.3935119999999997E-2</v>
      </c>
      <c r="I1365" s="8">
        <f t="shared" si="43"/>
        <v>1</v>
      </c>
    </row>
    <row r="1366" spans="1:9" x14ac:dyDescent="0.2">
      <c r="A1366" t="str">
        <f t="shared" si="42"/>
        <v>1011995</v>
      </c>
      <c r="B1366">
        <v>101</v>
      </c>
      <c r="C1366" t="s">
        <v>77</v>
      </c>
      <c r="D1366">
        <v>1995</v>
      </c>
      <c r="E1366" s="1">
        <f>VLOOKUP($A1366,database!$A$9:$G$3143,6,FALSE)</f>
        <v>37435000</v>
      </c>
      <c r="F1366" s="1">
        <f>VLOOKUP($A1366,database!$A$9:$G$3143,7,FALSE)</f>
        <v>0</v>
      </c>
      <c r="G1366" s="1">
        <f>VLOOKUP(A1366,database!$M$9:$Q$3582,5,FALSE)</f>
        <v>3432229</v>
      </c>
      <c r="H1366" s="6">
        <f>IF(I1366=1,G1366/(E1366+F1366),"")</f>
        <v>9.1685027380793371E-2</v>
      </c>
      <c r="I1366" s="8">
        <f t="shared" si="43"/>
        <v>1</v>
      </c>
    </row>
    <row r="1367" spans="1:9" x14ac:dyDescent="0.2">
      <c r="A1367" t="str">
        <f t="shared" si="42"/>
        <v>1011996</v>
      </c>
      <c r="B1367">
        <v>101</v>
      </c>
      <c r="C1367" t="s">
        <v>77</v>
      </c>
      <c r="D1367">
        <v>1996</v>
      </c>
      <c r="E1367" s="1">
        <f>VLOOKUP($A1367,database!$A$9:$G$3143,6,FALSE)</f>
        <v>41120000</v>
      </c>
      <c r="F1367" s="1">
        <f>VLOOKUP($A1367,database!$A$9:$G$3143,7,FALSE)</f>
        <v>0</v>
      </c>
      <c r="G1367" s="1">
        <f>VLOOKUP(A1367,database!$M$9:$Q$3582,5,FALSE)</f>
        <v>3096450</v>
      </c>
      <c r="H1367" s="6">
        <f>IF(I1367=1,G1367/(E1367+F1367),"")</f>
        <v>7.5302772373540855E-2</v>
      </c>
      <c r="I1367" s="8">
        <f t="shared" si="43"/>
        <v>1</v>
      </c>
    </row>
    <row r="1368" spans="1:9" x14ac:dyDescent="0.2">
      <c r="A1368" t="str">
        <f t="shared" si="42"/>
        <v>1011997</v>
      </c>
      <c r="B1368">
        <v>101</v>
      </c>
      <c r="C1368" t="s">
        <v>77</v>
      </c>
      <c r="D1368">
        <v>1997</v>
      </c>
      <c r="E1368" s="1">
        <f>VLOOKUP($A1368,database!$A$9:$G$3143,6,FALSE)</f>
        <v>39805000</v>
      </c>
      <c r="F1368" s="1">
        <f>VLOOKUP($A1368,database!$A$9:$G$3143,7,FALSE)</f>
        <v>0</v>
      </c>
      <c r="G1368" s="1">
        <f>VLOOKUP(A1368,database!$M$9:$Q$3582,5,FALSE)</f>
        <v>3091950</v>
      </c>
      <c r="H1368" s="6">
        <f>IF(I1368=1,G1368/(E1368+F1368),"")</f>
        <v>7.7677427458861956E-2</v>
      </c>
      <c r="I1368" s="8">
        <f t="shared" si="43"/>
        <v>1</v>
      </c>
    </row>
    <row r="1369" spans="1:9" x14ac:dyDescent="0.2">
      <c r="A1369" t="str">
        <f t="shared" si="42"/>
        <v>1011998</v>
      </c>
      <c r="B1369">
        <v>101</v>
      </c>
      <c r="C1369" t="s">
        <v>77</v>
      </c>
      <c r="D1369">
        <v>1998</v>
      </c>
      <c r="E1369" s="1">
        <f>VLOOKUP($A1369,database!$A$9:$G$3143,6,FALSE)</f>
        <v>47190000</v>
      </c>
      <c r="F1369" s="1">
        <f>VLOOKUP($A1369,database!$A$9:$G$3143,7,FALSE)</f>
        <v>0</v>
      </c>
      <c r="G1369" s="1">
        <f>VLOOKUP(A1369,database!$M$9:$Q$3582,5,FALSE)</f>
        <v>3173938</v>
      </c>
      <c r="H1369" s="6">
        <f>IF(I1369=1,G1369/(E1369+F1369),"")</f>
        <v>6.7258698876880699E-2</v>
      </c>
      <c r="I1369" s="8">
        <f t="shared" si="43"/>
        <v>1</v>
      </c>
    </row>
    <row r="1370" spans="1:9" x14ac:dyDescent="0.2">
      <c r="A1370" t="str">
        <f t="shared" si="42"/>
        <v>1011999</v>
      </c>
      <c r="B1370">
        <v>101</v>
      </c>
      <c r="C1370" t="s">
        <v>77</v>
      </c>
      <c r="D1370">
        <v>1999</v>
      </c>
      <c r="E1370" s="1">
        <f>VLOOKUP($A1370,database!$A$9:$G$3143,6,FALSE)</f>
        <v>42015000</v>
      </c>
      <c r="F1370" s="1">
        <f>VLOOKUP($A1370,database!$A$9:$G$3143,7,FALSE)</f>
        <v>0</v>
      </c>
      <c r="G1370" s="1">
        <f>VLOOKUP(A1370,database!$M$9:$Q$3582,5,FALSE)</f>
        <v>3134051</v>
      </c>
      <c r="H1370" s="6">
        <f>IF(I1370=1,G1370/(E1370+F1370),"")</f>
        <v>7.4593621325717008E-2</v>
      </c>
      <c r="I1370" s="8">
        <f t="shared" si="43"/>
        <v>1</v>
      </c>
    </row>
    <row r="1371" spans="1:9" x14ac:dyDescent="0.2">
      <c r="A1371" t="str">
        <f t="shared" si="42"/>
        <v>1012000</v>
      </c>
      <c r="B1371">
        <v>101</v>
      </c>
      <c r="C1371" t="s">
        <v>77</v>
      </c>
      <c r="D1371">
        <v>2000</v>
      </c>
      <c r="E1371" s="1">
        <f>VLOOKUP($A1371,database!$A$9:$G$3143,6,FALSE)</f>
        <v>35990000</v>
      </c>
      <c r="F1371" s="1">
        <f>VLOOKUP($A1371,database!$A$9:$G$3143,7,FALSE)</f>
        <v>0</v>
      </c>
      <c r="G1371" s="1">
        <f>VLOOKUP(A1371,database!$M$9:$Q$3582,5,FALSE)</f>
        <v>2241854</v>
      </c>
      <c r="H1371" s="6">
        <f>IF(I1371=1,G1371/(E1371+F1371),"")</f>
        <v>6.2291025284801335E-2</v>
      </c>
      <c r="I1371" s="8">
        <f t="shared" si="43"/>
        <v>1</v>
      </c>
    </row>
    <row r="1372" spans="1:9" x14ac:dyDescent="0.2">
      <c r="A1372" t="str">
        <f t="shared" si="42"/>
        <v>1012001</v>
      </c>
      <c r="B1372">
        <v>101</v>
      </c>
      <c r="C1372" t="s">
        <v>77</v>
      </c>
      <c r="D1372">
        <v>2001</v>
      </c>
      <c r="E1372" s="1">
        <f>VLOOKUP($A1372,database!$A$9:$G$3143,6,FALSE)</f>
        <v>34940000</v>
      </c>
      <c r="F1372" s="1">
        <f>VLOOKUP($A1372,database!$A$9:$G$3143,7,FALSE)</f>
        <v>0</v>
      </c>
      <c r="G1372" s="1">
        <f>VLOOKUP(A1372,database!$M$9:$Q$3582,5,FALSE)</f>
        <v>1467941</v>
      </c>
      <c r="H1372" s="6">
        <f>IF(I1372=1,G1372/(E1372+F1372),"")</f>
        <v>4.201319404693761E-2</v>
      </c>
      <c r="I1372" s="8">
        <f t="shared" si="43"/>
        <v>1</v>
      </c>
    </row>
    <row r="1373" spans="1:9" x14ac:dyDescent="0.2">
      <c r="A1373" t="str">
        <f t="shared" si="42"/>
        <v>1012002</v>
      </c>
      <c r="B1373">
        <v>101</v>
      </c>
      <c r="C1373" t="s">
        <v>77</v>
      </c>
      <c r="D1373">
        <v>2002</v>
      </c>
      <c r="E1373" s="1">
        <f>VLOOKUP($A1373,database!$A$9:$G$3143,6,FALSE)</f>
        <v>33765000</v>
      </c>
      <c r="F1373" s="1">
        <f>VLOOKUP($A1373,database!$A$9:$G$3143,7,FALSE)</f>
        <v>0</v>
      </c>
      <c r="G1373" s="1">
        <f>VLOOKUP(A1373,database!$M$9:$Q$3582,5,FALSE)</f>
        <v>978487</v>
      </c>
      <c r="H1373" s="6">
        <f>IF(I1373=1,G1373/(E1373+F1373),"")</f>
        <v>2.8979327706204649E-2</v>
      </c>
      <c r="I1373" s="8">
        <f t="shared" si="43"/>
        <v>1</v>
      </c>
    </row>
    <row r="1374" spans="1:9" x14ac:dyDescent="0.2">
      <c r="A1374" t="str">
        <f t="shared" si="42"/>
        <v>1012003</v>
      </c>
      <c r="B1374">
        <v>101</v>
      </c>
      <c r="C1374" t="s">
        <v>77</v>
      </c>
      <c r="D1374">
        <v>2003</v>
      </c>
      <c r="E1374" s="1">
        <f>VLOOKUP($A1374,database!$A$9:$G$3143,6,FALSE)</f>
        <v>30680000</v>
      </c>
      <c r="F1374" s="1">
        <f>VLOOKUP($A1374,database!$A$9:$G$3143,7,FALSE)</f>
        <v>0</v>
      </c>
      <c r="G1374" s="1">
        <f>VLOOKUP(A1374,database!$M$9:$Q$3582,5,FALSE)</f>
        <v>1004337</v>
      </c>
      <c r="H1374" s="6">
        <f>IF(I1374=1,G1374/(E1374+F1374),"")</f>
        <v>3.2735886571056062E-2</v>
      </c>
      <c r="I1374" s="8">
        <f t="shared" si="43"/>
        <v>1</v>
      </c>
    </row>
    <row r="1375" spans="1:9" x14ac:dyDescent="0.2">
      <c r="A1375" t="str">
        <f t="shared" si="42"/>
        <v>1012004</v>
      </c>
      <c r="B1375">
        <v>101</v>
      </c>
      <c r="C1375" t="s">
        <v>77</v>
      </c>
      <c r="D1375">
        <v>2004</v>
      </c>
      <c r="E1375" s="1">
        <f>VLOOKUP($A1375,database!$A$9:$G$3143,6,FALSE)</f>
        <v>29230000</v>
      </c>
      <c r="F1375" s="1">
        <f>VLOOKUP($A1375,database!$A$9:$G$3143,7,FALSE)</f>
        <v>5950000</v>
      </c>
      <c r="G1375" s="1">
        <f>VLOOKUP(A1375,database!$M$9:$Q$3582,5,FALSE)</f>
        <v>1590392</v>
      </c>
      <c r="H1375" s="6">
        <f>IF(I1375=1,G1375/(E1375+F1375),"")</f>
        <v>4.5207276861853322E-2</v>
      </c>
      <c r="I1375" s="8">
        <f t="shared" si="43"/>
        <v>1</v>
      </c>
    </row>
    <row r="1376" spans="1:9" x14ac:dyDescent="0.2">
      <c r="A1376" t="str">
        <f t="shared" si="42"/>
        <v>1012005</v>
      </c>
      <c r="B1376">
        <v>101</v>
      </c>
      <c r="C1376" t="s">
        <v>77</v>
      </c>
      <c r="D1376">
        <v>2005</v>
      </c>
      <c r="E1376" s="1">
        <f>VLOOKUP($A1376,database!$A$9:$G$3143,6,FALSE)</f>
        <v>27605000</v>
      </c>
      <c r="F1376" s="1">
        <f>VLOOKUP($A1376,database!$A$9:$G$3143,7,FALSE)</f>
        <v>5350000</v>
      </c>
      <c r="G1376" s="1">
        <f>VLOOKUP(A1376,database!$M$9:$Q$3582,5,FALSE)</f>
        <v>1754392</v>
      </c>
      <c r="H1376" s="6">
        <f>IF(I1376=1,G1376/(E1376+F1376),"")</f>
        <v>5.3235988469124564E-2</v>
      </c>
      <c r="I1376" s="8">
        <f t="shared" si="43"/>
        <v>1</v>
      </c>
    </row>
    <row r="1377" spans="1:10" x14ac:dyDescent="0.2">
      <c r="A1377" t="str">
        <f t="shared" si="42"/>
        <v>1012006</v>
      </c>
      <c r="B1377">
        <v>101</v>
      </c>
      <c r="C1377" t="s">
        <v>77</v>
      </c>
      <c r="D1377">
        <v>2006</v>
      </c>
      <c r="E1377" s="1">
        <f>VLOOKUP($A1377,database!$A$9:$G$3143,6,FALSE)</f>
        <v>25775000</v>
      </c>
      <c r="F1377" s="1">
        <f>VLOOKUP($A1377,database!$A$9:$G$3143,7,FALSE)</f>
        <v>4750000</v>
      </c>
      <c r="G1377" s="1">
        <f>VLOOKUP(A1377,database!$M$9:$Q$3582,5,FALSE)</f>
        <v>1703923</v>
      </c>
      <c r="H1377" s="6">
        <f>IF(I1377=1,G1377/(E1377+F1377),"")</f>
        <v>5.5820573300573301E-2</v>
      </c>
      <c r="I1377" s="8">
        <f t="shared" si="43"/>
        <v>1</v>
      </c>
    </row>
    <row r="1378" spans="1:10" x14ac:dyDescent="0.2">
      <c r="A1378" t="str">
        <f t="shared" si="42"/>
        <v>1012007</v>
      </c>
      <c r="B1378">
        <v>101</v>
      </c>
      <c r="C1378" t="s">
        <v>77</v>
      </c>
      <c r="D1378">
        <v>2007</v>
      </c>
      <c r="E1378" s="1">
        <f>VLOOKUP($A1378,database!$A$9:$G$3143,6,FALSE)</f>
        <v>23720000</v>
      </c>
      <c r="F1378" s="1">
        <f>VLOOKUP($A1378,database!$A$9:$G$3143,7,FALSE)</f>
        <v>4179333</v>
      </c>
      <c r="G1378" s="1">
        <f>VLOOKUP(A1378,database!$M$9:$Q$3582,5,FALSE)</f>
        <v>1638384</v>
      </c>
      <c r="H1378" s="6">
        <f>IF(I1378=1,G1378/(E1378+F1378),"")</f>
        <v>5.8724844783923688E-2</v>
      </c>
      <c r="I1378" s="8">
        <f t="shared" si="43"/>
        <v>1</v>
      </c>
    </row>
    <row r="1379" spans="1:10" x14ac:dyDescent="0.2">
      <c r="A1379" t="str">
        <f t="shared" si="42"/>
        <v>1012008</v>
      </c>
      <c r="B1379">
        <v>101</v>
      </c>
      <c r="C1379" t="s">
        <v>77</v>
      </c>
      <c r="D1379">
        <v>2008</v>
      </c>
      <c r="E1379" s="1">
        <f>VLOOKUP($A1379,database!$A$9:$G$3143,6,FALSE)</f>
        <v>22600000</v>
      </c>
      <c r="F1379" s="1">
        <f>VLOOKUP($A1379,database!$A$9:$G$3143,7,FALSE)</f>
        <v>3189667</v>
      </c>
      <c r="G1379" s="1">
        <f>VLOOKUP(A1379,database!$M$9:$Q$3582,5,FALSE)</f>
        <v>1462472</v>
      </c>
      <c r="H1379" s="6">
        <f>IF(I1379=1,G1379/(E1379+F1379),"")</f>
        <v>5.6707672883096936E-2</v>
      </c>
      <c r="I1379" s="8">
        <f t="shared" si="43"/>
        <v>1</v>
      </c>
    </row>
    <row r="1380" spans="1:10" x14ac:dyDescent="0.2">
      <c r="A1380" t="str">
        <f t="shared" si="42"/>
        <v>1012009</v>
      </c>
      <c r="B1380">
        <v>101</v>
      </c>
      <c r="C1380" t="s">
        <v>77</v>
      </c>
      <c r="D1380">
        <v>2009</v>
      </c>
      <c r="E1380" s="1">
        <f>VLOOKUP($A1380,database!$A$9:$G$3143,6,FALSE)</f>
        <v>22600000</v>
      </c>
      <c r="F1380" s="1">
        <f>VLOOKUP($A1380,database!$A$9:$G$3143,7,FALSE)</f>
        <v>2185000</v>
      </c>
      <c r="G1380" s="1">
        <f>VLOOKUP(A1380,database!$M$9:$Q$3582,5,FALSE)</f>
        <v>1336841</v>
      </c>
      <c r="H1380" s="6">
        <f>IF(I1380=1,G1380/(E1380+F1380),"")</f>
        <v>5.3937502521686505E-2</v>
      </c>
      <c r="I1380" s="8">
        <f t="shared" si="43"/>
        <v>1</v>
      </c>
    </row>
    <row r="1381" spans="1:10" x14ac:dyDescent="0.2">
      <c r="A1381" t="str">
        <f t="shared" si="42"/>
        <v>1012010</v>
      </c>
      <c r="B1381">
        <v>101</v>
      </c>
      <c r="C1381" t="s">
        <v>77</v>
      </c>
      <c r="D1381">
        <v>2010</v>
      </c>
      <c r="E1381" s="1">
        <f>VLOOKUP($A1381,database!$A$9:$G$3143,6,FALSE)</f>
        <v>22600000</v>
      </c>
      <c r="F1381" s="1">
        <f>VLOOKUP($A1381,database!$A$9:$G$3143,7,FALSE)</f>
        <v>1045000</v>
      </c>
      <c r="G1381" s="1">
        <f>VLOOKUP(A1381,database!$M$9:$Q$3582,5,FALSE)</f>
        <v>1295952</v>
      </c>
      <c r="H1381" s="6">
        <f>IF(I1381=1,G1381/(E1381+F1381),"")</f>
        <v>5.4808712201311061E-2</v>
      </c>
      <c r="I1381" s="8">
        <f t="shared" si="43"/>
        <v>1</v>
      </c>
    </row>
    <row r="1382" spans="1:10" x14ac:dyDescent="0.2">
      <c r="A1382" t="str">
        <f t="shared" si="42"/>
        <v>1012011</v>
      </c>
      <c r="B1382">
        <v>101</v>
      </c>
      <c r="C1382" t="s">
        <v>77</v>
      </c>
      <c r="D1382">
        <v>2011</v>
      </c>
      <c r="E1382" s="1">
        <f>VLOOKUP($A1382,database!$A$9:$G$3143,6,FALSE)</f>
        <v>22600000</v>
      </c>
      <c r="F1382" s="1">
        <f>VLOOKUP($A1382,database!$A$9:$G$3143,7,FALSE)</f>
        <v>0</v>
      </c>
      <c r="G1382" s="1">
        <f>VLOOKUP(A1382,database!$M$9:$Q$3582,5,FALSE)</f>
        <v>1416645</v>
      </c>
      <c r="H1382" s="6">
        <f>IF(I1382=1,G1382/(E1382+F1382),"")</f>
        <v>6.2683407079646022E-2</v>
      </c>
      <c r="I1382" s="8">
        <f t="shared" si="43"/>
        <v>1</v>
      </c>
    </row>
    <row r="1383" spans="1:10" x14ac:dyDescent="0.2">
      <c r="A1383" t="str">
        <f t="shared" si="42"/>
        <v>1012012</v>
      </c>
      <c r="B1383">
        <v>101</v>
      </c>
      <c r="C1383" t="s">
        <v>77</v>
      </c>
      <c r="D1383">
        <v>2012</v>
      </c>
      <c r="E1383" s="1">
        <f>VLOOKUP($A1383,database!$A$9:$G$3143,6,FALSE)</f>
        <v>22600000</v>
      </c>
      <c r="F1383" s="1">
        <f>VLOOKUP($A1383,database!$A$9:$G$3143,7,FALSE)</f>
        <v>0</v>
      </c>
      <c r="G1383" s="1">
        <f>VLOOKUP(A1383,database!$M$9:$Q$3582,5,FALSE)</f>
        <v>1486339</v>
      </c>
      <c r="H1383" s="6">
        <f>IF(I1383=1,G1383/(E1383+F1383),"")</f>
        <v>6.5767212389380533E-2</v>
      </c>
      <c r="I1383" s="8">
        <f t="shared" si="43"/>
        <v>1</v>
      </c>
    </row>
    <row r="1384" spans="1:10" x14ac:dyDescent="0.2">
      <c r="A1384" t="str">
        <f t="shared" si="42"/>
        <v>1012013</v>
      </c>
      <c r="B1384">
        <v>101</v>
      </c>
      <c r="C1384" t="s">
        <v>77</v>
      </c>
      <c r="D1384">
        <v>2013</v>
      </c>
      <c r="E1384" s="1">
        <f>VLOOKUP($A1384,database!$A$9:$G$3143,6,FALSE)</f>
        <v>0</v>
      </c>
      <c r="F1384" s="1">
        <f>VLOOKUP($A1384,database!$A$9:$G$3143,7,FALSE)</f>
        <v>0</v>
      </c>
      <c r="G1384" s="1">
        <f>VLOOKUP(A1384,database!$M$9:$Q$3582,5,FALSE)</f>
        <v>1098671</v>
      </c>
      <c r="H1384" s="6" t="str">
        <f>IF(I1384=1,G1384/(E1384+F1384),"")</f>
        <v/>
      </c>
      <c r="I1384" s="8">
        <f t="shared" si="43"/>
        <v>0</v>
      </c>
    </row>
    <row r="1385" spans="1:10" x14ac:dyDescent="0.2">
      <c r="A1385" t="str">
        <f t="shared" si="42"/>
        <v>1021994</v>
      </c>
      <c r="B1385">
        <v>102</v>
      </c>
      <c r="C1385" t="s">
        <v>78</v>
      </c>
      <c r="D1385">
        <v>1994</v>
      </c>
      <c r="E1385" s="1">
        <f>VLOOKUP($A1385,database!$A$9:$G$3143,6,FALSE)</f>
        <v>103704500</v>
      </c>
      <c r="F1385" s="1">
        <f>VLOOKUP($A1385,database!$A$9:$G$3143,7,FALSE)</f>
        <v>129825520</v>
      </c>
      <c r="G1385" s="1">
        <f>VLOOKUP(A1385,database!$M$9:$Q$3582,5,FALSE)</f>
        <v>13400099</v>
      </c>
      <c r="H1385" s="6">
        <f>IF(I1385=1,G1385/(E1385+F1385),"")</f>
        <v>5.738062712451273E-2</v>
      </c>
      <c r="I1385" s="8">
        <f t="shared" si="43"/>
        <v>1</v>
      </c>
      <c r="J1385" s="8">
        <v>1</v>
      </c>
    </row>
    <row r="1386" spans="1:10" x14ac:dyDescent="0.2">
      <c r="A1386" t="str">
        <f t="shared" si="42"/>
        <v>1021995</v>
      </c>
      <c r="B1386">
        <v>102</v>
      </c>
      <c r="C1386" t="s">
        <v>78</v>
      </c>
      <c r="D1386">
        <v>1995</v>
      </c>
      <c r="E1386" s="1">
        <f>VLOOKUP($A1386,database!$A$9:$G$3143,6,FALSE)</f>
        <v>96851500</v>
      </c>
      <c r="F1386" s="1">
        <f>VLOOKUP($A1386,database!$A$9:$G$3143,7,FALSE)</f>
        <v>134185735</v>
      </c>
      <c r="G1386" s="1">
        <f>VLOOKUP(A1386,database!$M$9:$Q$3582,5,FALSE)</f>
        <v>15692161</v>
      </c>
      <c r="H1386" s="6">
        <f>IF(I1386=1,G1386/(E1386+F1386),"")</f>
        <v>6.7920484765150516E-2</v>
      </c>
      <c r="I1386" s="8">
        <f t="shared" si="43"/>
        <v>1</v>
      </c>
      <c r="J1386" s="8">
        <v>1</v>
      </c>
    </row>
    <row r="1387" spans="1:10" x14ac:dyDescent="0.2">
      <c r="A1387" t="str">
        <f t="shared" si="42"/>
        <v>1021996</v>
      </c>
      <c r="B1387">
        <v>102</v>
      </c>
      <c r="C1387" t="s">
        <v>78</v>
      </c>
      <c r="D1387">
        <v>1996</v>
      </c>
      <c r="E1387" s="1">
        <f>VLOOKUP($A1387,database!$A$9:$G$3143,6,FALSE)</f>
        <v>90073500</v>
      </c>
      <c r="F1387" s="1">
        <f>VLOOKUP($A1387,database!$A$9:$G$3143,7,FALSE)</f>
        <v>140240182</v>
      </c>
      <c r="G1387" s="1">
        <f>VLOOKUP(A1387,database!$M$9:$Q$3582,5,FALSE)</f>
        <v>14846343</v>
      </c>
      <c r="H1387" s="6">
        <f>IF(I1387=1,G1387/(E1387+F1387),"")</f>
        <v>6.4461402688182456E-2</v>
      </c>
      <c r="I1387" s="8">
        <f t="shared" si="43"/>
        <v>1</v>
      </c>
      <c r="J1387" s="8">
        <v>1</v>
      </c>
    </row>
    <row r="1388" spans="1:10" x14ac:dyDescent="0.2">
      <c r="A1388" t="str">
        <f t="shared" si="42"/>
        <v>1021997</v>
      </c>
      <c r="B1388">
        <v>102</v>
      </c>
      <c r="C1388" t="s">
        <v>78</v>
      </c>
      <c r="D1388">
        <v>1997</v>
      </c>
      <c r="E1388" s="1">
        <f>VLOOKUP($A1388,database!$A$9:$G$3143,6,FALSE)</f>
        <v>83385500</v>
      </c>
      <c r="F1388" s="1">
        <f>VLOOKUP($A1388,database!$A$9:$G$3143,7,FALSE)</f>
        <v>42000000</v>
      </c>
      <c r="G1388" s="1">
        <f>VLOOKUP(A1388,database!$M$9:$Q$3582,5,FALSE)</f>
        <v>11691859</v>
      </c>
      <c r="H1388" s="6">
        <f>IF(I1388=1,G1388/(E1388+F1388),"")</f>
        <v>9.3247297335018797E-2</v>
      </c>
      <c r="I1388" s="8">
        <f t="shared" si="43"/>
        <v>1</v>
      </c>
      <c r="J1388" s="8">
        <v>1</v>
      </c>
    </row>
    <row r="1389" spans="1:10" x14ac:dyDescent="0.2">
      <c r="A1389" t="str">
        <f t="shared" si="42"/>
        <v>1022007</v>
      </c>
      <c r="B1389">
        <v>102</v>
      </c>
      <c r="C1389" t="s">
        <v>78</v>
      </c>
      <c r="D1389">
        <v>2007</v>
      </c>
      <c r="E1389" s="1">
        <f>VLOOKUP($A1389,database!$A$9:$G$3143,6,FALSE)</f>
        <v>0</v>
      </c>
      <c r="F1389" s="1">
        <f>VLOOKUP($A1389,database!$A$9:$G$3143,7,FALSE)</f>
        <v>181385412</v>
      </c>
      <c r="G1389" s="1">
        <f>VLOOKUP(A1389,database!$M$9:$Q$3582,5,FALSE)</f>
        <v>0</v>
      </c>
      <c r="H1389" s="6" t="str">
        <f>IF(I1389=1,G1389/(E1389+F1389),"")</f>
        <v/>
      </c>
      <c r="I1389" s="8">
        <f t="shared" si="43"/>
        <v>0</v>
      </c>
      <c r="J1389" s="8">
        <v>1</v>
      </c>
    </row>
    <row r="1390" spans="1:10" x14ac:dyDescent="0.2">
      <c r="A1390" t="str">
        <f t="shared" si="42"/>
        <v>1022008</v>
      </c>
      <c r="B1390">
        <v>102</v>
      </c>
      <c r="C1390" t="s">
        <v>78</v>
      </c>
      <c r="D1390">
        <v>2008</v>
      </c>
      <c r="E1390" s="1">
        <f>VLOOKUP($A1390,database!$A$9:$G$3143,6,FALSE)</f>
        <v>0</v>
      </c>
      <c r="F1390" s="1">
        <f>VLOOKUP($A1390,database!$A$9:$G$3143,7,FALSE)</f>
        <v>184998655</v>
      </c>
      <c r="G1390" s="1">
        <f>VLOOKUP(A1390,database!$M$9:$Q$3582,5,FALSE)</f>
        <v>0</v>
      </c>
      <c r="H1390" s="6" t="str">
        <f>IF(I1390=1,G1390/(E1390+F1390),"")</f>
        <v/>
      </c>
      <c r="I1390" s="8">
        <f t="shared" si="43"/>
        <v>0</v>
      </c>
      <c r="J1390" s="8">
        <v>1</v>
      </c>
    </row>
    <row r="1391" spans="1:10" x14ac:dyDescent="0.2">
      <c r="A1391" t="str">
        <f t="shared" si="42"/>
        <v>1022009</v>
      </c>
      <c r="B1391">
        <v>102</v>
      </c>
      <c r="C1391" t="s">
        <v>78</v>
      </c>
      <c r="D1391">
        <v>2009</v>
      </c>
      <c r="E1391" s="1">
        <f>VLOOKUP($A1391,database!$A$9:$G$3143,6,FALSE)</f>
        <v>0</v>
      </c>
      <c r="F1391" s="1">
        <f>VLOOKUP($A1391,database!$A$9:$G$3143,7,FALSE)</f>
        <v>185259632</v>
      </c>
      <c r="G1391" s="1">
        <f>VLOOKUP(A1391,database!$M$9:$Q$3582,5,FALSE)</f>
        <v>0</v>
      </c>
      <c r="H1391" s="6" t="str">
        <f>IF(I1391=1,G1391/(E1391+F1391),"")</f>
        <v/>
      </c>
      <c r="I1391" s="8">
        <f t="shared" si="43"/>
        <v>0</v>
      </c>
      <c r="J1391" s="8">
        <v>1</v>
      </c>
    </row>
    <row r="1392" spans="1:10" x14ac:dyDescent="0.2">
      <c r="A1392" t="str">
        <f t="shared" si="42"/>
        <v>1022010</v>
      </c>
      <c r="B1392">
        <v>102</v>
      </c>
      <c r="C1392" t="s">
        <v>78</v>
      </c>
      <c r="D1392">
        <v>2010</v>
      </c>
      <c r="E1392" s="1">
        <f>VLOOKUP($A1392,database!$A$9:$G$3143,6,FALSE)</f>
        <v>0</v>
      </c>
      <c r="F1392" s="1">
        <f>VLOOKUP($A1392,database!$A$9:$G$3143,7,FALSE)</f>
        <v>185501512</v>
      </c>
      <c r="G1392" s="1">
        <f>VLOOKUP(A1392,database!$M$9:$Q$3582,5,FALSE)</f>
        <v>0</v>
      </c>
      <c r="H1392" s="6" t="str">
        <f>IF(I1392=1,G1392/(E1392+F1392),"")</f>
        <v/>
      </c>
      <c r="I1392" s="8">
        <f t="shared" si="43"/>
        <v>0</v>
      </c>
      <c r="J1392" s="8">
        <v>1</v>
      </c>
    </row>
    <row r="1393" spans="1:10" x14ac:dyDescent="0.2">
      <c r="A1393" t="str">
        <f t="shared" si="42"/>
        <v>1022011</v>
      </c>
      <c r="B1393">
        <v>102</v>
      </c>
      <c r="C1393" t="s">
        <v>78</v>
      </c>
      <c r="D1393">
        <v>2011</v>
      </c>
      <c r="E1393" s="1">
        <f>VLOOKUP($A1393,database!$A$9:$G$3143,6,FALSE)</f>
        <v>0</v>
      </c>
      <c r="F1393" s="1">
        <f>VLOOKUP($A1393,database!$A$9:$G$3143,7,FALSE)</f>
        <v>185616543</v>
      </c>
      <c r="G1393" s="1">
        <f>VLOOKUP(A1393,database!$M$9:$Q$3582,5,FALSE)</f>
        <v>0</v>
      </c>
      <c r="H1393" s="6" t="str">
        <f>IF(I1393=1,G1393/(E1393+F1393),"")</f>
        <v/>
      </c>
      <c r="I1393" s="8">
        <f t="shared" si="43"/>
        <v>0</v>
      </c>
      <c r="J1393" s="8">
        <v>1</v>
      </c>
    </row>
    <row r="1394" spans="1:10" x14ac:dyDescent="0.2">
      <c r="A1394" t="str">
        <f t="shared" si="42"/>
        <v>1022012</v>
      </c>
      <c r="B1394">
        <v>102</v>
      </c>
      <c r="C1394" t="s">
        <v>78</v>
      </c>
      <c r="D1394">
        <v>2012</v>
      </c>
      <c r="E1394" s="1">
        <f>VLOOKUP($A1394,database!$A$9:$G$3143,6,FALSE)</f>
        <v>0</v>
      </c>
      <c r="F1394" s="1">
        <f>VLOOKUP($A1394,database!$A$9:$G$3143,7,FALSE)</f>
        <v>185745578</v>
      </c>
      <c r="G1394" s="1">
        <f>VLOOKUP(A1394,database!$M$9:$Q$3582,5,FALSE)</f>
        <v>0</v>
      </c>
      <c r="H1394" s="6" t="str">
        <f>IF(I1394=1,G1394/(E1394+F1394),"")</f>
        <v/>
      </c>
      <c r="I1394" s="8">
        <f t="shared" si="43"/>
        <v>0</v>
      </c>
      <c r="J1394" s="8">
        <v>1</v>
      </c>
    </row>
    <row r="1395" spans="1:10" x14ac:dyDescent="0.2">
      <c r="A1395" t="str">
        <f t="shared" si="42"/>
        <v>1022013</v>
      </c>
      <c r="B1395">
        <v>102</v>
      </c>
      <c r="C1395" t="s">
        <v>78</v>
      </c>
      <c r="D1395">
        <v>2013</v>
      </c>
      <c r="E1395" s="1">
        <f>VLOOKUP($A1395,database!$A$9:$G$3143,6,FALSE)</f>
        <v>0</v>
      </c>
      <c r="F1395" s="1">
        <f>VLOOKUP($A1395,database!$A$9:$G$3143,7,FALSE)</f>
        <v>185844506</v>
      </c>
      <c r="G1395" s="1">
        <f>VLOOKUP(A1395,database!$M$9:$Q$3582,5,FALSE)</f>
        <v>0</v>
      </c>
      <c r="H1395" s="6" t="str">
        <f>IF(I1395=1,G1395/(E1395+F1395),"")</f>
        <v/>
      </c>
      <c r="I1395" s="8">
        <f t="shared" si="43"/>
        <v>0</v>
      </c>
      <c r="J1395" s="8">
        <v>1</v>
      </c>
    </row>
    <row r="1396" spans="1:10" x14ac:dyDescent="0.2">
      <c r="A1396" t="str">
        <f t="shared" si="42"/>
        <v>1022014</v>
      </c>
      <c r="B1396">
        <v>102</v>
      </c>
      <c r="C1396" t="s">
        <v>78</v>
      </c>
      <c r="D1396">
        <v>2014</v>
      </c>
      <c r="E1396" s="1">
        <f>VLOOKUP($A1396,database!$A$9:$G$3143,6,FALSE)</f>
        <v>0</v>
      </c>
      <c r="F1396" s="1">
        <f>VLOOKUP($A1396,database!$A$9:$G$3143,7,FALSE)</f>
        <v>185922572</v>
      </c>
      <c r="G1396" s="1">
        <f>VLOOKUP(A1396,database!$M$9:$Q$3582,5,FALSE)</f>
        <v>0</v>
      </c>
      <c r="H1396" s="6" t="str">
        <f>IF(I1396=1,G1396/(E1396+F1396),"")</f>
        <v/>
      </c>
      <c r="I1396" s="8">
        <f t="shared" si="43"/>
        <v>0</v>
      </c>
      <c r="J1396" s="8">
        <v>1</v>
      </c>
    </row>
    <row r="1397" spans="1:10" x14ac:dyDescent="0.2">
      <c r="A1397" t="str">
        <f t="shared" si="42"/>
        <v>1031994</v>
      </c>
      <c r="B1397">
        <v>103</v>
      </c>
      <c r="C1397" t="s">
        <v>79</v>
      </c>
      <c r="D1397">
        <v>1994</v>
      </c>
      <c r="E1397" s="1">
        <f>VLOOKUP($A1397,database!$A$9:$G$3143,6,FALSE)</f>
        <v>0</v>
      </c>
      <c r="F1397" s="1">
        <f>VLOOKUP($A1397,database!$A$9:$G$3143,7,FALSE)</f>
        <v>302000000</v>
      </c>
      <c r="G1397" s="1">
        <f>VLOOKUP(A1397,database!$M$9:$Q$3582,5,FALSE)</f>
        <v>19749706</v>
      </c>
      <c r="H1397" s="6">
        <f>IF(I1397=1,G1397/(E1397+F1397),"")</f>
        <v>6.5396377483443707E-2</v>
      </c>
      <c r="I1397" s="8">
        <f t="shared" si="43"/>
        <v>1</v>
      </c>
    </row>
    <row r="1398" spans="1:10" x14ac:dyDescent="0.2">
      <c r="A1398" t="str">
        <f t="shared" si="42"/>
        <v>1031995</v>
      </c>
      <c r="B1398">
        <v>103</v>
      </c>
      <c r="C1398" t="s">
        <v>79</v>
      </c>
      <c r="D1398">
        <v>1995</v>
      </c>
      <c r="E1398" s="1">
        <f>VLOOKUP($A1398,database!$A$9:$G$3143,6,FALSE)</f>
        <v>0</v>
      </c>
      <c r="F1398" s="1">
        <f>VLOOKUP($A1398,database!$A$9:$G$3143,7,FALSE)</f>
        <v>355000000</v>
      </c>
      <c r="G1398" s="1">
        <f>VLOOKUP(A1398,database!$M$9:$Q$3582,5,FALSE)</f>
        <v>24819373</v>
      </c>
      <c r="H1398" s="6">
        <f>IF(I1398=1,G1398/(E1398+F1398),"")</f>
        <v>6.9913726760563386E-2</v>
      </c>
      <c r="I1398" s="8">
        <f t="shared" si="43"/>
        <v>1</v>
      </c>
    </row>
    <row r="1399" spans="1:10" x14ac:dyDescent="0.2">
      <c r="A1399" t="str">
        <f t="shared" si="42"/>
        <v>1031996</v>
      </c>
      <c r="B1399">
        <v>103</v>
      </c>
      <c r="C1399" t="s">
        <v>79</v>
      </c>
      <c r="D1399">
        <v>1996</v>
      </c>
      <c r="E1399" s="1">
        <f>VLOOKUP($A1399,database!$A$9:$G$3143,6,FALSE)</f>
        <v>0</v>
      </c>
      <c r="F1399" s="1">
        <f>VLOOKUP($A1399,database!$A$9:$G$3143,7,FALSE)</f>
        <v>375000000</v>
      </c>
      <c r="G1399" s="1">
        <f>VLOOKUP(A1399,database!$M$9:$Q$3582,5,FALSE)</f>
        <v>26292017</v>
      </c>
      <c r="H1399" s="6">
        <f>IF(I1399=1,G1399/(E1399+F1399),"")</f>
        <v>7.0112045333333331E-2</v>
      </c>
      <c r="I1399" s="8">
        <f t="shared" si="43"/>
        <v>1</v>
      </c>
    </row>
    <row r="1400" spans="1:10" x14ac:dyDescent="0.2">
      <c r="A1400" t="str">
        <f t="shared" si="42"/>
        <v>1031997</v>
      </c>
      <c r="B1400">
        <v>103</v>
      </c>
      <c r="C1400" t="s">
        <v>79</v>
      </c>
      <c r="D1400">
        <v>1997</v>
      </c>
      <c r="E1400" s="1">
        <f>VLOOKUP($A1400,database!$A$9:$G$3143,6,FALSE)</f>
        <v>0</v>
      </c>
      <c r="F1400" s="1">
        <f>VLOOKUP($A1400,database!$A$9:$G$3143,7,FALSE)</f>
        <v>360000000</v>
      </c>
      <c r="G1400" s="1">
        <f>VLOOKUP(A1400,database!$M$9:$Q$3582,5,FALSE)</f>
        <v>26804274</v>
      </c>
      <c r="H1400" s="6">
        <f>IF(I1400=1,G1400/(E1400+F1400),"")</f>
        <v>7.4456316666666661E-2</v>
      </c>
      <c r="I1400" s="8">
        <f t="shared" si="43"/>
        <v>1</v>
      </c>
    </row>
    <row r="1401" spans="1:10" x14ac:dyDescent="0.2">
      <c r="A1401" t="str">
        <f t="shared" si="42"/>
        <v>1031998</v>
      </c>
      <c r="B1401">
        <v>103</v>
      </c>
      <c r="C1401" t="s">
        <v>79</v>
      </c>
      <c r="D1401">
        <v>1998</v>
      </c>
      <c r="E1401" s="1">
        <f>VLOOKUP($A1401,database!$A$9:$G$3143,6,FALSE)</f>
        <v>0</v>
      </c>
      <c r="F1401" s="1">
        <f>VLOOKUP($A1401,database!$A$9:$G$3143,7,FALSE)</f>
        <v>370000000</v>
      </c>
      <c r="G1401" s="1">
        <f>VLOOKUP(A1401,database!$M$9:$Q$3582,5,FALSE)</f>
        <v>26287288</v>
      </c>
      <c r="H1401" s="6">
        <f>IF(I1401=1,G1401/(E1401+F1401),"")</f>
        <v>7.1046724324324323E-2</v>
      </c>
      <c r="I1401" s="8">
        <f t="shared" si="43"/>
        <v>1</v>
      </c>
    </row>
    <row r="1402" spans="1:10" x14ac:dyDescent="0.2">
      <c r="A1402" t="str">
        <f t="shared" si="42"/>
        <v>1031999</v>
      </c>
      <c r="B1402">
        <v>103</v>
      </c>
      <c r="C1402" t="s">
        <v>79</v>
      </c>
      <c r="D1402">
        <v>1999</v>
      </c>
      <c r="E1402" s="1">
        <f>VLOOKUP($A1402,database!$A$9:$G$3143,6,FALSE)</f>
        <v>0</v>
      </c>
      <c r="F1402" s="1">
        <f>VLOOKUP($A1402,database!$A$9:$G$3143,7,FALSE)</f>
        <v>355000000</v>
      </c>
      <c r="G1402" s="1">
        <f>VLOOKUP(A1402,database!$M$9:$Q$3582,5,FALSE)</f>
        <v>26271003</v>
      </c>
      <c r="H1402" s="6">
        <f>IF(I1402=1,G1402/(E1402+F1402),"")</f>
        <v>7.4002825352112681E-2</v>
      </c>
      <c r="I1402" s="8">
        <f t="shared" si="43"/>
        <v>1</v>
      </c>
    </row>
    <row r="1403" spans="1:10" x14ac:dyDescent="0.2">
      <c r="A1403" t="str">
        <f t="shared" si="42"/>
        <v>1032000</v>
      </c>
      <c r="B1403">
        <v>103</v>
      </c>
      <c r="C1403" t="s">
        <v>79</v>
      </c>
      <c r="D1403">
        <v>2000</v>
      </c>
      <c r="E1403" s="1">
        <f>VLOOKUP($A1403,database!$A$9:$G$3143,6,FALSE)</f>
        <v>40000000</v>
      </c>
      <c r="F1403" s="1">
        <f>VLOOKUP($A1403,database!$A$9:$G$3143,7,FALSE)</f>
        <v>334000000</v>
      </c>
      <c r="G1403" s="1">
        <f>VLOOKUP(A1403,database!$M$9:$Q$3582,5,FALSE)</f>
        <v>26460814</v>
      </c>
      <c r="H1403" s="6">
        <f>IF(I1403=1,G1403/(E1403+F1403),"")</f>
        <v>7.0750839572192512E-2</v>
      </c>
      <c r="I1403" s="8">
        <f t="shared" si="43"/>
        <v>1</v>
      </c>
    </row>
    <row r="1404" spans="1:10" x14ac:dyDescent="0.2">
      <c r="A1404" t="str">
        <f t="shared" si="42"/>
        <v>1032001</v>
      </c>
      <c r="B1404">
        <v>103</v>
      </c>
      <c r="C1404" t="s">
        <v>79</v>
      </c>
      <c r="D1404">
        <v>2001</v>
      </c>
      <c r="E1404" s="1">
        <f>VLOOKUP($A1404,database!$A$9:$G$3143,6,FALSE)</f>
        <v>40000000</v>
      </c>
      <c r="F1404" s="1">
        <f>VLOOKUP($A1404,database!$A$9:$G$3143,7,FALSE)</f>
        <v>334000000</v>
      </c>
      <c r="G1404" s="1">
        <f>VLOOKUP(A1404,database!$M$9:$Q$3582,5,FALSE)</f>
        <v>26552096</v>
      </c>
      <c r="H1404" s="6">
        <f>IF(I1404=1,G1404/(E1404+F1404),"")</f>
        <v>7.0994909090909095E-2</v>
      </c>
      <c r="I1404" s="8">
        <f t="shared" si="43"/>
        <v>1</v>
      </c>
    </row>
    <row r="1405" spans="1:10" x14ac:dyDescent="0.2">
      <c r="A1405" t="str">
        <f t="shared" si="42"/>
        <v>1032002</v>
      </c>
      <c r="B1405">
        <v>103</v>
      </c>
      <c r="C1405" t="s">
        <v>79</v>
      </c>
      <c r="D1405">
        <v>2002</v>
      </c>
      <c r="E1405" s="1">
        <f>VLOOKUP($A1405,database!$A$9:$G$3143,6,FALSE)</f>
        <v>40000000</v>
      </c>
      <c r="F1405" s="1">
        <f>VLOOKUP($A1405,database!$A$9:$G$3143,7,FALSE)</f>
        <v>289000000</v>
      </c>
      <c r="G1405" s="1">
        <f>VLOOKUP(A1405,database!$M$9:$Q$3582,5,FALSE)</f>
        <v>25227018</v>
      </c>
      <c r="H1405" s="6">
        <f>IF(I1405=1,G1405/(E1405+F1405),"")</f>
        <v>7.6677866261398178E-2</v>
      </c>
      <c r="I1405" s="8">
        <f t="shared" si="43"/>
        <v>1</v>
      </c>
    </row>
    <row r="1406" spans="1:10" x14ac:dyDescent="0.2">
      <c r="A1406" t="str">
        <f t="shared" si="42"/>
        <v>1032003</v>
      </c>
      <c r="B1406">
        <v>103</v>
      </c>
      <c r="C1406" t="s">
        <v>79</v>
      </c>
      <c r="D1406">
        <v>2003</v>
      </c>
      <c r="E1406" s="1">
        <f>VLOOKUP($A1406,database!$A$9:$G$3143,6,FALSE)</f>
        <v>40000000</v>
      </c>
      <c r="F1406" s="1">
        <f>VLOOKUP($A1406,database!$A$9:$G$3143,7,FALSE)</f>
        <v>223000000</v>
      </c>
      <c r="G1406" s="1">
        <f>VLOOKUP(A1406,database!$M$9:$Q$3582,5,FALSE)</f>
        <v>20211858</v>
      </c>
      <c r="H1406" s="6">
        <f>IF(I1406=1,G1406/(E1406+F1406),"")</f>
        <v>7.6851171102661597E-2</v>
      </c>
      <c r="I1406" s="8">
        <f t="shared" si="43"/>
        <v>1</v>
      </c>
    </row>
    <row r="1407" spans="1:10" x14ac:dyDescent="0.2">
      <c r="A1407" t="str">
        <f t="shared" si="42"/>
        <v>1032004</v>
      </c>
      <c r="B1407">
        <v>103</v>
      </c>
      <c r="C1407" t="s">
        <v>79</v>
      </c>
      <c r="D1407">
        <v>2004</v>
      </c>
      <c r="E1407" s="1">
        <f>VLOOKUP($A1407,database!$A$9:$G$3143,6,FALSE)</f>
        <v>40000000</v>
      </c>
      <c r="F1407" s="1">
        <f>VLOOKUP($A1407,database!$A$9:$G$3143,7,FALSE)</f>
        <v>187000000</v>
      </c>
      <c r="G1407" s="1">
        <f>VLOOKUP(A1407,database!$M$9:$Q$3582,5,FALSE)</f>
        <v>16969109</v>
      </c>
      <c r="H1407" s="6">
        <f>IF(I1407=1,G1407/(E1407+F1407),"")</f>
        <v>7.4753784140969157E-2</v>
      </c>
      <c r="I1407" s="8">
        <f t="shared" si="43"/>
        <v>1</v>
      </c>
    </row>
    <row r="1408" spans="1:10" x14ac:dyDescent="0.2">
      <c r="A1408" t="str">
        <f t="shared" si="42"/>
        <v>1032005</v>
      </c>
      <c r="B1408">
        <v>103</v>
      </c>
      <c r="C1408" t="s">
        <v>79</v>
      </c>
      <c r="D1408">
        <v>2005</v>
      </c>
      <c r="E1408" s="1">
        <f>VLOOKUP($A1408,database!$A$9:$G$3143,6,FALSE)</f>
        <v>40000000</v>
      </c>
      <c r="F1408" s="1">
        <f>VLOOKUP($A1408,database!$A$9:$G$3143,7,FALSE)</f>
        <v>115000000</v>
      </c>
      <c r="G1408" s="1">
        <f>VLOOKUP(A1408,database!$M$9:$Q$3582,5,FALSE)</f>
        <v>11146950</v>
      </c>
      <c r="H1408" s="6">
        <f>IF(I1408=1,G1408/(E1408+F1408),"")</f>
        <v>7.1915806451612899E-2</v>
      </c>
      <c r="I1408" s="8">
        <f t="shared" si="43"/>
        <v>1</v>
      </c>
    </row>
    <row r="1409" spans="1:9" x14ac:dyDescent="0.2">
      <c r="A1409" t="str">
        <f t="shared" si="42"/>
        <v>1032006</v>
      </c>
      <c r="B1409">
        <v>103</v>
      </c>
      <c r="C1409" t="s">
        <v>79</v>
      </c>
      <c r="D1409">
        <v>2006</v>
      </c>
      <c r="E1409" s="1">
        <f>VLOOKUP($A1409,database!$A$9:$G$3143,6,FALSE)</f>
        <v>40000000</v>
      </c>
      <c r="F1409" s="1">
        <f>VLOOKUP($A1409,database!$A$9:$G$3143,7,FALSE)</f>
        <v>95000000</v>
      </c>
      <c r="G1409" s="1">
        <f>VLOOKUP(A1409,database!$M$9:$Q$3582,5,FALSE)</f>
        <v>8379189</v>
      </c>
      <c r="H1409" s="6">
        <f>IF(I1409=1,G1409/(E1409+F1409),"")</f>
        <v>6.2068066666666664E-2</v>
      </c>
      <c r="I1409" s="8">
        <f t="shared" si="43"/>
        <v>1</v>
      </c>
    </row>
    <row r="1410" spans="1:9" x14ac:dyDescent="0.2">
      <c r="A1410" t="str">
        <f t="shared" si="42"/>
        <v>1032007</v>
      </c>
      <c r="B1410">
        <v>103</v>
      </c>
      <c r="C1410" t="s">
        <v>79</v>
      </c>
      <c r="D1410">
        <v>2007</v>
      </c>
      <c r="E1410" s="1">
        <f>VLOOKUP($A1410,database!$A$9:$G$3143,6,FALSE)</f>
        <v>20000000</v>
      </c>
      <c r="F1410" s="1">
        <f>VLOOKUP($A1410,database!$A$9:$G$3143,7,FALSE)</f>
        <v>100000000</v>
      </c>
      <c r="G1410" s="1">
        <f>VLOOKUP(A1410,database!$M$9:$Q$3582,5,FALSE)</f>
        <v>7156200</v>
      </c>
      <c r="H1410" s="6">
        <f>IF(I1410=1,G1410/(E1410+F1410),"")</f>
        <v>5.9635000000000001E-2</v>
      </c>
      <c r="I1410" s="8">
        <f t="shared" si="43"/>
        <v>1</v>
      </c>
    </row>
    <row r="1411" spans="1:9" x14ac:dyDescent="0.2">
      <c r="A1411" t="str">
        <f t="shared" si="42"/>
        <v>1032008</v>
      </c>
      <c r="B1411">
        <v>103</v>
      </c>
      <c r="C1411" t="s">
        <v>79</v>
      </c>
      <c r="D1411">
        <v>2008</v>
      </c>
      <c r="E1411" s="1">
        <f>VLOOKUP($A1411,database!$A$9:$G$3143,6,FALSE)</f>
        <v>20000000</v>
      </c>
      <c r="F1411" s="1">
        <f>VLOOKUP($A1411,database!$A$9:$G$3143,7,FALSE)</f>
        <v>0</v>
      </c>
      <c r="G1411" s="1">
        <f>VLOOKUP(A1411,database!$M$9:$Q$3582,5,FALSE)</f>
        <v>3557353</v>
      </c>
      <c r="H1411" s="6">
        <f>IF(I1411=1,G1411/(E1411+F1411),"")</f>
        <v>0.17786764999999999</v>
      </c>
      <c r="I1411" s="8">
        <f t="shared" si="43"/>
        <v>1</v>
      </c>
    </row>
    <row r="1412" spans="1:9" x14ac:dyDescent="0.2">
      <c r="A1412" t="str">
        <f t="shared" si="42"/>
        <v>1032009</v>
      </c>
      <c r="B1412">
        <v>103</v>
      </c>
      <c r="C1412" t="s">
        <v>79</v>
      </c>
      <c r="D1412">
        <v>2009</v>
      </c>
      <c r="E1412" s="1">
        <f>VLOOKUP($A1412,database!$A$9:$G$3143,6,FALSE)</f>
        <v>820000000</v>
      </c>
      <c r="F1412" s="1">
        <f>VLOOKUP($A1412,database!$A$9:$G$3143,7,FALSE)</f>
        <v>0</v>
      </c>
      <c r="G1412" s="1">
        <f>VLOOKUP(A1412,database!$M$9:$Q$3582,5,FALSE)</f>
        <v>5778007</v>
      </c>
      <c r="H1412" s="6">
        <f>IF(I1412=1,G1412/(E1412+F1412),"")</f>
        <v>7.0463499999999998E-3</v>
      </c>
      <c r="I1412" s="8">
        <f t="shared" si="43"/>
        <v>1</v>
      </c>
    </row>
    <row r="1413" spans="1:9" x14ac:dyDescent="0.2">
      <c r="A1413" t="str">
        <f t="shared" si="42"/>
        <v>1032010</v>
      </c>
      <c r="B1413">
        <v>103</v>
      </c>
      <c r="C1413" t="s">
        <v>79</v>
      </c>
      <c r="D1413">
        <v>2010</v>
      </c>
      <c r="E1413" s="1">
        <f>VLOOKUP($A1413,database!$A$9:$G$3143,6,FALSE)</f>
        <v>820000000</v>
      </c>
      <c r="F1413" s="1">
        <f>VLOOKUP($A1413,database!$A$9:$G$3143,7,FALSE)</f>
        <v>0</v>
      </c>
      <c r="G1413" s="1">
        <f>VLOOKUP(A1413,database!$M$9:$Q$3582,5,FALSE)</f>
        <v>47374685</v>
      </c>
      <c r="H1413" s="6">
        <f>IF(I1413=1,G1413/(E1413+F1413),"")</f>
        <v>5.7774006097560976E-2</v>
      </c>
      <c r="I1413" s="8">
        <f t="shared" si="43"/>
        <v>1</v>
      </c>
    </row>
    <row r="1414" spans="1:9" x14ac:dyDescent="0.2">
      <c r="A1414" t="str">
        <f t="shared" si="42"/>
        <v>1032011</v>
      </c>
      <c r="B1414">
        <v>103</v>
      </c>
      <c r="C1414" t="s">
        <v>79</v>
      </c>
      <c r="D1414">
        <v>2011</v>
      </c>
      <c r="E1414" s="1">
        <f>VLOOKUP($A1414,database!$A$9:$G$3143,6,FALSE)</f>
        <v>820000000</v>
      </c>
      <c r="F1414" s="1">
        <f>VLOOKUP($A1414,database!$A$9:$G$3143,7,FALSE)</f>
        <v>0</v>
      </c>
      <c r="G1414" s="1">
        <f>VLOOKUP(A1414,database!$M$9:$Q$3582,5,FALSE)</f>
        <v>47380370</v>
      </c>
      <c r="H1414" s="6">
        <f>IF(I1414=1,G1414/(E1414+F1414),"")</f>
        <v>5.7780939024390243E-2</v>
      </c>
      <c r="I1414" s="8">
        <f t="shared" si="43"/>
        <v>1</v>
      </c>
    </row>
    <row r="1415" spans="1:9" x14ac:dyDescent="0.2">
      <c r="A1415" t="str">
        <f t="shared" si="42"/>
        <v>1032012</v>
      </c>
      <c r="B1415">
        <v>103</v>
      </c>
      <c r="C1415" t="s">
        <v>79</v>
      </c>
      <c r="D1415">
        <v>2012</v>
      </c>
      <c r="E1415" s="1">
        <f>VLOOKUP($A1415,database!$A$9:$G$3143,6,FALSE)</f>
        <v>820000000</v>
      </c>
      <c r="F1415" s="1">
        <f>VLOOKUP($A1415,database!$A$9:$G$3143,7,FALSE)</f>
        <v>0</v>
      </c>
      <c r="G1415" s="1">
        <f>VLOOKUP(A1415,database!$M$9:$Q$3582,5,FALSE)</f>
        <v>47362166</v>
      </c>
      <c r="H1415" s="6">
        <f>IF(I1415=1,G1415/(E1415+F1415),"")</f>
        <v>5.7758739024390243E-2</v>
      </c>
      <c r="I1415" s="8">
        <f t="shared" si="43"/>
        <v>1</v>
      </c>
    </row>
    <row r="1416" spans="1:9" x14ac:dyDescent="0.2">
      <c r="A1416" t="str">
        <f t="shared" si="42"/>
        <v>1032013</v>
      </c>
      <c r="B1416">
        <v>103</v>
      </c>
      <c r="C1416" t="s">
        <v>79</v>
      </c>
      <c r="D1416">
        <v>2013</v>
      </c>
      <c r="E1416" s="1">
        <f>VLOOKUP($A1416,database!$A$9:$G$3143,6,FALSE)</f>
        <v>820000000</v>
      </c>
      <c r="F1416" s="1">
        <f>VLOOKUP($A1416,database!$A$9:$G$3143,7,FALSE)</f>
        <v>0</v>
      </c>
      <c r="G1416" s="1">
        <f>VLOOKUP(A1416,database!$M$9:$Q$3582,5,FALSE)</f>
        <v>47276078</v>
      </c>
      <c r="H1416" s="6">
        <f>IF(I1416=1,G1416/(E1416+F1416),"")</f>
        <v>5.7653753658536588E-2</v>
      </c>
      <c r="I1416" s="8">
        <f t="shared" si="43"/>
        <v>1</v>
      </c>
    </row>
    <row r="1417" spans="1:9" x14ac:dyDescent="0.2">
      <c r="A1417" t="str">
        <f t="shared" si="42"/>
        <v>1032014</v>
      </c>
      <c r="B1417">
        <v>103</v>
      </c>
      <c r="C1417" t="s">
        <v>79</v>
      </c>
      <c r="D1417">
        <v>2014</v>
      </c>
      <c r="E1417" s="1">
        <f>VLOOKUP($A1417,database!$A$9:$G$3143,6,FALSE)</f>
        <v>800000000</v>
      </c>
      <c r="F1417" s="1">
        <f>VLOOKUP($A1417,database!$A$9:$G$3143,7,FALSE)</f>
        <v>0</v>
      </c>
      <c r="G1417" s="1">
        <f>VLOOKUP(A1417,database!$M$9:$Q$3582,5,FALSE)</f>
        <v>47241384</v>
      </c>
      <c r="H1417" s="6">
        <f>IF(I1417=1,G1417/(E1417+F1417),"")</f>
        <v>5.9051729999999997E-2</v>
      </c>
      <c r="I1417" s="8">
        <f t="shared" si="43"/>
        <v>1</v>
      </c>
    </row>
    <row r="1418" spans="1:9" x14ac:dyDescent="0.2">
      <c r="A1418" t="str">
        <f t="shared" ref="A1418:A1481" si="44">B1418&amp;D1418</f>
        <v>1041994</v>
      </c>
      <c r="B1418">
        <v>104</v>
      </c>
      <c r="C1418" t="s">
        <v>80</v>
      </c>
      <c r="D1418">
        <v>1994</v>
      </c>
      <c r="E1418" s="1">
        <f>VLOOKUP($A1418,database!$A$9:$G$3143,6,FALSE)</f>
        <v>7000000</v>
      </c>
      <c r="F1418" s="1">
        <f>VLOOKUP($A1418,database!$A$9:$G$3143,7,FALSE)</f>
        <v>84182800</v>
      </c>
      <c r="G1418" s="1">
        <f>VLOOKUP(A1418,database!$M$9:$Q$3582,5,FALSE)</f>
        <v>6004502</v>
      </c>
      <c r="H1418" s="6">
        <f>IF(I1418=1,G1418/(E1418+F1418),"")</f>
        <v>6.5851257035318064E-2</v>
      </c>
      <c r="I1418" s="8">
        <f t="shared" ref="I1418:I1481" si="45">IF(OR(AND(E1418=0,F1418=0),G1418=0),0,1)</f>
        <v>1</v>
      </c>
    </row>
    <row r="1419" spans="1:9" x14ac:dyDescent="0.2">
      <c r="A1419" t="str">
        <f t="shared" si="44"/>
        <v>1041995</v>
      </c>
      <c r="B1419">
        <v>104</v>
      </c>
      <c r="C1419" t="s">
        <v>80</v>
      </c>
      <c r="D1419">
        <v>1995</v>
      </c>
      <c r="E1419" s="1">
        <f>VLOOKUP($A1419,database!$A$9:$G$3143,6,FALSE)</f>
        <v>7000000</v>
      </c>
      <c r="F1419" s="1">
        <f>VLOOKUP($A1419,database!$A$9:$G$3143,7,FALSE)</f>
        <v>77340200</v>
      </c>
      <c r="G1419" s="1">
        <f>VLOOKUP(A1419,database!$M$9:$Q$3582,5,FALSE)</f>
        <v>6062786</v>
      </c>
      <c r="H1419" s="6">
        <f>IF(I1419=1,G1419/(E1419+F1419),"")</f>
        <v>7.1884890005003546E-2</v>
      </c>
      <c r="I1419" s="8">
        <f t="shared" si="45"/>
        <v>1</v>
      </c>
    </row>
    <row r="1420" spans="1:9" x14ac:dyDescent="0.2">
      <c r="A1420" t="str">
        <f t="shared" si="44"/>
        <v>1041996</v>
      </c>
      <c r="B1420">
        <v>104</v>
      </c>
      <c r="C1420" t="s">
        <v>80</v>
      </c>
      <c r="D1420">
        <v>1996</v>
      </c>
      <c r="E1420" s="1">
        <f>VLOOKUP($A1420,database!$A$9:$G$3143,6,FALSE)</f>
        <v>7000000</v>
      </c>
      <c r="F1420" s="1">
        <f>VLOOKUP($A1420,database!$A$9:$G$3143,7,FALSE)</f>
        <v>132335100</v>
      </c>
      <c r="G1420" s="1">
        <f>VLOOKUP(A1420,database!$M$9:$Q$3582,5,FALSE)</f>
        <v>6764353</v>
      </c>
      <c r="H1420" s="6">
        <f>IF(I1420=1,G1420/(E1420+F1420),"")</f>
        <v>4.8547372485468483E-2</v>
      </c>
      <c r="I1420" s="8">
        <f t="shared" si="45"/>
        <v>1</v>
      </c>
    </row>
    <row r="1421" spans="1:9" x14ac:dyDescent="0.2">
      <c r="A1421" t="str">
        <f t="shared" si="44"/>
        <v>1041997</v>
      </c>
      <c r="B1421">
        <v>104</v>
      </c>
      <c r="C1421" t="s">
        <v>80</v>
      </c>
      <c r="D1421">
        <v>1997</v>
      </c>
      <c r="E1421" s="1">
        <f>VLOOKUP($A1421,database!$A$9:$G$3143,6,FALSE)</f>
        <v>0</v>
      </c>
      <c r="F1421" s="1">
        <f>VLOOKUP($A1421,database!$A$9:$G$3143,7,FALSE)</f>
        <v>152335100</v>
      </c>
      <c r="G1421" s="1">
        <f>VLOOKUP(A1421,database!$M$9:$Q$3582,5,FALSE)</f>
        <v>8935530</v>
      </c>
      <c r="H1421" s="6">
        <f>IF(I1421=1,G1421/(E1421+F1421),"")</f>
        <v>5.8657065902736796E-2</v>
      </c>
      <c r="I1421" s="8">
        <f t="shared" si="45"/>
        <v>1</v>
      </c>
    </row>
    <row r="1422" spans="1:9" x14ac:dyDescent="0.2">
      <c r="A1422" t="str">
        <f t="shared" si="44"/>
        <v>1041998</v>
      </c>
      <c r="B1422">
        <v>104</v>
      </c>
      <c r="C1422" t="s">
        <v>80</v>
      </c>
      <c r="D1422">
        <v>1998</v>
      </c>
      <c r="E1422" s="1">
        <f>VLOOKUP($A1422,database!$A$9:$G$3143,6,FALSE)</f>
        <v>0</v>
      </c>
      <c r="F1422" s="1">
        <f>VLOOKUP($A1422,database!$A$9:$G$3143,7,FALSE)</f>
        <v>152335100</v>
      </c>
      <c r="G1422" s="1">
        <f>VLOOKUP(A1422,database!$M$9:$Q$3582,5,FALSE)</f>
        <v>9390147</v>
      </c>
      <c r="H1422" s="6">
        <f>IF(I1422=1,G1422/(E1422+F1422),"")</f>
        <v>6.1641387966397766E-2</v>
      </c>
      <c r="I1422" s="8">
        <f t="shared" si="45"/>
        <v>1</v>
      </c>
    </row>
    <row r="1423" spans="1:9" x14ac:dyDescent="0.2">
      <c r="A1423" t="str">
        <f t="shared" si="44"/>
        <v>1041999</v>
      </c>
      <c r="B1423">
        <v>104</v>
      </c>
      <c r="C1423" t="s">
        <v>80</v>
      </c>
      <c r="D1423">
        <v>1999</v>
      </c>
      <c r="E1423" s="1">
        <f>VLOOKUP($A1423,database!$A$9:$G$3143,6,FALSE)</f>
        <v>0</v>
      </c>
      <c r="F1423" s="1">
        <f>VLOOKUP($A1423,database!$A$9:$G$3143,7,FALSE)</f>
        <v>152335100</v>
      </c>
      <c r="G1423" s="1">
        <f>VLOOKUP(A1423,database!$M$9:$Q$3582,5,FALSE)</f>
        <v>9328249</v>
      </c>
      <c r="H1423" s="6">
        <f>IF(I1423=1,G1423/(E1423+F1423),"")</f>
        <v>6.1235060074795629E-2</v>
      </c>
      <c r="I1423" s="8">
        <f t="shared" si="45"/>
        <v>1</v>
      </c>
    </row>
    <row r="1424" spans="1:9" x14ac:dyDescent="0.2">
      <c r="A1424" t="str">
        <f t="shared" si="44"/>
        <v>1042000</v>
      </c>
      <c r="B1424">
        <v>104</v>
      </c>
      <c r="C1424" t="s">
        <v>80</v>
      </c>
      <c r="D1424">
        <v>2000</v>
      </c>
      <c r="E1424" s="1">
        <f>VLOOKUP($A1424,database!$A$9:$G$3143,6,FALSE)</f>
        <v>0</v>
      </c>
      <c r="F1424" s="1">
        <f>VLOOKUP($A1424,database!$A$9:$G$3143,7,FALSE)</f>
        <v>152720000</v>
      </c>
      <c r="G1424" s="1">
        <f>VLOOKUP(A1424,database!$M$9:$Q$3582,5,FALSE)</f>
        <v>9143991</v>
      </c>
      <c r="H1424" s="6">
        <f>IF(I1424=1,G1424/(E1424+F1424),"")</f>
        <v>5.9874220796228395E-2</v>
      </c>
      <c r="I1424" s="8">
        <f t="shared" si="45"/>
        <v>1</v>
      </c>
    </row>
    <row r="1425" spans="1:9" x14ac:dyDescent="0.2">
      <c r="A1425" t="str">
        <f t="shared" si="44"/>
        <v>1042001</v>
      </c>
      <c r="B1425">
        <v>104</v>
      </c>
      <c r="C1425" t="s">
        <v>80</v>
      </c>
      <c r="D1425">
        <v>2001</v>
      </c>
      <c r="E1425" s="1">
        <f>VLOOKUP($A1425,database!$A$9:$G$3143,6,FALSE)</f>
        <v>0</v>
      </c>
      <c r="F1425" s="1">
        <f>VLOOKUP($A1425,database!$A$9:$G$3143,7,FALSE)</f>
        <v>152720000</v>
      </c>
      <c r="G1425" s="1">
        <f>VLOOKUP(A1425,database!$M$9:$Q$3582,5,FALSE)</f>
        <v>8818387</v>
      </c>
      <c r="H1425" s="6">
        <f>IF(I1425=1,G1425/(E1425+F1425),"")</f>
        <v>5.7742188318491358E-2</v>
      </c>
      <c r="I1425" s="8">
        <f t="shared" si="45"/>
        <v>1</v>
      </c>
    </row>
    <row r="1426" spans="1:9" x14ac:dyDescent="0.2">
      <c r="A1426" t="str">
        <f t="shared" si="44"/>
        <v>1042002</v>
      </c>
      <c r="B1426">
        <v>104</v>
      </c>
      <c r="C1426" t="s">
        <v>80</v>
      </c>
      <c r="D1426">
        <v>2002</v>
      </c>
      <c r="E1426" s="1">
        <f>VLOOKUP($A1426,database!$A$9:$G$3143,6,FALSE)</f>
        <v>0</v>
      </c>
      <c r="F1426" s="1">
        <f>VLOOKUP($A1426,database!$A$9:$G$3143,7,FALSE)</f>
        <v>152720000</v>
      </c>
      <c r="G1426" s="1">
        <f>VLOOKUP(A1426,database!$M$9:$Q$3582,5,FALSE)</f>
        <v>8818390</v>
      </c>
      <c r="H1426" s="6">
        <f>IF(I1426=1,G1426/(E1426+F1426),"")</f>
        <v>5.7742207962283916E-2</v>
      </c>
      <c r="I1426" s="8">
        <f t="shared" si="45"/>
        <v>1</v>
      </c>
    </row>
    <row r="1427" spans="1:9" x14ac:dyDescent="0.2">
      <c r="A1427" t="str">
        <f t="shared" si="44"/>
        <v>1042003</v>
      </c>
      <c r="B1427">
        <v>104</v>
      </c>
      <c r="C1427" t="s">
        <v>80</v>
      </c>
      <c r="D1427">
        <v>2003</v>
      </c>
      <c r="E1427" s="1">
        <f>VLOOKUP($A1427,database!$A$9:$G$3143,6,FALSE)</f>
        <v>0</v>
      </c>
      <c r="F1427" s="1">
        <f>VLOOKUP($A1427,database!$A$9:$G$3143,7,FALSE)</f>
        <v>144720000</v>
      </c>
      <c r="G1427" s="1">
        <f>VLOOKUP(A1427,database!$M$9:$Q$3582,5,FALSE)</f>
        <v>8397730</v>
      </c>
      <c r="H1427" s="6">
        <f>IF(I1427=1,G1427/(E1427+F1427),"")</f>
        <v>5.8027432283029298E-2</v>
      </c>
      <c r="I1427" s="8">
        <f t="shared" si="45"/>
        <v>1</v>
      </c>
    </row>
    <row r="1428" spans="1:9" x14ac:dyDescent="0.2">
      <c r="A1428" t="str">
        <f t="shared" si="44"/>
        <v>1042004</v>
      </c>
      <c r="B1428">
        <v>104</v>
      </c>
      <c r="C1428" t="s">
        <v>80</v>
      </c>
      <c r="D1428">
        <v>2004</v>
      </c>
      <c r="E1428" s="1">
        <f>VLOOKUP($A1428,database!$A$9:$G$3143,6,FALSE)</f>
        <v>0</v>
      </c>
      <c r="F1428" s="1">
        <f>VLOOKUP($A1428,database!$A$9:$G$3143,7,FALSE)</f>
        <v>144720000</v>
      </c>
      <c r="G1428" s="1">
        <f>VLOOKUP(A1428,database!$M$9:$Q$3582,5,FALSE)</f>
        <v>8284226</v>
      </c>
      <c r="H1428" s="6">
        <f>IF(I1428=1,G1428/(E1428+F1428),"")</f>
        <v>5.7243131564400224E-2</v>
      </c>
      <c r="I1428" s="8">
        <f t="shared" si="45"/>
        <v>1</v>
      </c>
    </row>
    <row r="1429" spans="1:9" x14ac:dyDescent="0.2">
      <c r="A1429" t="str">
        <f t="shared" si="44"/>
        <v>1042005</v>
      </c>
      <c r="B1429">
        <v>104</v>
      </c>
      <c r="C1429" t="s">
        <v>80</v>
      </c>
      <c r="D1429">
        <v>2005</v>
      </c>
      <c r="E1429" s="1">
        <f>VLOOKUP($A1429,database!$A$9:$G$3143,6,FALSE)</f>
        <v>0</v>
      </c>
      <c r="F1429" s="1">
        <f>VLOOKUP($A1429,database!$A$9:$G$3143,7,FALSE)</f>
        <v>144720000</v>
      </c>
      <c r="G1429" s="1">
        <f>VLOOKUP(A1429,database!$M$9:$Q$3582,5,FALSE)</f>
        <v>8270823</v>
      </c>
      <c r="H1429" s="6">
        <f>IF(I1429=1,G1429/(E1429+F1429),"")</f>
        <v>5.7150518242122722E-2</v>
      </c>
      <c r="I1429" s="8">
        <f t="shared" si="45"/>
        <v>1</v>
      </c>
    </row>
    <row r="1430" spans="1:9" x14ac:dyDescent="0.2">
      <c r="A1430" t="str">
        <f t="shared" si="44"/>
        <v>1042006</v>
      </c>
      <c r="B1430">
        <v>104</v>
      </c>
      <c r="C1430" t="s">
        <v>80</v>
      </c>
      <c r="D1430">
        <v>2006</v>
      </c>
      <c r="E1430" s="1">
        <f>VLOOKUP($A1430,database!$A$9:$G$3143,6,FALSE)</f>
        <v>0</v>
      </c>
      <c r="F1430" s="1">
        <f>VLOOKUP($A1430,database!$A$9:$G$3143,7,FALSE)</f>
        <v>144720000</v>
      </c>
      <c r="G1430" s="1">
        <f>VLOOKUP(A1430,database!$M$9:$Q$3582,5,FALSE)</f>
        <v>8258390</v>
      </c>
      <c r="H1430" s="6">
        <f>IF(I1430=1,G1430/(E1430+F1430),"")</f>
        <v>5.7064607517965729E-2</v>
      </c>
      <c r="I1430" s="8">
        <f t="shared" si="45"/>
        <v>1</v>
      </c>
    </row>
    <row r="1431" spans="1:9" x14ac:dyDescent="0.2">
      <c r="A1431" t="str">
        <f t="shared" si="44"/>
        <v>1042007</v>
      </c>
      <c r="B1431">
        <v>104</v>
      </c>
      <c r="C1431" t="s">
        <v>80</v>
      </c>
      <c r="D1431">
        <v>2007</v>
      </c>
      <c r="E1431" s="1">
        <f>VLOOKUP($A1431,database!$A$9:$G$3143,6,FALSE)</f>
        <v>0</v>
      </c>
      <c r="F1431" s="1">
        <f>VLOOKUP($A1431,database!$A$9:$G$3143,7,FALSE)</f>
        <v>162040100</v>
      </c>
      <c r="G1431" s="1">
        <f>VLOOKUP(A1431,database!$M$9:$Q$3582,5,FALSE)</f>
        <v>8378889</v>
      </c>
      <c r="H1431" s="6">
        <f>IF(I1431=1,G1431/(E1431+F1431),"")</f>
        <v>5.1708737528550035E-2</v>
      </c>
      <c r="I1431" s="8">
        <f t="shared" si="45"/>
        <v>1</v>
      </c>
    </row>
    <row r="1432" spans="1:9" x14ac:dyDescent="0.2">
      <c r="A1432" t="str">
        <f t="shared" si="44"/>
        <v>1042008</v>
      </c>
      <c r="B1432">
        <v>104</v>
      </c>
      <c r="C1432" t="s">
        <v>80</v>
      </c>
      <c r="D1432">
        <v>2008</v>
      </c>
      <c r="E1432" s="1">
        <f>VLOOKUP($A1432,database!$A$9:$G$3143,6,FALSE)</f>
        <v>0</v>
      </c>
      <c r="F1432" s="1">
        <f>VLOOKUP($A1432,database!$A$9:$G$3143,7,FALSE)</f>
        <v>164720000</v>
      </c>
      <c r="G1432" s="1">
        <f>VLOOKUP(A1432,database!$M$9:$Q$3582,5,FALSE)</f>
        <v>8395462</v>
      </c>
      <c r="H1432" s="6">
        <f>IF(I1432=1,G1432/(E1432+F1432),"")</f>
        <v>5.0968079164643028E-2</v>
      </c>
      <c r="I1432" s="8">
        <f t="shared" si="45"/>
        <v>1</v>
      </c>
    </row>
    <row r="1433" spans="1:9" x14ac:dyDescent="0.2">
      <c r="A1433" t="str">
        <f t="shared" si="44"/>
        <v>1051994</v>
      </c>
      <c r="B1433">
        <v>105</v>
      </c>
      <c r="C1433" t="s">
        <v>81</v>
      </c>
      <c r="D1433">
        <v>1994</v>
      </c>
      <c r="E1433" s="1">
        <f>VLOOKUP($A1433,database!$A$9:$G$3143,6,FALSE)</f>
        <v>564200000</v>
      </c>
      <c r="F1433" s="1">
        <f>VLOOKUP($A1433,database!$A$9:$G$3143,7,FALSE)</f>
        <v>31987892</v>
      </c>
      <c r="G1433" s="1">
        <f>VLOOKUP(A1433,database!$M$9:$Q$3582,5,FALSE)</f>
        <v>43269771</v>
      </c>
      <c r="H1433" s="6">
        <f>IF(I1433=1,G1433/(E1433+F1433),"")</f>
        <v>7.2577406520023729E-2</v>
      </c>
      <c r="I1433" s="8">
        <f t="shared" si="45"/>
        <v>1</v>
      </c>
    </row>
    <row r="1434" spans="1:9" x14ac:dyDescent="0.2">
      <c r="A1434" t="str">
        <f t="shared" si="44"/>
        <v>1051995</v>
      </c>
      <c r="B1434">
        <v>105</v>
      </c>
      <c r="C1434" t="s">
        <v>81</v>
      </c>
      <c r="D1434">
        <v>1995</v>
      </c>
      <c r="E1434" s="1">
        <f>VLOOKUP($A1434,database!$A$9:$G$3143,6,FALSE)</f>
        <v>612200000</v>
      </c>
      <c r="F1434" s="1">
        <f>VLOOKUP($A1434,database!$A$9:$G$3143,7,FALSE)</f>
        <v>33494391</v>
      </c>
      <c r="G1434" s="1">
        <f>VLOOKUP(A1434,database!$M$9:$Q$3582,5,FALSE)</f>
        <v>45844285</v>
      </c>
      <c r="H1434" s="6">
        <f>IF(I1434=1,G1434/(E1434+F1434),"")</f>
        <v>7.0999974041899339E-2</v>
      </c>
      <c r="I1434" s="8">
        <f t="shared" si="45"/>
        <v>1</v>
      </c>
    </row>
    <row r="1435" spans="1:9" x14ac:dyDescent="0.2">
      <c r="A1435" t="str">
        <f t="shared" si="44"/>
        <v>1051996</v>
      </c>
      <c r="B1435">
        <v>105</v>
      </c>
      <c r="C1435" t="s">
        <v>81</v>
      </c>
      <c r="D1435">
        <v>1996</v>
      </c>
      <c r="E1435" s="1">
        <f>VLOOKUP($A1435,database!$A$9:$G$3143,6,FALSE)</f>
        <v>597200000</v>
      </c>
      <c r="F1435" s="1">
        <f>VLOOKUP($A1435,database!$A$9:$G$3143,7,FALSE)</f>
        <v>34926280</v>
      </c>
      <c r="G1435" s="1">
        <f>VLOOKUP(A1435,database!$M$9:$Q$3582,5,FALSE)</f>
        <v>45372870</v>
      </c>
      <c r="H1435" s="6">
        <f>IF(I1435=1,G1435/(E1435+F1435),"")</f>
        <v>7.1778173816788637E-2</v>
      </c>
      <c r="I1435" s="8">
        <f t="shared" si="45"/>
        <v>1</v>
      </c>
    </row>
    <row r="1436" spans="1:9" x14ac:dyDescent="0.2">
      <c r="A1436" t="str">
        <f t="shared" si="44"/>
        <v>1051997</v>
      </c>
      <c r="B1436">
        <v>105</v>
      </c>
      <c r="C1436" t="s">
        <v>81</v>
      </c>
      <c r="D1436">
        <v>1997</v>
      </c>
      <c r="E1436" s="1">
        <f>VLOOKUP($A1436,database!$A$9:$G$3143,6,FALSE)</f>
        <v>570890000</v>
      </c>
      <c r="F1436" s="1">
        <f>VLOOKUP($A1436,database!$A$9:$G$3143,7,FALSE)</f>
        <v>36438133</v>
      </c>
      <c r="G1436" s="1">
        <f>VLOOKUP(A1436,database!$M$9:$Q$3582,5,FALSE)</f>
        <v>43885336</v>
      </c>
      <c r="H1436" s="6">
        <f>IF(I1436=1,G1436/(E1436+F1436),"")</f>
        <v>7.2259679101675994E-2</v>
      </c>
      <c r="I1436" s="8">
        <f t="shared" si="45"/>
        <v>1</v>
      </c>
    </row>
    <row r="1437" spans="1:9" x14ac:dyDescent="0.2">
      <c r="A1437" t="str">
        <f t="shared" si="44"/>
        <v>1051998</v>
      </c>
      <c r="B1437">
        <v>105</v>
      </c>
      <c r="C1437" t="s">
        <v>81</v>
      </c>
      <c r="D1437">
        <v>1998</v>
      </c>
      <c r="E1437" s="1">
        <f>VLOOKUP($A1437,database!$A$9:$G$3143,6,FALSE)</f>
        <v>570890000</v>
      </c>
      <c r="F1437" s="1">
        <f>VLOOKUP($A1437,database!$A$9:$G$3143,7,FALSE)</f>
        <v>37985014</v>
      </c>
      <c r="G1437" s="1">
        <f>VLOOKUP(A1437,database!$M$9:$Q$3582,5,FALSE)</f>
        <v>42493393</v>
      </c>
      <c r="H1437" s="6">
        <f>IF(I1437=1,G1437/(E1437+F1437),"")</f>
        <v>6.9790009481321899E-2</v>
      </c>
      <c r="I1437" s="8">
        <f t="shared" si="45"/>
        <v>1</v>
      </c>
    </row>
    <row r="1438" spans="1:9" x14ac:dyDescent="0.2">
      <c r="A1438" t="str">
        <f t="shared" si="44"/>
        <v>1051999</v>
      </c>
      <c r="B1438">
        <v>105</v>
      </c>
      <c r="C1438" t="s">
        <v>81</v>
      </c>
      <c r="D1438">
        <v>1999</v>
      </c>
      <c r="E1438" s="1">
        <f>VLOOKUP($A1438,database!$A$9:$G$3143,6,FALSE)</f>
        <v>540890000</v>
      </c>
      <c r="F1438" s="1">
        <f>VLOOKUP($A1438,database!$A$9:$G$3143,7,FALSE)</f>
        <v>39479005</v>
      </c>
      <c r="G1438" s="1">
        <f>VLOOKUP(A1438,database!$M$9:$Q$3582,5,FALSE)</f>
        <v>42492273</v>
      </c>
      <c r="H1438" s="6">
        <f>IF(I1438=1,G1438/(E1438+F1438),"")</f>
        <v>7.3215958526248306E-2</v>
      </c>
      <c r="I1438" s="8">
        <f t="shared" si="45"/>
        <v>1</v>
      </c>
    </row>
    <row r="1439" spans="1:9" x14ac:dyDescent="0.2">
      <c r="A1439" t="str">
        <f t="shared" si="44"/>
        <v>1052000</v>
      </c>
      <c r="B1439">
        <v>105</v>
      </c>
      <c r="C1439" t="s">
        <v>81</v>
      </c>
      <c r="D1439">
        <v>2000</v>
      </c>
      <c r="E1439" s="1">
        <f>VLOOKUP($A1439,database!$A$9:$G$3143,6,FALSE)</f>
        <v>490890000</v>
      </c>
      <c r="F1439" s="1">
        <f>VLOOKUP($A1439,database!$A$9:$G$3143,7,FALSE)</f>
        <v>41480080</v>
      </c>
      <c r="G1439" s="1">
        <f>VLOOKUP(A1439,database!$M$9:$Q$3582,5,FALSE)</f>
        <v>37889467</v>
      </c>
      <c r="H1439" s="6">
        <f>IF(I1439=1,G1439/(E1439+F1439),"")</f>
        <v>7.1171293097463326E-2</v>
      </c>
      <c r="I1439" s="8">
        <f t="shared" si="45"/>
        <v>1</v>
      </c>
    </row>
    <row r="1440" spans="1:9" x14ac:dyDescent="0.2">
      <c r="A1440" t="str">
        <f t="shared" si="44"/>
        <v>1052001</v>
      </c>
      <c r="B1440">
        <v>105</v>
      </c>
      <c r="C1440" t="s">
        <v>81</v>
      </c>
      <c r="D1440">
        <v>2001</v>
      </c>
      <c r="E1440" s="1">
        <f>VLOOKUP($A1440,database!$A$9:$G$3143,6,FALSE)</f>
        <v>490890000</v>
      </c>
      <c r="F1440" s="1">
        <f>VLOOKUP($A1440,database!$A$9:$G$3143,7,FALSE)</f>
        <v>142902606</v>
      </c>
      <c r="G1440" s="1">
        <f>VLOOKUP(A1440,database!$M$9:$Q$3582,5,FALSE)</f>
        <v>38716335</v>
      </c>
      <c r="H1440" s="6">
        <f>IF(I1440=1,G1440/(E1440+F1440),"")</f>
        <v>6.1086757140237133E-2</v>
      </c>
      <c r="I1440" s="8">
        <f t="shared" si="45"/>
        <v>1</v>
      </c>
    </row>
    <row r="1441" spans="1:9" x14ac:dyDescent="0.2">
      <c r="A1441" t="str">
        <f t="shared" si="44"/>
        <v>1052002</v>
      </c>
      <c r="B1441">
        <v>105</v>
      </c>
      <c r="C1441" t="s">
        <v>81</v>
      </c>
      <c r="D1441">
        <v>2002</v>
      </c>
      <c r="E1441" s="1">
        <f>VLOOKUP($A1441,database!$A$9:$G$3143,6,FALSE)</f>
        <v>430890000</v>
      </c>
      <c r="F1441" s="1">
        <f>VLOOKUP($A1441,database!$A$9:$G$3143,7,FALSE)</f>
        <v>193508931</v>
      </c>
      <c r="G1441" s="1">
        <f>VLOOKUP(A1441,database!$M$9:$Q$3582,5,FALSE)</f>
        <v>40774165</v>
      </c>
      <c r="H1441" s="6">
        <f>IF(I1441=1,G1441/(E1441+F1441),"")</f>
        <v>6.5301465098120098E-2</v>
      </c>
      <c r="I1441" s="8">
        <f t="shared" si="45"/>
        <v>1</v>
      </c>
    </row>
    <row r="1442" spans="1:9" x14ac:dyDescent="0.2">
      <c r="A1442" t="str">
        <f t="shared" si="44"/>
        <v>1052003</v>
      </c>
      <c r="B1442">
        <v>105</v>
      </c>
      <c r="C1442" t="s">
        <v>81</v>
      </c>
      <c r="D1442">
        <v>2003</v>
      </c>
      <c r="E1442" s="1">
        <f>VLOOKUP($A1442,database!$A$9:$G$3143,6,FALSE)</f>
        <v>170455000</v>
      </c>
      <c r="F1442" s="1">
        <f>VLOOKUP($A1442,database!$A$9:$G$3143,7,FALSE)</f>
        <v>501646569</v>
      </c>
      <c r="G1442" s="1">
        <f>VLOOKUP(A1442,database!$M$9:$Q$3582,5,FALSE)</f>
        <v>36570127</v>
      </c>
      <c r="H1442" s="6">
        <f>IF(I1442=1,G1442/(E1442+F1442),"")</f>
        <v>5.4411607838398011E-2</v>
      </c>
      <c r="I1442" s="8">
        <f t="shared" si="45"/>
        <v>1</v>
      </c>
    </row>
    <row r="1443" spans="1:9" x14ac:dyDescent="0.2">
      <c r="A1443" t="str">
        <f t="shared" si="44"/>
        <v>1052004</v>
      </c>
      <c r="B1443">
        <v>105</v>
      </c>
      <c r="C1443" t="s">
        <v>81</v>
      </c>
      <c r="D1443">
        <v>2004</v>
      </c>
      <c r="E1443" s="1">
        <f>VLOOKUP($A1443,database!$A$9:$G$3143,6,FALSE)</f>
        <v>80020000</v>
      </c>
      <c r="F1443" s="1">
        <f>VLOOKUP($A1443,database!$A$9:$G$3143,7,FALSE)</f>
        <v>650000000</v>
      </c>
      <c r="G1443" s="1">
        <f>VLOOKUP(A1443,database!$M$9:$Q$3582,5,FALSE)</f>
        <v>40630734</v>
      </c>
      <c r="H1443" s="6">
        <f>IF(I1443=1,G1443/(E1443+F1443),"")</f>
        <v>5.5657014876304756E-2</v>
      </c>
      <c r="I1443" s="8">
        <f t="shared" si="45"/>
        <v>1</v>
      </c>
    </row>
    <row r="1444" spans="1:9" x14ac:dyDescent="0.2">
      <c r="A1444" t="str">
        <f t="shared" si="44"/>
        <v>1052005</v>
      </c>
      <c r="B1444">
        <v>105</v>
      </c>
      <c r="C1444" t="s">
        <v>81</v>
      </c>
      <c r="D1444">
        <v>2005</v>
      </c>
      <c r="E1444" s="1">
        <f>VLOOKUP($A1444,database!$A$9:$G$3143,6,FALSE)</f>
        <v>42190000</v>
      </c>
      <c r="F1444" s="1">
        <f>VLOOKUP($A1444,database!$A$9:$G$3143,7,FALSE)</f>
        <v>650000000</v>
      </c>
      <c r="G1444" s="1">
        <f>VLOOKUP(A1444,database!$M$9:$Q$3582,5,FALSE)</f>
        <v>36804318</v>
      </c>
      <c r="H1444" s="6">
        <f>IF(I1444=1,G1444/(E1444+F1444),"")</f>
        <v>5.3170831708057038E-2</v>
      </c>
      <c r="I1444" s="8">
        <f t="shared" si="45"/>
        <v>1</v>
      </c>
    </row>
    <row r="1445" spans="1:9" x14ac:dyDescent="0.2">
      <c r="A1445" t="str">
        <f t="shared" si="44"/>
        <v>1052006</v>
      </c>
      <c r="B1445">
        <v>105</v>
      </c>
      <c r="C1445" t="s">
        <v>81</v>
      </c>
      <c r="D1445">
        <v>2006</v>
      </c>
      <c r="E1445" s="1">
        <f>VLOOKUP($A1445,database!$A$9:$G$3143,6,FALSE)</f>
        <v>42190000</v>
      </c>
      <c r="F1445" s="1">
        <f>VLOOKUP($A1445,database!$A$9:$G$3143,7,FALSE)</f>
        <v>550000000</v>
      </c>
      <c r="G1445" s="1">
        <f>VLOOKUP(A1445,database!$M$9:$Q$3582,5,FALSE)</f>
        <v>33314436</v>
      </c>
      <c r="H1445" s="6">
        <f>IF(I1445=1,G1445/(E1445+F1445),"")</f>
        <v>5.6256329894121819E-2</v>
      </c>
      <c r="I1445" s="8">
        <f t="shared" si="45"/>
        <v>1</v>
      </c>
    </row>
    <row r="1446" spans="1:9" x14ac:dyDescent="0.2">
      <c r="A1446" t="str">
        <f t="shared" si="44"/>
        <v>1052007</v>
      </c>
      <c r="B1446">
        <v>105</v>
      </c>
      <c r="C1446" t="s">
        <v>81</v>
      </c>
      <c r="D1446">
        <v>2007</v>
      </c>
      <c r="E1446" s="1">
        <f>VLOOKUP($A1446,database!$A$9:$G$3143,6,FALSE)</f>
        <v>42190000</v>
      </c>
      <c r="F1446" s="1">
        <f>VLOOKUP($A1446,database!$A$9:$G$3143,7,FALSE)</f>
        <v>500000000</v>
      </c>
      <c r="G1446" s="1">
        <f>VLOOKUP(A1446,database!$M$9:$Q$3582,5,FALSE)</f>
        <v>27684961</v>
      </c>
      <c r="H1446" s="6">
        <f>IF(I1446=1,G1446/(E1446+F1446),"")</f>
        <v>5.106136409745661E-2</v>
      </c>
      <c r="I1446" s="8">
        <f t="shared" si="45"/>
        <v>1</v>
      </c>
    </row>
    <row r="1447" spans="1:9" x14ac:dyDescent="0.2">
      <c r="A1447" t="str">
        <f t="shared" si="44"/>
        <v>1052008</v>
      </c>
      <c r="B1447">
        <v>105</v>
      </c>
      <c r="C1447" t="s">
        <v>81</v>
      </c>
      <c r="D1447">
        <v>2008</v>
      </c>
      <c r="E1447" s="1">
        <f>VLOOKUP($A1447,database!$A$9:$G$3143,6,FALSE)</f>
        <v>42190000</v>
      </c>
      <c r="F1447" s="1">
        <f>VLOOKUP($A1447,database!$A$9:$G$3143,7,FALSE)</f>
        <v>500000000</v>
      </c>
      <c r="G1447" s="1">
        <f>VLOOKUP(A1447,database!$M$9:$Q$3582,5,FALSE)</f>
        <v>26201283</v>
      </c>
      <c r="H1447" s="6">
        <f>IF(I1447=1,G1447/(E1447+F1447),"")</f>
        <v>4.832491008686992E-2</v>
      </c>
      <c r="I1447" s="8">
        <f t="shared" si="45"/>
        <v>1</v>
      </c>
    </row>
    <row r="1448" spans="1:9" x14ac:dyDescent="0.2">
      <c r="A1448" t="str">
        <f t="shared" si="44"/>
        <v>1052009</v>
      </c>
      <c r="B1448">
        <v>105</v>
      </c>
      <c r="C1448" t="s">
        <v>81</v>
      </c>
      <c r="D1448">
        <v>2009</v>
      </c>
      <c r="E1448" s="1">
        <f>VLOOKUP($A1448,database!$A$9:$G$3143,6,FALSE)</f>
        <v>42190000</v>
      </c>
      <c r="F1448" s="1">
        <f>VLOOKUP($A1448,database!$A$9:$G$3143,7,FALSE)</f>
        <v>800000000</v>
      </c>
      <c r="G1448" s="1">
        <f>VLOOKUP(A1448,database!$M$9:$Q$3582,5,FALSE)</f>
        <v>47783462</v>
      </c>
      <c r="H1448" s="6">
        <f>IF(I1448=1,G1448/(E1448+F1448),"")</f>
        <v>5.6737151949085123E-2</v>
      </c>
      <c r="I1448" s="8">
        <f t="shared" si="45"/>
        <v>1</v>
      </c>
    </row>
    <row r="1449" spans="1:9" x14ac:dyDescent="0.2">
      <c r="A1449" t="str">
        <f t="shared" si="44"/>
        <v>1052010</v>
      </c>
      <c r="B1449">
        <v>105</v>
      </c>
      <c r="C1449" t="s">
        <v>81</v>
      </c>
      <c r="D1449">
        <v>2010</v>
      </c>
      <c r="E1449" s="1">
        <f>VLOOKUP($A1449,database!$A$9:$G$3143,6,FALSE)</f>
        <v>42190000</v>
      </c>
      <c r="F1449" s="1">
        <f>VLOOKUP($A1449,database!$A$9:$G$3143,7,FALSE)</f>
        <v>700000000</v>
      </c>
      <c r="G1449" s="1">
        <f>VLOOKUP(A1449,database!$M$9:$Q$3582,5,FALSE)</f>
        <v>45415994</v>
      </c>
      <c r="H1449" s="6">
        <f>IF(I1449=1,G1449/(E1449+F1449),"")</f>
        <v>6.119187000633261E-2</v>
      </c>
      <c r="I1449" s="8">
        <f t="shared" si="45"/>
        <v>1</v>
      </c>
    </row>
    <row r="1450" spans="1:9" x14ac:dyDescent="0.2">
      <c r="A1450" t="str">
        <f t="shared" si="44"/>
        <v>1052011</v>
      </c>
      <c r="B1450">
        <v>105</v>
      </c>
      <c r="C1450" t="s">
        <v>81</v>
      </c>
      <c r="D1450">
        <v>2011</v>
      </c>
      <c r="E1450" s="1">
        <f>VLOOKUP($A1450,database!$A$9:$G$3143,6,FALSE)</f>
        <v>28500000</v>
      </c>
      <c r="F1450" s="1">
        <f>VLOOKUP($A1450,database!$A$9:$G$3143,7,FALSE)</f>
        <v>700000000</v>
      </c>
      <c r="G1450" s="1">
        <f>VLOOKUP(A1450,database!$M$9:$Q$3582,5,FALSE)</f>
        <v>43918500</v>
      </c>
      <c r="H1450" s="6">
        <f>IF(I1450=1,G1450/(E1450+F1450),"")</f>
        <v>6.028620452985587E-2</v>
      </c>
      <c r="I1450" s="8">
        <f t="shared" si="45"/>
        <v>1</v>
      </c>
    </row>
    <row r="1451" spans="1:9" x14ac:dyDescent="0.2">
      <c r="A1451" t="str">
        <f t="shared" si="44"/>
        <v>1052012</v>
      </c>
      <c r="B1451">
        <v>105</v>
      </c>
      <c r="C1451" t="s">
        <v>81</v>
      </c>
      <c r="D1451">
        <v>2012</v>
      </c>
      <c r="E1451" s="1">
        <f>VLOOKUP($A1451,database!$A$9:$G$3143,6,FALSE)</f>
        <v>28500000</v>
      </c>
      <c r="F1451" s="1">
        <f>VLOOKUP($A1451,database!$A$9:$G$3143,7,FALSE)</f>
        <v>700000000</v>
      </c>
      <c r="G1451" s="1">
        <f>VLOOKUP(A1451,database!$M$9:$Q$3582,5,FALSE)</f>
        <v>43644079</v>
      </c>
      <c r="H1451" s="6">
        <f>IF(I1451=1,G1451/(E1451+F1451),"")</f>
        <v>5.9909511324639668E-2</v>
      </c>
      <c r="I1451" s="8">
        <f t="shared" si="45"/>
        <v>1</v>
      </c>
    </row>
    <row r="1452" spans="1:9" x14ac:dyDescent="0.2">
      <c r="A1452" t="str">
        <f t="shared" si="44"/>
        <v>1052013</v>
      </c>
      <c r="B1452">
        <v>105</v>
      </c>
      <c r="C1452" t="s">
        <v>81</v>
      </c>
      <c r="D1452">
        <v>2013</v>
      </c>
      <c r="E1452" s="1">
        <f>VLOOKUP($A1452,database!$A$9:$G$3143,6,FALSE)</f>
        <v>28500000</v>
      </c>
      <c r="F1452" s="1">
        <f>VLOOKUP($A1452,database!$A$9:$G$3143,7,FALSE)</f>
        <v>750000000</v>
      </c>
      <c r="G1452" s="1">
        <f>VLOOKUP(A1452,database!$M$9:$Q$3582,5,FALSE)</f>
        <v>45924242</v>
      </c>
      <c r="H1452" s="6">
        <f>IF(I1452=1,G1452/(E1452+F1452),"")</f>
        <v>5.8990676942838792E-2</v>
      </c>
      <c r="I1452" s="8">
        <f t="shared" si="45"/>
        <v>1</v>
      </c>
    </row>
    <row r="1453" spans="1:9" x14ac:dyDescent="0.2">
      <c r="A1453" t="str">
        <f t="shared" si="44"/>
        <v>1052014</v>
      </c>
      <c r="B1453">
        <v>105</v>
      </c>
      <c r="C1453" t="s">
        <v>81</v>
      </c>
      <c r="D1453">
        <v>2014</v>
      </c>
      <c r="E1453" s="1">
        <f>VLOOKUP($A1453,database!$A$9:$G$3143,6,FALSE)</f>
        <v>0</v>
      </c>
      <c r="F1453" s="1">
        <f>VLOOKUP($A1453,database!$A$9:$G$3143,7,FALSE)</f>
        <v>850000000</v>
      </c>
      <c r="G1453" s="1">
        <f>VLOOKUP(A1453,database!$M$9:$Q$3582,5,FALSE)</f>
        <v>41134845</v>
      </c>
      <c r="H1453" s="6">
        <f>IF(I1453=1,G1453/(E1453+F1453),"")</f>
        <v>4.8393935294117646E-2</v>
      </c>
      <c r="I1453" s="8">
        <f t="shared" si="45"/>
        <v>1</v>
      </c>
    </row>
    <row r="1454" spans="1:9" x14ac:dyDescent="0.2">
      <c r="A1454" t="str">
        <f t="shared" si="44"/>
        <v>1071995</v>
      </c>
      <c r="B1454">
        <v>107</v>
      </c>
      <c r="C1454" t="s">
        <v>82</v>
      </c>
      <c r="D1454">
        <v>1995</v>
      </c>
      <c r="E1454" s="1">
        <f>VLOOKUP($A1454,database!$A$9:$G$3143,6,FALSE)</f>
        <v>1107969000</v>
      </c>
      <c r="F1454" s="1">
        <f>VLOOKUP($A1454,database!$A$9:$G$3143,7,FALSE)</f>
        <v>114939604</v>
      </c>
      <c r="G1454" s="1">
        <f>VLOOKUP(A1454,database!$M$9:$Q$3582,5,FALSE)</f>
        <v>75273655</v>
      </c>
      <c r="H1454" s="6">
        <f>IF(I1454=1,G1454/(E1454+F1454),"")</f>
        <v>6.155296867957926E-2</v>
      </c>
      <c r="I1454" s="8">
        <f t="shared" si="45"/>
        <v>1</v>
      </c>
    </row>
    <row r="1455" spans="1:9" x14ac:dyDescent="0.2">
      <c r="A1455" t="str">
        <f t="shared" si="44"/>
        <v>1071996</v>
      </c>
      <c r="B1455">
        <v>107</v>
      </c>
      <c r="C1455" t="s">
        <v>82</v>
      </c>
      <c r="D1455">
        <v>1996</v>
      </c>
      <c r="E1455" s="1">
        <f>VLOOKUP($A1455,database!$A$9:$G$3143,6,FALSE)</f>
        <v>1034509000</v>
      </c>
      <c r="F1455" s="1">
        <f>VLOOKUP($A1455,database!$A$9:$G$3143,7,FALSE)</f>
        <v>199744291</v>
      </c>
      <c r="G1455" s="1">
        <f>VLOOKUP(A1455,database!$M$9:$Q$3582,5,FALSE)</f>
        <v>74556358</v>
      </c>
      <c r="H1455" s="6">
        <f>IF(I1455=1,G1455/(E1455+F1455),"")</f>
        <v>6.0406043511209886E-2</v>
      </c>
      <c r="I1455" s="8">
        <f t="shared" si="45"/>
        <v>1</v>
      </c>
    </row>
    <row r="1456" spans="1:9" x14ac:dyDescent="0.2">
      <c r="A1456" t="str">
        <f t="shared" si="44"/>
        <v>1071997</v>
      </c>
      <c r="B1456">
        <v>107</v>
      </c>
      <c r="C1456" t="s">
        <v>82</v>
      </c>
      <c r="D1456">
        <v>1997</v>
      </c>
      <c r="E1456" s="1">
        <f>VLOOKUP($A1456,database!$A$9:$G$3143,6,FALSE)</f>
        <v>942519000</v>
      </c>
      <c r="F1456" s="1">
        <f>VLOOKUP($A1456,database!$A$9:$G$3143,7,FALSE)</f>
        <v>185383073</v>
      </c>
      <c r="G1456" s="1">
        <f>VLOOKUP(A1456,database!$M$9:$Q$3582,5,FALSE)</f>
        <v>71431934</v>
      </c>
      <c r="H1456" s="6">
        <f>IF(I1456=1,G1456/(E1456+F1456),"")</f>
        <v>6.3331680746011004E-2</v>
      </c>
      <c r="I1456" s="8">
        <f t="shared" si="45"/>
        <v>1</v>
      </c>
    </row>
    <row r="1457" spans="1:9" x14ac:dyDescent="0.2">
      <c r="A1457" t="str">
        <f t="shared" si="44"/>
        <v>1071998</v>
      </c>
      <c r="B1457">
        <v>107</v>
      </c>
      <c r="C1457" t="s">
        <v>82</v>
      </c>
      <c r="D1457">
        <v>1998</v>
      </c>
      <c r="E1457" s="1">
        <f>VLOOKUP($A1457,database!$A$9:$G$3143,6,FALSE)</f>
        <v>668059000</v>
      </c>
      <c r="F1457" s="1">
        <f>VLOOKUP($A1457,database!$A$9:$G$3143,7,FALSE)</f>
        <v>330332500</v>
      </c>
      <c r="G1457" s="1">
        <f>VLOOKUP(A1457,database!$M$9:$Q$3582,5,FALSE)</f>
        <v>63959472</v>
      </c>
      <c r="H1457" s="6">
        <f>IF(I1457=1,G1457/(E1457+F1457),"")</f>
        <v>6.4062516557883351E-2</v>
      </c>
      <c r="I1457" s="8">
        <f t="shared" si="45"/>
        <v>1</v>
      </c>
    </row>
    <row r="1458" spans="1:9" x14ac:dyDescent="0.2">
      <c r="A1458" t="str">
        <f t="shared" si="44"/>
        <v>1071999</v>
      </c>
      <c r="B1458">
        <v>107</v>
      </c>
      <c r="C1458" t="s">
        <v>82</v>
      </c>
      <c r="D1458">
        <v>1999</v>
      </c>
      <c r="E1458" s="1">
        <f>VLOOKUP($A1458,database!$A$9:$G$3143,6,FALSE)</f>
        <v>607699000</v>
      </c>
      <c r="F1458" s="1">
        <f>VLOOKUP($A1458,database!$A$9:$G$3143,7,FALSE)</f>
        <v>314521542</v>
      </c>
      <c r="G1458" s="1">
        <f>VLOOKUP(A1458,database!$M$9:$Q$3582,5,FALSE)</f>
        <v>58872011</v>
      </c>
      <c r="H1458" s="6">
        <f>IF(I1458=1,G1458/(E1458+F1458),"")</f>
        <v>6.3837236668276259E-2</v>
      </c>
      <c r="I1458" s="8">
        <f t="shared" si="45"/>
        <v>1</v>
      </c>
    </row>
    <row r="1459" spans="1:9" x14ac:dyDescent="0.2">
      <c r="A1459" t="str">
        <f t="shared" si="44"/>
        <v>1072000</v>
      </c>
      <c r="B1459">
        <v>107</v>
      </c>
      <c r="C1459" t="s">
        <v>82</v>
      </c>
      <c r="D1459">
        <v>2000</v>
      </c>
      <c r="E1459" s="1">
        <f>VLOOKUP($A1459,database!$A$9:$G$3143,6,FALSE)</f>
        <v>497195000</v>
      </c>
      <c r="F1459" s="1">
        <f>VLOOKUP($A1459,database!$A$9:$G$3143,7,FALSE)</f>
        <v>459967674</v>
      </c>
      <c r="G1459" s="1">
        <f>VLOOKUP(A1459,database!$M$9:$Q$3582,5,FALSE)</f>
        <v>54728058</v>
      </c>
      <c r="H1459" s="6">
        <f>IF(I1459=1,G1459/(E1459+F1459),"")</f>
        <v>5.7177384248897276E-2</v>
      </c>
      <c r="I1459" s="8">
        <f t="shared" si="45"/>
        <v>1</v>
      </c>
    </row>
    <row r="1460" spans="1:9" x14ac:dyDescent="0.2">
      <c r="A1460" t="str">
        <f t="shared" si="44"/>
        <v>1072001</v>
      </c>
      <c r="B1460">
        <v>107</v>
      </c>
      <c r="C1460" t="s">
        <v>82</v>
      </c>
      <c r="D1460">
        <v>2001</v>
      </c>
      <c r="E1460" s="1">
        <f>VLOOKUP($A1460,database!$A$9:$G$3143,6,FALSE)</f>
        <v>495755000</v>
      </c>
      <c r="F1460" s="1">
        <f>VLOOKUP($A1460,database!$A$9:$G$3143,7,FALSE)</f>
        <v>332709361</v>
      </c>
      <c r="G1460" s="1">
        <f>VLOOKUP(A1460,database!$M$9:$Q$3582,5,FALSE)</f>
        <v>54296011</v>
      </c>
      <c r="H1460" s="6">
        <f>IF(I1460=1,G1460/(E1460+F1460),"")</f>
        <v>6.5538137252472595E-2</v>
      </c>
      <c r="I1460" s="8">
        <f t="shared" si="45"/>
        <v>1</v>
      </c>
    </row>
    <row r="1461" spans="1:9" x14ac:dyDescent="0.2">
      <c r="A1461" t="str">
        <f t="shared" si="44"/>
        <v>1072002</v>
      </c>
      <c r="B1461">
        <v>107</v>
      </c>
      <c r="C1461" t="s">
        <v>82</v>
      </c>
      <c r="D1461">
        <v>2002</v>
      </c>
      <c r="E1461" s="1">
        <f>VLOOKUP($A1461,database!$A$9:$G$3143,6,FALSE)</f>
        <v>494315000</v>
      </c>
      <c r="F1461" s="1">
        <f>VLOOKUP($A1461,database!$A$9:$G$3143,7,FALSE)</f>
        <v>562000000</v>
      </c>
      <c r="G1461" s="1">
        <f>VLOOKUP(A1461,database!$M$9:$Q$3582,5,FALSE)</f>
        <v>65013509</v>
      </c>
      <c r="H1461" s="6">
        <f>IF(I1461=1,G1461/(E1461+F1461),"")</f>
        <v>6.1547463588039551E-2</v>
      </c>
      <c r="I1461" s="8">
        <f t="shared" si="45"/>
        <v>1</v>
      </c>
    </row>
    <row r="1462" spans="1:9" x14ac:dyDescent="0.2">
      <c r="A1462" t="str">
        <f t="shared" si="44"/>
        <v>1072003</v>
      </c>
      <c r="B1462">
        <v>107</v>
      </c>
      <c r="C1462" t="s">
        <v>82</v>
      </c>
      <c r="D1462">
        <v>2003</v>
      </c>
      <c r="E1462" s="1">
        <f>VLOOKUP($A1462,database!$A$9:$G$3143,6,FALSE)</f>
        <v>295555000</v>
      </c>
      <c r="F1462" s="1">
        <f>VLOOKUP($A1462,database!$A$9:$G$3143,7,FALSE)</f>
        <v>836000000</v>
      </c>
      <c r="G1462" s="1">
        <f>VLOOKUP(A1462,database!$M$9:$Q$3582,5,FALSE)</f>
        <v>66382949</v>
      </c>
      <c r="H1462" s="6">
        <f>IF(I1462=1,G1462/(E1462+F1462),"")</f>
        <v>5.8665242962118502E-2</v>
      </c>
      <c r="I1462" s="8">
        <f t="shared" si="45"/>
        <v>1</v>
      </c>
    </row>
    <row r="1463" spans="1:9" x14ac:dyDescent="0.2">
      <c r="A1463" t="str">
        <f t="shared" si="44"/>
        <v>1072004</v>
      </c>
      <c r="B1463">
        <v>107</v>
      </c>
      <c r="C1463" t="s">
        <v>82</v>
      </c>
      <c r="D1463">
        <v>2004</v>
      </c>
      <c r="E1463" s="1">
        <f>VLOOKUP($A1463,database!$A$9:$G$3143,6,FALSE)</f>
        <v>239925000</v>
      </c>
      <c r="F1463" s="1">
        <f>VLOOKUP($A1463,database!$A$9:$G$3143,7,FALSE)</f>
        <v>1186000000</v>
      </c>
      <c r="G1463" s="1">
        <f>VLOOKUP(A1463,database!$M$9:$Q$3582,5,FALSE)</f>
        <v>66649743</v>
      </c>
      <c r="H1463" s="6">
        <f>IF(I1463=1,G1463/(E1463+F1463),"")</f>
        <v>4.6741408559356205E-2</v>
      </c>
      <c r="I1463" s="8">
        <f t="shared" si="45"/>
        <v>1</v>
      </c>
    </row>
    <row r="1464" spans="1:9" x14ac:dyDescent="0.2">
      <c r="A1464" t="str">
        <f t="shared" si="44"/>
        <v>1072005</v>
      </c>
      <c r="B1464">
        <v>107</v>
      </c>
      <c r="C1464" t="s">
        <v>82</v>
      </c>
      <c r="D1464">
        <v>2005</v>
      </c>
      <c r="E1464" s="1">
        <f>VLOOKUP($A1464,database!$A$9:$G$3143,6,FALSE)</f>
        <v>149425000</v>
      </c>
      <c r="F1464" s="1">
        <f>VLOOKUP($A1464,database!$A$9:$G$3143,7,FALSE)</f>
        <v>1486000000</v>
      </c>
      <c r="G1464" s="1">
        <f>VLOOKUP(A1464,database!$M$9:$Q$3582,5,FALSE)</f>
        <v>76072312</v>
      </c>
      <c r="H1464" s="6">
        <f>IF(I1464=1,G1464/(E1464+F1464),"")</f>
        <v>4.651531681367229E-2</v>
      </c>
      <c r="I1464" s="8">
        <f t="shared" si="45"/>
        <v>1</v>
      </c>
    </row>
    <row r="1465" spans="1:9" x14ac:dyDescent="0.2">
      <c r="A1465" t="str">
        <f t="shared" si="44"/>
        <v>1072006</v>
      </c>
      <c r="B1465">
        <v>107</v>
      </c>
      <c r="C1465" t="s">
        <v>82</v>
      </c>
      <c r="D1465">
        <v>2006</v>
      </c>
      <c r="E1465" s="1">
        <f>VLOOKUP($A1465,database!$A$9:$G$3143,6,FALSE)</f>
        <v>149425000</v>
      </c>
      <c r="F1465" s="1">
        <f>VLOOKUP($A1465,database!$A$9:$G$3143,7,FALSE)</f>
        <v>1676000000</v>
      </c>
      <c r="G1465" s="1">
        <f>VLOOKUP(A1465,database!$M$9:$Q$3582,5,FALSE)</f>
        <v>90134196</v>
      </c>
      <c r="H1465" s="6">
        <f>IF(I1465=1,G1465/(E1465+F1465),"")</f>
        <v>4.937710177082049E-2</v>
      </c>
      <c r="I1465" s="8">
        <f t="shared" si="45"/>
        <v>1</v>
      </c>
    </row>
    <row r="1466" spans="1:9" x14ac:dyDescent="0.2">
      <c r="A1466" t="str">
        <f t="shared" si="44"/>
        <v>1072007</v>
      </c>
      <c r="B1466">
        <v>107</v>
      </c>
      <c r="C1466" t="s">
        <v>82</v>
      </c>
      <c r="D1466">
        <v>2007</v>
      </c>
      <c r="E1466" s="1">
        <f>VLOOKUP($A1466,database!$A$9:$G$3143,6,FALSE)</f>
        <v>149425000</v>
      </c>
      <c r="F1466" s="1">
        <f>VLOOKUP($A1466,database!$A$9:$G$3143,7,FALSE)</f>
        <v>2325000000</v>
      </c>
      <c r="G1466" s="1">
        <f>VLOOKUP(A1466,database!$M$9:$Q$3582,5,FALSE)</f>
        <v>120058308</v>
      </c>
      <c r="H1466" s="6">
        <f>IF(I1466=1,G1466/(E1466+F1466),"")</f>
        <v>4.8519679521504995E-2</v>
      </c>
      <c r="I1466" s="8">
        <f t="shared" si="45"/>
        <v>1</v>
      </c>
    </row>
    <row r="1467" spans="1:9" x14ac:dyDescent="0.2">
      <c r="A1467" t="str">
        <f t="shared" si="44"/>
        <v>1072008</v>
      </c>
      <c r="B1467">
        <v>107</v>
      </c>
      <c r="C1467" t="s">
        <v>82</v>
      </c>
      <c r="D1467">
        <v>2008</v>
      </c>
      <c r="E1467" s="1">
        <f>VLOOKUP($A1467,database!$A$9:$G$3143,6,FALSE)</f>
        <v>194525000</v>
      </c>
      <c r="F1467" s="1">
        <f>VLOOKUP($A1467,database!$A$9:$G$3143,7,FALSE)</f>
        <v>2675000000</v>
      </c>
      <c r="G1467" s="1">
        <f>VLOOKUP(A1467,database!$M$9:$Q$3582,5,FALSE)</f>
        <v>151375257</v>
      </c>
      <c r="H1467" s="6">
        <f>IF(I1467=1,G1467/(E1467+F1467),"")</f>
        <v>5.2752722837403405E-2</v>
      </c>
      <c r="I1467" s="8">
        <f t="shared" si="45"/>
        <v>1</v>
      </c>
    </row>
    <row r="1468" spans="1:9" x14ac:dyDescent="0.2">
      <c r="A1468" t="str">
        <f t="shared" si="44"/>
        <v>1072009</v>
      </c>
      <c r="B1468">
        <v>107</v>
      </c>
      <c r="C1468" t="s">
        <v>82</v>
      </c>
      <c r="D1468">
        <v>2009</v>
      </c>
      <c r="E1468" s="1">
        <f>VLOOKUP($A1468,database!$A$9:$G$3143,6,FALSE)</f>
        <v>194525000</v>
      </c>
      <c r="F1468" s="1">
        <f>VLOOKUP($A1468,database!$A$9:$G$3143,7,FALSE)</f>
        <v>2675000000</v>
      </c>
      <c r="G1468" s="1">
        <f>VLOOKUP(A1468,database!$M$9:$Q$3582,5,FALSE)</f>
        <v>152084143</v>
      </c>
      <c r="H1468" s="6">
        <f>IF(I1468=1,G1468/(E1468+F1468),"")</f>
        <v>5.2999762330002351E-2</v>
      </c>
      <c r="I1468" s="8">
        <f t="shared" si="45"/>
        <v>1</v>
      </c>
    </row>
    <row r="1469" spans="1:9" x14ac:dyDescent="0.2">
      <c r="A1469" t="str">
        <f t="shared" si="44"/>
        <v>1072010</v>
      </c>
      <c r="B1469">
        <v>107</v>
      </c>
      <c r="C1469" t="s">
        <v>82</v>
      </c>
      <c r="D1469">
        <v>2010</v>
      </c>
      <c r="E1469" s="1">
        <f>VLOOKUP($A1469,database!$A$9:$G$3143,6,FALSE)</f>
        <v>194525000</v>
      </c>
      <c r="F1469" s="1">
        <f>VLOOKUP($A1469,database!$A$9:$G$3143,7,FALSE)</f>
        <v>2675000000</v>
      </c>
      <c r="G1469" s="1">
        <f>VLOOKUP(A1469,database!$M$9:$Q$3582,5,FALSE)</f>
        <v>151667140</v>
      </c>
      <c r="H1469" s="6">
        <f>IF(I1469=1,G1469/(E1469+F1469),"")</f>
        <v>5.2854441066030093E-2</v>
      </c>
      <c r="I1469" s="8">
        <f t="shared" si="45"/>
        <v>1</v>
      </c>
    </row>
    <row r="1470" spans="1:9" x14ac:dyDescent="0.2">
      <c r="A1470" t="str">
        <f t="shared" si="44"/>
        <v>1072011</v>
      </c>
      <c r="B1470">
        <v>107</v>
      </c>
      <c r="C1470" t="s">
        <v>82</v>
      </c>
      <c r="D1470">
        <v>2011</v>
      </c>
      <c r="E1470" s="1">
        <f>VLOOKUP($A1470,database!$A$9:$G$3143,6,FALSE)</f>
        <v>194525000</v>
      </c>
      <c r="F1470" s="1">
        <f>VLOOKUP($A1470,database!$A$9:$G$3143,7,FALSE)</f>
        <v>2943643120</v>
      </c>
      <c r="G1470" s="1">
        <f>VLOOKUP(A1470,database!$M$9:$Q$3582,5,FALSE)</f>
        <v>150972823</v>
      </c>
      <c r="H1470" s="6">
        <f>IF(I1470=1,G1470/(E1470+F1470),"")</f>
        <v>4.8108583487872537E-2</v>
      </c>
      <c r="I1470" s="8">
        <f t="shared" si="45"/>
        <v>1</v>
      </c>
    </row>
    <row r="1471" spans="1:9" x14ac:dyDescent="0.2">
      <c r="A1471" t="str">
        <f t="shared" si="44"/>
        <v>1072012</v>
      </c>
      <c r="B1471">
        <v>107</v>
      </c>
      <c r="C1471" t="s">
        <v>82</v>
      </c>
      <c r="D1471">
        <v>2012</v>
      </c>
      <c r="E1471" s="1">
        <f>VLOOKUP($A1471,database!$A$9:$G$3143,6,FALSE)</f>
        <v>194525000</v>
      </c>
      <c r="F1471" s="1">
        <f>VLOOKUP($A1471,database!$A$9:$G$3143,7,FALSE)</f>
        <v>3094897520</v>
      </c>
      <c r="G1471" s="1">
        <f>VLOOKUP(A1471,database!$M$9:$Q$3582,5,FALSE)</f>
        <v>120972970</v>
      </c>
      <c r="H1471" s="6">
        <f>IF(I1471=1,G1471/(E1471+F1471),"")</f>
        <v>3.6776354896481948E-2</v>
      </c>
      <c r="I1471" s="8">
        <f t="shared" si="45"/>
        <v>1</v>
      </c>
    </row>
    <row r="1472" spans="1:9" x14ac:dyDescent="0.2">
      <c r="A1472" t="str">
        <f t="shared" si="44"/>
        <v>1072013</v>
      </c>
      <c r="B1472">
        <v>107</v>
      </c>
      <c r="C1472" t="s">
        <v>82</v>
      </c>
      <c r="D1472">
        <v>2013</v>
      </c>
      <c r="E1472" s="1">
        <f>VLOOKUP($A1472,database!$A$9:$G$3143,6,FALSE)</f>
        <v>1144525000</v>
      </c>
      <c r="F1472" s="1">
        <f>VLOOKUP($A1472,database!$A$9:$G$3143,7,FALSE)</f>
        <v>2426254400</v>
      </c>
      <c r="G1472" s="1">
        <f>VLOOKUP(A1472,database!$M$9:$Q$3582,5,FALSE)</f>
        <v>124262799</v>
      </c>
      <c r="H1472" s="6">
        <f>IF(I1472=1,G1472/(E1472+F1472),"")</f>
        <v>3.4799909229900901E-2</v>
      </c>
      <c r="I1472" s="8">
        <f t="shared" si="45"/>
        <v>1</v>
      </c>
    </row>
    <row r="1473" spans="1:9" x14ac:dyDescent="0.2">
      <c r="A1473" t="str">
        <f t="shared" si="44"/>
        <v>1072014</v>
      </c>
      <c r="B1473">
        <v>107</v>
      </c>
      <c r="C1473" t="s">
        <v>82</v>
      </c>
      <c r="D1473">
        <v>2014</v>
      </c>
      <c r="E1473" s="1">
        <f>VLOOKUP($A1473,database!$A$9:$G$3143,6,FALSE)</f>
        <v>1994525000</v>
      </c>
      <c r="F1473" s="1">
        <f>VLOOKUP($A1473,database!$A$9:$G$3143,7,FALSE)</f>
        <v>2076254400</v>
      </c>
      <c r="G1473" s="1">
        <f>VLOOKUP(A1473,database!$M$9:$Q$3582,5,FALSE)</f>
        <v>161784572</v>
      </c>
      <c r="H1473" s="6">
        <f>IF(I1473=1,G1473/(E1473+F1473),"")</f>
        <v>3.9742898374694538E-2</v>
      </c>
      <c r="I1473" s="8">
        <f t="shared" si="45"/>
        <v>1</v>
      </c>
    </row>
    <row r="1474" spans="1:9" x14ac:dyDescent="0.2">
      <c r="A1474" t="str">
        <f t="shared" si="44"/>
        <v>1091994</v>
      </c>
      <c r="B1474">
        <v>109</v>
      </c>
      <c r="C1474" t="s">
        <v>83</v>
      </c>
      <c r="D1474">
        <v>1994</v>
      </c>
      <c r="E1474" s="1">
        <f>VLOOKUP($A1474,database!$A$9:$G$3143,6,FALSE)</f>
        <v>407705000</v>
      </c>
      <c r="F1474" s="1">
        <f>VLOOKUP($A1474,database!$A$9:$G$3143,7,FALSE)</f>
        <v>13966059</v>
      </c>
      <c r="G1474" s="1">
        <f>VLOOKUP(A1474,database!$M$9:$Q$3582,5,FALSE)</f>
        <v>27980132</v>
      </c>
      <c r="H1474" s="6">
        <f>IF(I1474=1,G1474/(E1474+F1474),"")</f>
        <v>6.6355353071551437E-2</v>
      </c>
      <c r="I1474" s="8">
        <f t="shared" si="45"/>
        <v>1</v>
      </c>
    </row>
    <row r="1475" spans="1:9" x14ac:dyDescent="0.2">
      <c r="A1475" t="str">
        <f t="shared" si="44"/>
        <v>1091995</v>
      </c>
      <c r="B1475">
        <v>109</v>
      </c>
      <c r="C1475" t="s">
        <v>83</v>
      </c>
      <c r="D1475">
        <v>1995</v>
      </c>
      <c r="E1475" s="1">
        <f>VLOOKUP($A1475,database!$A$9:$G$3143,6,FALSE)</f>
        <v>406955000</v>
      </c>
      <c r="F1475" s="1">
        <f>VLOOKUP($A1475,database!$A$9:$G$3143,7,FALSE)</f>
        <v>13176334</v>
      </c>
      <c r="G1475" s="1">
        <f>VLOOKUP(A1475,database!$M$9:$Q$3582,5,FALSE)</f>
        <v>28157014</v>
      </c>
      <c r="H1475" s="6">
        <f>IF(I1475=1,G1475/(E1475+F1475),"")</f>
        <v>6.7019552509739733E-2</v>
      </c>
      <c r="I1475" s="8">
        <f t="shared" si="45"/>
        <v>1</v>
      </c>
    </row>
    <row r="1476" spans="1:9" x14ac:dyDescent="0.2">
      <c r="A1476" t="str">
        <f t="shared" si="44"/>
        <v>1091996</v>
      </c>
      <c r="B1476">
        <v>109</v>
      </c>
      <c r="C1476" t="s">
        <v>83</v>
      </c>
      <c r="D1476">
        <v>1996</v>
      </c>
      <c r="E1476" s="1">
        <f>VLOOKUP($A1476,database!$A$9:$G$3143,6,FALSE)</f>
        <v>406180000</v>
      </c>
      <c r="F1476" s="1">
        <f>VLOOKUP($A1476,database!$A$9:$G$3143,7,FALSE)</f>
        <v>12266348</v>
      </c>
      <c r="G1476" s="1">
        <f>VLOOKUP(A1476,database!$M$9:$Q$3582,5,FALSE)</f>
        <v>28029390</v>
      </c>
      <c r="H1476" s="6">
        <f>IF(I1476=1,G1476/(E1476+F1476),"")</f>
        <v>6.6984429745817739E-2</v>
      </c>
      <c r="I1476" s="8">
        <f t="shared" si="45"/>
        <v>1</v>
      </c>
    </row>
    <row r="1477" spans="1:9" x14ac:dyDescent="0.2">
      <c r="A1477" t="str">
        <f t="shared" si="44"/>
        <v>1091997</v>
      </c>
      <c r="B1477">
        <v>109</v>
      </c>
      <c r="C1477" t="s">
        <v>83</v>
      </c>
      <c r="D1477">
        <v>1997</v>
      </c>
      <c r="E1477" s="1">
        <f>VLOOKUP($A1477,database!$A$9:$G$3143,6,FALSE)</f>
        <v>408180000</v>
      </c>
      <c r="F1477" s="1">
        <f>VLOOKUP($A1477,database!$A$9:$G$3143,7,FALSE)</f>
        <v>11319866</v>
      </c>
      <c r="G1477" s="1">
        <f>VLOOKUP(A1477,database!$M$9:$Q$3582,5,FALSE)</f>
        <v>27494827</v>
      </c>
      <c r="H1477" s="6">
        <f>IF(I1477=1,G1477/(E1477+F1477),"")</f>
        <v>6.554192081672798E-2</v>
      </c>
      <c r="I1477" s="8">
        <f t="shared" si="45"/>
        <v>1</v>
      </c>
    </row>
    <row r="1478" spans="1:9" x14ac:dyDescent="0.2">
      <c r="A1478" t="str">
        <f t="shared" si="44"/>
        <v>1091998</v>
      </c>
      <c r="B1478">
        <v>109</v>
      </c>
      <c r="C1478" t="s">
        <v>83</v>
      </c>
      <c r="D1478">
        <v>1998</v>
      </c>
      <c r="E1478" s="1">
        <f>VLOOKUP($A1478,database!$A$9:$G$3143,6,FALSE)</f>
        <v>408180000</v>
      </c>
      <c r="F1478" s="1">
        <f>VLOOKUP($A1478,database!$A$9:$G$3143,7,FALSE)</f>
        <v>10207868</v>
      </c>
      <c r="G1478" s="1">
        <f>VLOOKUP(A1478,database!$M$9:$Q$3582,5,FALSE)</f>
        <v>27371948</v>
      </c>
      <c r="H1478" s="6">
        <f>IF(I1478=1,G1478/(E1478+F1478),"")</f>
        <v>6.5422422812699721E-2</v>
      </c>
      <c r="I1478" s="8">
        <f t="shared" si="45"/>
        <v>1</v>
      </c>
    </row>
    <row r="1479" spans="1:9" x14ac:dyDescent="0.2">
      <c r="A1479" t="str">
        <f t="shared" si="44"/>
        <v>1091999</v>
      </c>
      <c r="B1479">
        <v>109</v>
      </c>
      <c r="C1479" t="s">
        <v>83</v>
      </c>
      <c r="D1479">
        <v>1999</v>
      </c>
      <c r="E1479" s="1">
        <f>VLOOKUP($A1479,database!$A$9:$G$3143,6,FALSE)</f>
        <v>407980000</v>
      </c>
      <c r="F1479" s="1">
        <f>VLOOKUP($A1479,database!$A$9:$G$3143,7,FALSE)</f>
        <v>8947891</v>
      </c>
      <c r="G1479" s="1">
        <f>VLOOKUP(A1479,database!$M$9:$Q$3582,5,FALSE)</f>
        <v>26979688</v>
      </c>
      <c r="H1479" s="6">
        <f>IF(I1479=1,G1479/(E1479+F1479),"")</f>
        <v>6.4710681588821789E-2</v>
      </c>
      <c r="I1479" s="8">
        <f t="shared" si="45"/>
        <v>1</v>
      </c>
    </row>
    <row r="1480" spans="1:9" x14ac:dyDescent="0.2">
      <c r="A1480" t="str">
        <f t="shared" si="44"/>
        <v>1092000</v>
      </c>
      <c r="B1480">
        <v>109</v>
      </c>
      <c r="C1480" t="s">
        <v>83</v>
      </c>
      <c r="D1480">
        <v>2000</v>
      </c>
      <c r="E1480" s="1">
        <f>VLOOKUP($A1480,database!$A$9:$G$3143,6,FALSE)</f>
        <v>657980000</v>
      </c>
      <c r="F1480" s="1">
        <f>VLOOKUP($A1480,database!$A$9:$G$3143,7,FALSE)</f>
        <v>7475772</v>
      </c>
      <c r="G1480" s="1">
        <f>VLOOKUP(A1480,database!$M$9:$Q$3582,5,FALSE)</f>
        <v>30885828</v>
      </c>
      <c r="H1480" s="6">
        <f>IF(I1480=1,G1480/(E1480+F1480),"")</f>
        <v>4.6413043961094379E-2</v>
      </c>
      <c r="I1480" s="8">
        <f t="shared" si="45"/>
        <v>1</v>
      </c>
    </row>
    <row r="1481" spans="1:9" x14ac:dyDescent="0.2">
      <c r="A1481" t="str">
        <f t="shared" si="44"/>
        <v>1092001</v>
      </c>
      <c r="B1481">
        <v>109</v>
      </c>
      <c r="C1481" t="s">
        <v>83</v>
      </c>
      <c r="D1481">
        <v>2001</v>
      </c>
      <c r="E1481" s="1">
        <f>VLOOKUP($A1481,database!$A$9:$G$3143,6,FALSE)</f>
        <v>776630000</v>
      </c>
      <c r="F1481" s="1">
        <f>VLOOKUP($A1481,database!$A$9:$G$3143,7,FALSE)</f>
        <v>5768023</v>
      </c>
      <c r="G1481" s="1">
        <f>VLOOKUP(A1481,database!$M$9:$Q$3582,5,FALSE)</f>
        <v>51294007</v>
      </c>
      <c r="H1481" s="6">
        <f>IF(I1481=1,G1481/(E1481+F1481),"")</f>
        <v>6.5559990557389231E-2</v>
      </c>
      <c r="I1481" s="8">
        <f t="shared" si="45"/>
        <v>1</v>
      </c>
    </row>
    <row r="1482" spans="1:9" x14ac:dyDescent="0.2">
      <c r="A1482" t="str">
        <f t="shared" ref="A1482:A1545" si="46">B1482&amp;D1482</f>
        <v>1092002</v>
      </c>
      <c r="B1482">
        <v>109</v>
      </c>
      <c r="C1482" t="s">
        <v>83</v>
      </c>
      <c r="D1482">
        <v>2002</v>
      </c>
      <c r="E1482" s="1">
        <f>VLOOKUP($A1482,database!$A$9:$G$3143,6,FALSE)</f>
        <v>776630000</v>
      </c>
      <c r="F1482" s="1">
        <f>VLOOKUP($A1482,database!$A$9:$G$3143,7,FALSE)</f>
        <v>3622617</v>
      </c>
      <c r="G1482" s="1">
        <f>VLOOKUP(A1482,database!$M$9:$Q$3582,5,FALSE)</f>
        <v>45104221</v>
      </c>
      <c r="H1482" s="6">
        <f>IF(I1482=1,G1482/(E1482+F1482),"")</f>
        <v>5.7807202458892877E-2</v>
      </c>
      <c r="I1482" s="8">
        <f t="shared" ref="I1482:I1545" si="47">IF(OR(AND(E1482=0,F1482=0),G1482=0),0,1)</f>
        <v>1</v>
      </c>
    </row>
    <row r="1483" spans="1:9" x14ac:dyDescent="0.2">
      <c r="A1483" t="str">
        <f t="shared" si="46"/>
        <v>1092003</v>
      </c>
      <c r="B1483">
        <v>109</v>
      </c>
      <c r="C1483" t="s">
        <v>83</v>
      </c>
      <c r="D1483">
        <v>2003</v>
      </c>
      <c r="E1483" s="1">
        <f>VLOOKUP($A1483,database!$A$9:$G$3143,6,FALSE)</f>
        <v>451630000</v>
      </c>
      <c r="F1483" s="1">
        <f>VLOOKUP($A1483,database!$A$9:$G$3143,7,FALSE)</f>
        <v>1363650</v>
      </c>
      <c r="G1483" s="1">
        <f>VLOOKUP(A1483,database!$M$9:$Q$3582,5,FALSE)</f>
        <v>36336224</v>
      </c>
      <c r="H1483" s="6">
        <f>IF(I1483=1,G1483/(E1483+F1483),"")</f>
        <v>8.0213539417164012E-2</v>
      </c>
      <c r="I1483" s="8">
        <f t="shared" si="47"/>
        <v>1</v>
      </c>
    </row>
    <row r="1484" spans="1:9" x14ac:dyDescent="0.2">
      <c r="A1484" t="str">
        <f t="shared" si="46"/>
        <v>1092004</v>
      </c>
      <c r="B1484">
        <v>109</v>
      </c>
      <c r="C1484" t="s">
        <v>83</v>
      </c>
      <c r="D1484">
        <v>2004</v>
      </c>
      <c r="E1484" s="1">
        <f>VLOOKUP($A1484,database!$A$9:$G$3143,6,FALSE)</f>
        <v>358250000</v>
      </c>
      <c r="F1484" s="1">
        <f>VLOOKUP($A1484,database!$A$9:$G$3143,7,FALSE)</f>
        <v>0</v>
      </c>
      <c r="G1484" s="1">
        <f>VLOOKUP(A1484,database!$M$9:$Q$3582,5,FALSE)</f>
        <v>24137085</v>
      </c>
      <c r="H1484" s="6">
        <f>IF(I1484=1,G1484/(E1484+F1484),"")</f>
        <v>6.7374975575715285E-2</v>
      </c>
      <c r="I1484" s="8">
        <f t="shared" si="47"/>
        <v>1</v>
      </c>
    </row>
    <row r="1485" spans="1:9" x14ac:dyDescent="0.2">
      <c r="A1485" t="str">
        <f t="shared" si="46"/>
        <v>1092005</v>
      </c>
      <c r="B1485">
        <v>109</v>
      </c>
      <c r="C1485" t="s">
        <v>83</v>
      </c>
      <c r="D1485">
        <v>2005</v>
      </c>
      <c r="E1485" s="1">
        <f>VLOOKUP($A1485,database!$A$9:$G$3143,6,FALSE)</f>
        <v>358250000</v>
      </c>
      <c r="F1485" s="1">
        <f>VLOOKUP($A1485,database!$A$9:$G$3143,7,FALSE)</f>
        <v>0</v>
      </c>
      <c r="G1485" s="1">
        <f>VLOOKUP(A1485,database!$M$9:$Q$3582,5,FALSE)</f>
        <v>20231501</v>
      </c>
      <c r="H1485" s="6">
        <f>IF(I1485=1,G1485/(E1485+F1485),"")</f>
        <v>5.647313607815771E-2</v>
      </c>
      <c r="I1485" s="8">
        <f t="shared" si="47"/>
        <v>1</v>
      </c>
    </row>
    <row r="1486" spans="1:9" x14ac:dyDescent="0.2">
      <c r="A1486" t="str">
        <f t="shared" si="46"/>
        <v>1092006</v>
      </c>
      <c r="B1486">
        <v>109</v>
      </c>
      <c r="C1486" t="s">
        <v>83</v>
      </c>
      <c r="D1486">
        <v>2006</v>
      </c>
      <c r="E1486" s="1">
        <f>VLOOKUP($A1486,database!$A$9:$G$3143,6,FALSE)</f>
        <v>356945000</v>
      </c>
      <c r="F1486" s="1">
        <f>VLOOKUP($A1486,database!$A$9:$G$3143,7,FALSE)</f>
        <v>0</v>
      </c>
      <c r="G1486" s="1">
        <f>VLOOKUP(A1486,database!$M$9:$Q$3582,5,FALSE)</f>
        <v>19524994</v>
      </c>
      <c r="H1486" s="6">
        <f>IF(I1486=1,G1486/(E1486+F1486),"")</f>
        <v>5.4700287159086133E-2</v>
      </c>
      <c r="I1486" s="8">
        <f t="shared" si="47"/>
        <v>1</v>
      </c>
    </row>
    <row r="1487" spans="1:9" x14ac:dyDescent="0.2">
      <c r="A1487" t="str">
        <f t="shared" si="46"/>
        <v>1092007</v>
      </c>
      <c r="B1487">
        <v>109</v>
      </c>
      <c r="C1487" t="s">
        <v>83</v>
      </c>
      <c r="D1487">
        <v>2007</v>
      </c>
      <c r="E1487" s="1">
        <f>VLOOKUP($A1487,database!$A$9:$G$3143,6,FALSE)</f>
        <v>384445000</v>
      </c>
      <c r="F1487" s="1">
        <f>VLOOKUP($A1487,database!$A$9:$G$3143,7,FALSE)</f>
        <v>0</v>
      </c>
      <c r="G1487" s="1">
        <f>VLOOKUP(A1487,database!$M$9:$Q$3582,5,FALSE)</f>
        <v>20009210</v>
      </c>
      <c r="H1487" s="6">
        <f>IF(I1487=1,G1487/(E1487+F1487),"")</f>
        <v>5.2047002822250256E-2</v>
      </c>
      <c r="I1487" s="8">
        <f t="shared" si="47"/>
        <v>1</v>
      </c>
    </row>
    <row r="1488" spans="1:9" x14ac:dyDescent="0.2">
      <c r="A1488" t="str">
        <f t="shared" si="46"/>
        <v>1092008</v>
      </c>
      <c r="B1488">
        <v>109</v>
      </c>
      <c r="C1488" t="s">
        <v>83</v>
      </c>
      <c r="D1488">
        <v>2008</v>
      </c>
      <c r="E1488" s="1">
        <f>VLOOKUP($A1488,database!$A$9:$G$3143,6,FALSE)</f>
        <v>557445000</v>
      </c>
      <c r="F1488" s="1">
        <f>VLOOKUP($A1488,database!$A$9:$G$3143,7,FALSE)</f>
        <v>0</v>
      </c>
      <c r="G1488" s="1">
        <f>VLOOKUP(A1488,database!$M$9:$Q$3582,5,FALSE)</f>
        <v>24430481</v>
      </c>
      <c r="H1488" s="6">
        <f>IF(I1488=1,G1488/(E1488+F1488),"")</f>
        <v>4.3825814205885785E-2</v>
      </c>
      <c r="I1488" s="8">
        <f t="shared" si="47"/>
        <v>1</v>
      </c>
    </row>
    <row r="1489" spans="1:9" x14ac:dyDescent="0.2">
      <c r="A1489" t="str">
        <f t="shared" si="46"/>
        <v>1092009</v>
      </c>
      <c r="B1489">
        <v>109</v>
      </c>
      <c r="C1489" t="s">
        <v>83</v>
      </c>
      <c r="D1489">
        <v>2009</v>
      </c>
      <c r="E1489" s="1">
        <f>VLOOKUP($A1489,database!$A$9:$G$3143,6,FALSE)</f>
        <v>591230000</v>
      </c>
      <c r="F1489" s="1">
        <f>VLOOKUP($A1489,database!$A$9:$G$3143,7,FALSE)</f>
        <v>65000000</v>
      </c>
      <c r="G1489" s="1">
        <f>VLOOKUP(A1489,database!$M$9:$Q$3582,5,FALSE)</f>
        <v>31006456</v>
      </c>
      <c r="H1489" s="6">
        <f>IF(I1489=1,G1489/(E1489+F1489),"")</f>
        <v>4.7249372933270348E-2</v>
      </c>
      <c r="I1489" s="8">
        <f t="shared" si="47"/>
        <v>1</v>
      </c>
    </row>
    <row r="1490" spans="1:9" x14ac:dyDescent="0.2">
      <c r="A1490" t="str">
        <f t="shared" si="46"/>
        <v>1092010</v>
      </c>
      <c r="B1490">
        <v>109</v>
      </c>
      <c r="C1490" t="s">
        <v>83</v>
      </c>
      <c r="D1490">
        <v>2010</v>
      </c>
      <c r="E1490" s="1">
        <f>VLOOKUP($A1490,database!$A$9:$G$3143,6,FALSE)</f>
        <v>742630000</v>
      </c>
      <c r="F1490" s="1">
        <f>VLOOKUP($A1490,database!$A$9:$G$3143,7,FALSE)</f>
        <v>0</v>
      </c>
      <c r="G1490" s="1">
        <f>VLOOKUP(A1490,database!$M$9:$Q$3582,5,FALSE)</f>
        <v>36408352</v>
      </c>
      <c r="H1490" s="6">
        <f>IF(I1490=1,G1490/(E1490+F1490),"")</f>
        <v>4.9026233790716779E-2</v>
      </c>
      <c r="I1490" s="8">
        <f t="shared" si="47"/>
        <v>1</v>
      </c>
    </row>
    <row r="1491" spans="1:9" x14ac:dyDescent="0.2">
      <c r="A1491" t="str">
        <f t="shared" si="46"/>
        <v>1092011</v>
      </c>
      <c r="B1491">
        <v>109</v>
      </c>
      <c r="C1491" t="s">
        <v>83</v>
      </c>
      <c r="D1491">
        <v>2011</v>
      </c>
      <c r="E1491" s="1">
        <f>VLOOKUP($A1491,database!$A$9:$G$3143,6,FALSE)</f>
        <v>817630000</v>
      </c>
      <c r="F1491" s="1">
        <f>VLOOKUP($A1491,database!$A$9:$G$3143,7,FALSE)</f>
        <v>0</v>
      </c>
      <c r="G1491" s="1">
        <f>VLOOKUP(A1491,database!$M$9:$Q$3582,5,FALSE)</f>
        <v>39896300</v>
      </c>
      <c r="H1491" s="6">
        <f>IF(I1491=1,G1491/(E1491+F1491),"")</f>
        <v>4.8795053997529446E-2</v>
      </c>
      <c r="I1491" s="8">
        <f t="shared" si="47"/>
        <v>1</v>
      </c>
    </row>
    <row r="1492" spans="1:9" x14ac:dyDescent="0.2">
      <c r="A1492" t="str">
        <f t="shared" si="46"/>
        <v>1092012</v>
      </c>
      <c r="B1492">
        <v>109</v>
      </c>
      <c r="C1492" t="s">
        <v>83</v>
      </c>
      <c r="D1492">
        <v>2012</v>
      </c>
      <c r="E1492" s="1">
        <f>VLOOKUP($A1492,database!$A$9:$G$3143,6,FALSE)</f>
        <v>970805000</v>
      </c>
      <c r="F1492" s="1">
        <f>VLOOKUP($A1492,database!$A$9:$G$3143,7,FALSE)</f>
        <v>0</v>
      </c>
      <c r="G1492" s="1">
        <f>VLOOKUP(A1492,database!$M$9:$Q$3582,5,FALSE)</f>
        <v>43579879</v>
      </c>
      <c r="H1492" s="6">
        <f>IF(I1492=1,G1492/(E1492+F1492),"")</f>
        <v>4.4890455858797598E-2</v>
      </c>
      <c r="I1492" s="8">
        <f t="shared" si="47"/>
        <v>1</v>
      </c>
    </row>
    <row r="1493" spans="1:9" x14ac:dyDescent="0.2">
      <c r="A1493" t="str">
        <f t="shared" si="46"/>
        <v>1092013</v>
      </c>
      <c r="B1493">
        <v>109</v>
      </c>
      <c r="C1493" t="s">
        <v>83</v>
      </c>
      <c r="D1493">
        <v>2013</v>
      </c>
      <c r="E1493" s="1">
        <f>VLOOKUP($A1493,database!$A$9:$G$3143,6,FALSE)</f>
        <v>1057980000</v>
      </c>
      <c r="F1493" s="1">
        <f>VLOOKUP($A1493,database!$A$9:$G$3143,7,FALSE)</f>
        <v>0</v>
      </c>
      <c r="G1493" s="1">
        <f>VLOOKUP(A1493,database!$M$9:$Q$3582,5,FALSE)</f>
        <v>47542271</v>
      </c>
      <c r="H1493" s="6">
        <f>IF(I1493=1,G1493/(E1493+F1493),"")</f>
        <v>4.4936833399497153E-2</v>
      </c>
      <c r="I1493" s="8">
        <f t="shared" si="47"/>
        <v>1</v>
      </c>
    </row>
    <row r="1494" spans="1:9" x14ac:dyDescent="0.2">
      <c r="A1494" t="str">
        <f t="shared" si="46"/>
        <v>1092014</v>
      </c>
      <c r="B1494">
        <v>109</v>
      </c>
      <c r="C1494" t="s">
        <v>83</v>
      </c>
      <c r="D1494">
        <v>2014</v>
      </c>
      <c r="E1494" s="1">
        <f>VLOOKUP($A1494,database!$A$9:$G$3143,6,FALSE)</f>
        <v>1303980000</v>
      </c>
      <c r="F1494" s="1">
        <f>VLOOKUP($A1494,database!$A$9:$G$3143,7,FALSE)</f>
        <v>0</v>
      </c>
      <c r="G1494" s="1">
        <f>VLOOKUP(A1494,database!$M$9:$Q$3582,5,FALSE)</f>
        <v>51466520</v>
      </c>
      <c r="H1494" s="6">
        <f>IF(I1494=1,G1494/(E1494+F1494),"")</f>
        <v>3.9468795533673828E-2</v>
      </c>
      <c r="I1494" s="8">
        <f t="shared" si="47"/>
        <v>1</v>
      </c>
    </row>
    <row r="1495" spans="1:9" x14ac:dyDescent="0.2">
      <c r="A1495" t="str">
        <f t="shared" si="46"/>
        <v>1101994</v>
      </c>
      <c r="B1495">
        <v>110</v>
      </c>
      <c r="C1495" t="s">
        <v>84</v>
      </c>
      <c r="D1495">
        <v>1994</v>
      </c>
      <c r="E1495" s="1">
        <f>VLOOKUP($A1495,database!$A$9:$G$3143,6,FALSE)</f>
        <v>255227000</v>
      </c>
      <c r="F1495" s="1">
        <f>VLOOKUP($A1495,database!$A$9:$G$3143,7,FALSE)</f>
        <v>95688567</v>
      </c>
      <c r="G1495" s="1">
        <f>VLOOKUP(A1495,database!$M$9:$Q$3582,5,FALSE)</f>
        <v>19725598</v>
      </c>
      <c r="H1495" s="6">
        <f>IF(I1495=1,G1495/(E1495+F1495),"")</f>
        <v>5.6211806642365345E-2</v>
      </c>
      <c r="I1495" s="8">
        <f t="shared" si="47"/>
        <v>1</v>
      </c>
    </row>
    <row r="1496" spans="1:9" x14ac:dyDescent="0.2">
      <c r="A1496" t="str">
        <f t="shared" si="46"/>
        <v>1101995</v>
      </c>
      <c r="B1496">
        <v>110</v>
      </c>
      <c r="C1496" t="s">
        <v>84</v>
      </c>
      <c r="D1496">
        <v>1995</v>
      </c>
      <c r="E1496" s="1">
        <f>VLOOKUP($A1496,database!$A$9:$G$3143,6,FALSE)</f>
        <v>294192000</v>
      </c>
      <c r="F1496" s="1">
        <f>VLOOKUP($A1496,database!$A$9:$G$3143,7,FALSE)</f>
        <v>55000000</v>
      </c>
      <c r="G1496" s="1">
        <f>VLOOKUP(A1496,database!$M$9:$Q$3582,5,FALSE)</f>
        <v>21898247</v>
      </c>
      <c r="H1496" s="6">
        <f>IF(I1496=1,G1496/(E1496+F1496),"")</f>
        <v>6.2711193269032503E-2</v>
      </c>
      <c r="I1496" s="8">
        <f t="shared" si="47"/>
        <v>1</v>
      </c>
    </row>
    <row r="1497" spans="1:9" x14ac:dyDescent="0.2">
      <c r="A1497" t="str">
        <f t="shared" si="46"/>
        <v>1101996</v>
      </c>
      <c r="B1497">
        <v>110</v>
      </c>
      <c r="C1497" t="s">
        <v>84</v>
      </c>
      <c r="D1497">
        <v>1996</v>
      </c>
      <c r="E1497" s="1">
        <f>VLOOKUP($A1497,database!$A$9:$G$3143,6,FALSE)</f>
        <v>248735000</v>
      </c>
      <c r="F1497" s="1">
        <f>VLOOKUP($A1497,database!$A$9:$G$3143,7,FALSE)</f>
        <v>80000000</v>
      </c>
      <c r="G1497" s="1">
        <f>VLOOKUP(A1497,database!$M$9:$Q$3582,5,FALSE)</f>
        <v>19897867</v>
      </c>
      <c r="H1497" s="6">
        <f>IF(I1497=1,G1497/(E1497+F1497),"")</f>
        <v>6.0528592939601805E-2</v>
      </c>
      <c r="I1497" s="8">
        <f t="shared" si="47"/>
        <v>1</v>
      </c>
    </row>
    <row r="1498" spans="1:9" x14ac:dyDescent="0.2">
      <c r="A1498" t="str">
        <f t="shared" si="46"/>
        <v>1101997</v>
      </c>
      <c r="B1498">
        <v>110</v>
      </c>
      <c r="C1498" t="s">
        <v>84</v>
      </c>
      <c r="D1498">
        <v>1997</v>
      </c>
      <c r="E1498" s="1">
        <f>VLOOKUP($A1498,database!$A$9:$G$3143,6,FALSE)</f>
        <v>248725000</v>
      </c>
      <c r="F1498" s="1">
        <f>VLOOKUP($A1498,database!$A$9:$G$3143,7,FALSE)</f>
        <v>80000000</v>
      </c>
      <c r="G1498" s="1">
        <f>VLOOKUP(A1498,database!$M$9:$Q$3582,5,FALSE)</f>
        <v>22225093</v>
      </c>
      <c r="H1498" s="6">
        <f>IF(I1498=1,G1498/(E1498+F1498),"")</f>
        <v>6.7609987071260175E-2</v>
      </c>
      <c r="I1498" s="8">
        <f t="shared" si="47"/>
        <v>1</v>
      </c>
    </row>
    <row r="1499" spans="1:9" x14ac:dyDescent="0.2">
      <c r="A1499" t="str">
        <f t="shared" si="46"/>
        <v>1101998</v>
      </c>
      <c r="B1499">
        <v>110</v>
      </c>
      <c r="C1499" t="s">
        <v>84</v>
      </c>
      <c r="D1499">
        <v>1998</v>
      </c>
      <c r="E1499" s="1">
        <f>VLOOKUP($A1499,database!$A$9:$G$3143,6,FALSE)</f>
        <v>174225000</v>
      </c>
      <c r="F1499" s="1">
        <f>VLOOKUP($A1499,database!$A$9:$G$3143,7,FALSE)</f>
        <v>170000000</v>
      </c>
      <c r="G1499" s="1">
        <f>VLOOKUP(A1499,database!$M$9:$Q$3582,5,FALSE)</f>
        <v>23363048</v>
      </c>
      <c r="H1499" s="6">
        <f>IF(I1499=1,G1499/(E1499+F1499),"")</f>
        <v>6.7871444549349985E-2</v>
      </c>
      <c r="I1499" s="8">
        <f t="shared" si="47"/>
        <v>1</v>
      </c>
    </row>
    <row r="1500" spans="1:9" x14ac:dyDescent="0.2">
      <c r="A1500" t="str">
        <f t="shared" si="46"/>
        <v>1101999</v>
      </c>
      <c r="B1500">
        <v>110</v>
      </c>
      <c r="C1500" t="s">
        <v>84</v>
      </c>
      <c r="D1500">
        <v>1999</v>
      </c>
      <c r="E1500" s="1">
        <f>VLOOKUP($A1500,database!$A$9:$G$3143,6,FALSE)</f>
        <v>183605000</v>
      </c>
      <c r="F1500" s="1">
        <f>VLOOKUP($A1500,database!$A$9:$G$3143,7,FALSE)</f>
        <v>169564000</v>
      </c>
      <c r="G1500" s="1">
        <f>VLOOKUP(A1500,database!$M$9:$Q$3582,5,FALSE)</f>
        <v>23250755</v>
      </c>
      <c r="H1500" s="6">
        <f>IF(I1500=1,G1500/(E1500+F1500),"")</f>
        <v>6.5834642904671697E-2</v>
      </c>
      <c r="I1500" s="8">
        <f t="shared" si="47"/>
        <v>1</v>
      </c>
    </row>
    <row r="1501" spans="1:9" x14ac:dyDescent="0.2">
      <c r="A1501" t="str">
        <f t="shared" si="46"/>
        <v>1102000</v>
      </c>
      <c r="B1501">
        <v>110</v>
      </c>
      <c r="C1501" t="s">
        <v>84</v>
      </c>
      <c r="D1501">
        <v>2000</v>
      </c>
      <c r="E1501" s="1">
        <f>VLOOKUP($A1501,database!$A$9:$G$3143,6,FALSE)</f>
        <v>183585000</v>
      </c>
      <c r="F1501" s="1">
        <f>VLOOKUP($A1501,database!$A$9:$G$3143,7,FALSE)</f>
        <v>188179000</v>
      </c>
      <c r="G1501" s="1">
        <f>VLOOKUP(A1501,database!$M$9:$Q$3582,5,FALSE)</f>
        <v>27391139</v>
      </c>
      <c r="H1501" s="6">
        <f>IF(I1501=1,G1501/(E1501+F1501),"")</f>
        <v>7.3678836573740331E-2</v>
      </c>
      <c r="I1501" s="8">
        <f t="shared" si="47"/>
        <v>1</v>
      </c>
    </row>
    <row r="1502" spans="1:9" x14ac:dyDescent="0.2">
      <c r="A1502" t="str">
        <f t="shared" si="46"/>
        <v>1102001</v>
      </c>
      <c r="B1502">
        <v>110</v>
      </c>
      <c r="C1502" t="s">
        <v>84</v>
      </c>
      <c r="D1502">
        <v>2001</v>
      </c>
      <c r="E1502" s="1">
        <f>VLOOKUP($A1502,database!$A$9:$G$3143,6,FALSE)</f>
        <v>147565000</v>
      </c>
      <c r="F1502" s="1">
        <f>VLOOKUP($A1502,database!$A$9:$G$3143,7,FALSE)</f>
        <v>167178000</v>
      </c>
      <c r="G1502" s="1">
        <f>VLOOKUP(A1502,database!$M$9:$Q$3582,5,FALSE)</f>
        <v>20982364</v>
      </c>
      <c r="H1502" s="6">
        <f>IF(I1502=1,G1502/(E1502+F1502),"")</f>
        <v>6.6665069596464413E-2</v>
      </c>
      <c r="I1502" s="8">
        <f t="shared" si="47"/>
        <v>1</v>
      </c>
    </row>
    <row r="1503" spans="1:9" x14ac:dyDescent="0.2">
      <c r="A1503" t="str">
        <f t="shared" si="46"/>
        <v>1102002</v>
      </c>
      <c r="B1503">
        <v>110</v>
      </c>
      <c r="C1503" t="s">
        <v>84</v>
      </c>
      <c r="D1503">
        <v>2002</v>
      </c>
      <c r="E1503" s="1">
        <f>VLOOKUP($A1503,database!$A$9:$G$3143,6,FALSE)</f>
        <v>146895000</v>
      </c>
      <c r="F1503" s="1">
        <f>VLOOKUP($A1503,database!$A$9:$G$3143,7,FALSE)</f>
        <v>166628000</v>
      </c>
      <c r="G1503" s="1">
        <f>VLOOKUP(A1503,database!$M$9:$Q$3582,5,FALSE)</f>
        <v>17406965</v>
      </c>
      <c r="H1503" s="6">
        <f>IF(I1503=1,G1503/(E1503+F1503),"")</f>
        <v>5.5520535973437354E-2</v>
      </c>
      <c r="I1503" s="8">
        <f t="shared" si="47"/>
        <v>1</v>
      </c>
    </row>
    <row r="1504" spans="1:9" x14ac:dyDescent="0.2">
      <c r="A1504" t="str">
        <f t="shared" si="46"/>
        <v>1102003</v>
      </c>
      <c r="B1504">
        <v>110</v>
      </c>
      <c r="C1504" t="s">
        <v>84</v>
      </c>
      <c r="D1504">
        <v>2003</v>
      </c>
      <c r="E1504" s="1">
        <f>VLOOKUP($A1504,database!$A$9:$G$3143,6,FALSE)</f>
        <v>112695000</v>
      </c>
      <c r="F1504" s="1">
        <f>VLOOKUP($A1504,database!$A$9:$G$3143,7,FALSE)</f>
        <v>170000000</v>
      </c>
      <c r="G1504" s="1">
        <f>VLOOKUP(A1504,database!$M$9:$Q$3582,5,FALSE)</f>
        <v>12714493</v>
      </c>
      <c r="H1504" s="6">
        <f>IF(I1504=1,G1504/(E1504+F1504),"")</f>
        <v>4.4976009480181822E-2</v>
      </c>
      <c r="I1504" s="8">
        <f t="shared" si="47"/>
        <v>1</v>
      </c>
    </row>
    <row r="1505" spans="1:9" x14ac:dyDescent="0.2">
      <c r="A1505" t="str">
        <f t="shared" si="46"/>
        <v>1102004</v>
      </c>
      <c r="B1505">
        <v>110</v>
      </c>
      <c r="C1505" t="s">
        <v>84</v>
      </c>
      <c r="D1505">
        <v>2004</v>
      </c>
      <c r="E1505" s="1">
        <f>VLOOKUP($A1505,database!$A$9:$G$3143,6,FALSE)</f>
        <v>112695000</v>
      </c>
      <c r="F1505" s="1">
        <f>VLOOKUP($A1505,database!$A$9:$G$3143,7,FALSE)</f>
        <v>130000000</v>
      </c>
      <c r="G1505" s="1">
        <f>VLOOKUP(A1505,database!$M$9:$Q$3582,5,FALSE)</f>
        <v>9715189</v>
      </c>
      <c r="H1505" s="6">
        <f>IF(I1505=1,G1505/(E1505+F1505),"")</f>
        <v>4.0030445621046996E-2</v>
      </c>
      <c r="I1505" s="8">
        <f t="shared" si="47"/>
        <v>1</v>
      </c>
    </row>
    <row r="1506" spans="1:9" x14ac:dyDescent="0.2">
      <c r="A1506" t="str">
        <f t="shared" si="46"/>
        <v>1102005</v>
      </c>
      <c r="B1506">
        <v>110</v>
      </c>
      <c r="C1506" t="s">
        <v>84</v>
      </c>
      <c r="D1506">
        <v>2005</v>
      </c>
      <c r="E1506" s="1">
        <f>VLOOKUP($A1506,database!$A$9:$G$3143,6,FALSE)</f>
        <v>82695000</v>
      </c>
      <c r="F1506" s="1">
        <f>VLOOKUP($A1506,database!$A$9:$G$3143,7,FALSE)</f>
        <v>160000000</v>
      </c>
      <c r="G1506" s="1">
        <f>VLOOKUP(A1506,database!$M$9:$Q$3582,5,FALSE)</f>
        <v>10490255</v>
      </c>
      <c r="H1506" s="6">
        <f>IF(I1506=1,G1506/(E1506+F1506),"")</f>
        <v>4.3224026040915554E-2</v>
      </c>
      <c r="I1506" s="8">
        <f t="shared" si="47"/>
        <v>1</v>
      </c>
    </row>
    <row r="1507" spans="1:9" x14ac:dyDescent="0.2">
      <c r="A1507" t="str">
        <f t="shared" si="46"/>
        <v>1102006</v>
      </c>
      <c r="B1507">
        <v>110</v>
      </c>
      <c r="C1507" t="s">
        <v>84</v>
      </c>
      <c r="D1507">
        <v>2006</v>
      </c>
      <c r="E1507" s="1">
        <f>VLOOKUP($A1507,database!$A$9:$G$3143,6,FALSE)</f>
        <v>82695000</v>
      </c>
      <c r="F1507" s="1">
        <f>VLOOKUP($A1507,database!$A$9:$G$3143,7,FALSE)</f>
        <v>160000000</v>
      </c>
      <c r="G1507" s="1">
        <f>VLOOKUP(A1507,database!$M$9:$Q$3582,5,FALSE)</f>
        <v>11808383</v>
      </c>
      <c r="H1507" s="6">
        <f>IF(I1507=1,G1507/(E1507+F1507),"")</f>
        <v>4.8655238055996211E-2</v>
      </c>
      <c r="I1507" s="8">
        <f t="shared" si="47"/>
        <v>1</v>
      </c>
    </row>
    <row r="1508" spans="1:9" x14ac:dyDescent="0.2">
      <c r="A1508" t="str">
        <f t="shared" si="46"/>
        <v>1102007</v>
      </c>
      <c r="B1508">
        <v>110</v>
      </c>
      <c r="C1508" t="s">
        <v>84</v>
      </c>
      <c r="D1508">
        <v>2007</v>
      </c>
      <c r="E1508" s="1">
        <f>VLOOKUP($A1508,database!$A$9:$G$3143,6,FALSE)</f>
        <v>82695000</v>
      </c>
      <c r="F1508" s="1">
        <f>VLOOKUP($A1508,database!$A$9:$G$3143,7,FALSE)</f>
        <v>195000000</v>
      </c>
      <c r="G1508" s="1">
        <f>VLOOKUP(A1508,database!$M$9:$Q$3582,5,FALSE)</f>
        <v>12440269</v>
      </c>
      <c r="H1508" s="6">
        <f>IF(I1508=1,G1508/(E1508+F1508),"")</f>
        <v>4.4798318298853057E-2</v>
      </c>
      <c r="I1508" s="8">
        <f t="shared" si="47"/>
        <v>1</v>
      </c>
    </row>
    <row r="1509" spans="1:9" x14ac:dyDescent="0.2">
      <c r="A1509" t="str">
        <f t="shared" si="46"/>
        <v>1102008</v>
      </c>
      <c r="B1509">
        <v>110</v>
      </c>
      <c r="C1509" t="s">
        <v>84</v>
      </c>
      <c r="D1509">
        <v>2008</v>
      </c>
      <c r="E1509" s="1">
        <f>VLOOKUP($A1509,database!$A$9:$G$3143,6,FALSE)</f>
        <v>82695000</v>
      </c>
      <c r="F1509" s="1">
        <f>VLOOKUP($A1509,database!$A$9:$G$3143,7,FALSE)</f>
        <v>325000000</v>
      </c>
      <c r="G1509" s="1">
        <f>VLOOKUP(A1509,database!$M$9:$Q$3582,5,FALSE)</f>
        <v>15466831</v>
      </c>
      <c r="H1509" s="6">
        <f>IF(I1509=1,G1509/(E1509+F1509),"")</f>
        <v>3.793725947092802E-2</v>
      </c>
      <c r="I1509" s="8">
        <f t="shared" si="47"/>
        <v>1</v>
      </c>
    </row>
    <row r="1510" spans="1:9" x14ac:dyDescent="0.2">
      <c r="A1510" t="str">
        <f t="shared" si="46"/>
        <v>1102009</v>
      </c>
      <c r="B1510">
        <v>110</v>
      </c>
      <c r="C1510" t="s">
        <v>84</v>
      </c>
      <c r="D1510">
        <v>2009</v>
      </c>
      <c r="E1510" s="1">
        <f>VLOOKUP($A1510,database!$A$9:$G$3143,6,FALSE)</f>
        <v>82695000</v>
      </c>
      <c r="F1510" s="1">
        <f>VLOOKUP($A1510,database!$A$9:$G$3143,7,FALSE)</f>
        <v>410000000</v>
      </c>
      <c r="G1510" s="1">
        <f>VLOOKUP(A1510,database!$M$9:$Q$3582,5,FALSE)</f>
        <v>20620126</v>
      </c>
      <c r="H1510" s="6">
        <f>IF(I1510=1,G1510/(E1510+F1510),"")</f>
        <v>4.1851705416129655E-2</v>
      </c>
      <c r="I1510" s="8">
        <f t="shared" si="47"/>
        <v>1</v>
      </c>
    </row>
    <row r="1511" spans="1:9" x14ac:dyDescent="0.2">
      <c r="A1511" t="str">
        <f t="shared" si="46"/>
        <v>1102010</v>
      </c>
      <c r="B1511">
        <v>110</v>
      </c>
      <c r="C1511" t="s">
        <v>84</v>
      </c>
      <c r="D1511">
        <v>2010</v>
      </c>
      <c r="E1511" s="1">
        <f>VLOOKUP($A1511,database!$A$9:$G$3143,6,FALSE)</f>
        <v>82695000</v>
      </c>
      <c r="F1511" s="1">
        <f>VLOOKUP($A1511,database!$A$9:$G$3143,7,FALSE)</f>
        <v>585000000</v>
      </c>
      <c r="G1511" s="1">
        <f>VLOOKUP(A1511,database!$M$9:$Q$3582,5,FALSE)</f>
        <v>21795022</v>
      </c>
      <c r="H1511" s="6">
        <f>IF(I1511=1,G1511/(E1511+F1511),"")</f>
        <v>3.2642182433596179E-2</v>
      </c>
      <c r="I1511" s="8">
        <f t="shared" si="47"/>
        <v>1</v>
      </c>
    </row>
    <row r="1512" spans="1:9" x14ac:dyDescent="0.2">
      <c r="A1512" t="str">
        <f t="shared" si="46"/>
        <v>1102011</v>
      </c>
      <c r="B1512">
        <v>110</v>
      </c>
      <c r="C1512" t="s">
        <v>84</v>
      </c>
      <c r="D1512">
        <v>2011</v>
      </c>
      <c r="E1512" s="1">
        <f>VLOOKUP($A1512,database!$A$9:$G$3143,6,FALSE)</f>
        <v>352695000</v>
      </c>
      <c r="F1512" s="1">
        <f>VLOOKUP($A1512,database!$A$9:$G$3143,7,FALSE)</f>
        <v>994551007</v>
      </c>
      <c r="G1512" s="1">
        <f>VLOOKUP(A1512,database!$M$9:$Q$3582,5,FALSE)</f>
        <v>29171448</v>
      </c>
      <c r="H1512" s="6">
        <f>IF(I1512=1,G1512/(E1512+F1512),"")</f>
        <v>2.1652651296371592E-2</v>
      </c>
      <c r="I1512" s="8">
        <f t="shared" si="47"/>
        <v>1</v>
      </c>
    </row>
    <row r="1513" spans="1:9" x14ac:dyDescent="0.2">
      <c r="A1513" t="str">
        <f t="shared" si="46"/>
        <v>1102012</v>
      </c>
      <c r="B1513">
        <v>110</v>
      </c>
      <c r="C1513" t="s">
        <v>84</v>
      </c>
      <c r="D1513">
        <v>2012</v>
      </c>
      <c r="E1513" s="1">
        <f>VLOOKUP($A1513,database!$A$9:$G$3143,6,FALSE)</f>
        <v>454166183</v>
      </c>
      <c r="F1513" s="1">
        <f>VLOOKUP($A1513,database!$A$9:$G$3143,7,FALSE)</f>
        <v>1381945917</v>
      </c>
      <c r="G1513" s="1">
        <f>VLOOKUP(A1513,database!$M$9:$Q$3582,5,FALSE)</f>
        <v>57906379</v>
      </c>
      <c r="H1513" s="6">
        <f>IF(I1513=1,G1513/(E1513+F1513),"")</f>
        <v>3.1537496539563135E-2</v>
      </c>
      <c r="I1513" s="8">
        <f t="shared" si="47"/>
        <v>1</v>
      </c>
    </row>
    <row r="1514" spans="1:9" x14ac:dyDescent="0.2">
      <c r="A1514" t="str">
        <f t="shared" si="46"/>
        <v>1102013</v>
      </c>
      <c r="B1514">
        <v>110</v>
      </c>
      <c r="C1514" t="s">
        <v>84</v>
      </c>
      <c r="D1514">
        <v>2013</v>
      </c>
      <c r="E1514" s="1">
        <f>VLOOKUP($A1514,database!$A$9:$G$3143,6,FALSE)</f>
        <v>413945000</v>
      </c>
      <c r="F1514" s="1">
        <f>VLOOKUP($A1514,database!$A$9:$G$3143,7,FALSE)</f>
        <v>1674340827</v>
      </c>
      <c r="G1514" s="1">
        <f>VLOOKUP(A1514,database!$M$9:$Q$3582,5,FALSE)</f>
        <v>67216482</v>
      </c>
      <c r="H1514" s="6">
        <f>IF(I1514=1,G1514/(E1514+F1514),"")</f>
        <v>3.2187395581074356E-2</v>
      </c>
      <c r="I1514" s="8">
        <f t="shared" si="47"/>
        <v>1</v>
      </c>
    </row>
    <row r="1515" spans="1:9" x14ac:dyDescent="0.2">
      <c r="A1515" t="str">
        <f t="shared" si="46"/>
        <v>1102014</v>
      </c>
      <c r="B1515">
        <v>110</v>
      </c>
      <c r="C1515" t="s">
        <v>84</v>
      </c>
      <c r="D1515">
        <v>2014</v>
      </c>
      <c r="E1515" s="1">
        <f>VLOOKUP($A1515,database!$A$9:$G$3143,6,FALSE)</f>
        <v>402695000</v>
      </c>
      <c r="F1515" s="1">
        <f>VLOOKUP($A1515,database!$A$9:$G$3143,7,FALSE)</f>
        <v>1916735737</v>
      </c>
      <c r="G1515" s="1">
        <f>VLOOKUP(A1515,database!$M$9:$Q$3582,5,FALSE)</f>
        <v>68810639</v>
      </c>
      <c r="H1515" s="6">
        <f>IF(I1515=1,G1515/(E1515+F1515),"")</f>
        <v>2.9667037649505807E-2</v>
      </c>
      <c r="I1515" s="8">
        <f t="shared" si="47"/>
        <v>1</v>
      </c>
    </row>
    <row r="1516" spans="1:9" x14ac:dyDescent="0.2">
      <c r="A1516" t="str">
        <f t="shared" si="46"/>
        <v>1111994</v>
      </c>
      <c r="B1516">
        <v>111</v>
      </c>
      <c r="C1516" t="s">
        <v>85</v>
      </c>
      <c r="D1516">
        <v>1994</v>
      </c>
      <c r="E1516" s="1">
        <f>VLOOKUP($A1516,database!$A$9:$G$3143,6,FALSE)</f>
        <v>373000000</v>
      </c>
      <c r="F1516" s="1">
        <f>VLOOKUP($A1516,database!$A$9:$G$3143,7,FALSE)</f>
        <v>100710000</v>
      </c>
      <c r="G1516" s="1">
        <f>VLOOKUP(A1516,database!$M$9:$Q$3582,5,FALSE)</f>
        <v>35186099</v>
      </c>
      <c r="H1516" s="6">
        <f>IF(I1516=1,G1516/(E1516+F1516),"")</f>
        <v>7.4277720546325809E-2</v>
      </c>
      <c r="I1516" s="8">
        <f t="shared" si="47"/>
        <v>1</v>
      </c>
    </row>
    <row r="1517" spans="1:9" x14ac:dyDescent="0.2">
      <c r="A1517" t="str">
        <f t="shared" si="46"/>
        <v>1111995</v>
      </c>
      <c r="B1517">
        <v>111</v>
      </c>
      <c r="C1517" t="s">
        <v>85</v>
      </c>
      <c r="D1517">
        <v>1995</v>
      </c>
      <c r="E1517" s="1">
        <f>VLOOKUP($A1517,database!$A$9:$G$3143,6,FALSE)</f>
        <v>413000000</v>
      </c>
      <c r="F1517" s="1">
        <f>VLOOKUP($A1517,database!$A$9:$G$3143,7,FALSE)</f>
        <v>100710000</v>
      </c>
      <c r="G1517" s="1">
        <f>VLOOKUP(A1517,database!$M$9:$Q$3582,5,FALSE)</f>
        <v>37242977</v>
      </c>
      <c r="H1517" s="6">
        <f>IF(I1517=1,G1517/(E1517+F1517),"")</f>
        <v>7.2498057269665767E-2</v>
      </c>
      <c r="I1517" s="8">
        <f t="shared" si="47"/>
        <v>1</v>
      </c>
    </row>
    <row r="1518" spans="1:9" x14ac:dyDescent="0.2">
      <c r="A1518" t="str">
        <f t="shared" si="46"/>
        <v>1111996</v>
      </c>
      <c r="B1518">
        <v>111</v>
      </c>
      <c r="C1518" t="s">
        <v>85</v>
      </c>
      <c r="D1518">
        <v>1996</v>
      </c>
      <c r="E1518" s="1">
        <f>VLOOKUP($A1518,database!$A$9:$G$3143,6,FALSE)</f>
        <v>395000000</v>
      </c>
      <c r="F1518" s="1">
        <f>VLOOKUP($A1518,database!$A$9:$G$3143,7,FALSE)</f>
        <v>100210000</v>
      </c>
      <c r="G1518" s="1">
        <f>VLOOKUP(A1518,database!$M$9:$Q$3582,5,FALSE)</f>
        <v>36651092</v>
      </c>
      <c r="H1518" s="6">
        <f>IF(I1518=1,G1518/(E1518+F1518),"")</f>
        <v>7.4011211405262414E-2</v>
      </c>
      <c r="I1518" s="8">
        <f t="shared" si="47"/>
        <v>1</v>
      </c>
    </row>
    <row r="1519" spans="1:9" x14ac:dyDescent="0.2">
      <c r="A1519" t="str">
        <f t="shared" si="46"/>
        <v>1111997</v>
      </c>
      <c r="B1519">
        <v>111</v>
      </c>
      <c r="C1519" t="s">
        <v>85</v>
      </c>
      <c r="D1519">
        <v>1997</v>
      </c>
      <c r="E1519" s="1">
        <f>VLOOKUP($A1519,database!$A$9:$G$3143,6,FALSE)</f>
        <v>380000000</v>
      </c>
      <c r="F1519" s="1">
        <f>VLOOKUP($A1519,database!$A$9:$G$3143,7,FALSE)</f>
        <v>99710000</v>
      </c>
      <c r="G1519" s="1">
        <f>VLOOKUP(A1519,database!$M$9:$Q$3582,5,FALSE)</f>
        <v>36078684</v>
      </c>
      <c r="H1519" s="6">
        <f>IF(I1519=1,G1519/(E1519+F1519),"")</f>
        <v>7.5209363990744404E-2</v>
      </c>
      <c r="I1519" s="8">
        <f t="shared" si="47"/>
        <v>1</v>
      </c>
    </row>
    <row r="1520" spans="1:9" x14ac:dyDescent="0.2">
      <c r="A1520" t="str">
        <f t="shared" si="46"/>
        <v>1111998</v>
      </c>
      <c r="B1520">
        <v>111</v>
      </c>
      <c r="C1520" t="s">
        <v>85</v>
      </c>
      <c r="D1520">
        <v>1998</v>
      </c>
      <c r="E1520" s="1">
        <f>VLOOKUP($A1520,database!$A$9:$G$3143,6,FALSE)</f>
        <v>358475000</v>
      </c>
      <c r="F1520" s="1">
        <f>VLOOKUP($A1520,database!$A$9:$G$3143,7,FALSE)</f>
        <v>99210000</v>
      </c>
      <c r="G1520" s="1">
        <f>VLOOKUP(A1520,database!$M$9:$Q$3582,5,FALSE)</f>
        <v>32362727</v>
      </c>
      <c r="H1520" s="6">
        <f>IF(I1520=1,G1520/(E1520+F1520),"")</f>
        <v>7.0709608136600502E-2</v>
      </c>
      <c r="I1520" s="8">
        <f t="shared" si="47"/>
        <v>1</v>
      </c>
    </row>
    <row r="1521" spans="1:9" x14ac:dyDescent="0.2">
      <c r="A1521" t="str">
        <f t="shared" si="46"/>
        <v>1111999</v>
      </c>
      <c r="B1521">
        <v>111</v>
      </c>
      <c r="C1521" t="s">
        <v>85</v>
      </c>
      <c r="D1521">
        <v>1999</v>
      </c>
      <c r="E1521" s="1">
        <f>VLOOKUP($A1521,database!$A$9:$G$3143,6,FALSE)</f>
        <v>468475000</v>
      </c>
      <c r="F1521" s="1">
        <f>VLOOKUP($A1521,database!$A$9:$G$3143,7,FALSE)</f>
        <v>106910000</v>
      </c>
      <c r="G1521" s="1">
        <f>VLOOKUP(A1521,database!$M$9:$Q$3582,5,FALSE)</f>
        <v>31961787</v>
      </c>
      <c r="H1521" s="6">
        <f>IF(I1521=1,G1521/(E1521+F1521),"")</f>
        <v>5.5548523162751898E-2</v>
      </c>
      <c r="I1521" s="8">
        <f t="shared" si="47"/>
        <v>1</v>
      </c>
    </row>
    <row r="1522" spans="1:9" x14ac:dyDescent="0.2">
      <c r="A1522" t="str">
        <f t="shared" si="46"/>
        <v>1112000</v>
      </c>
      <c r="B1522">
        <v>111</v>
      </c>
      <c r="C1522" t="s">
        <v>85</v>
      </c>
      <c r="D1522">
        <v>2000</v>
      </c>
      <c r="E1522" s="1">
        <f>VLOOKUP($A1522,database!$A$9:$G$3143,6,FALSE)</f>
        <v>403475000</v>
      </c>
      <c r="F1522" s="1">
        <f>VLOOKUP($A1522,database!$A$9:$G$3143,7,FALSE)</f>
        <v>206910000</v>
      </c>
      <c r="G1522" s="1">
        <f>VLOOKUP(A1522,database!$M$9:$Q$3582,5,FALSE)</f>
        <v>39073017</v>
      </c>
      <c r="H1522" s="6">
        <f>IF(I1522=1,G1522/(E1522+F1522),"")</f>
        <v>6.401372412493754E-2</v>
      </c>
      <c r="I1522" s="8">
        <f t="shared" si="47"/>
        <v>1</v>
      </c>
    </row>
    <row r="1523" spans="1:9" x14ac:dyDescent="0.2">
      <c r="A1523" t="str">
        <f t="shared" si="46"/>
        <v>1112001</v>
      </c>
      <c r="B1523">
        <v>111</v>
      </c>
      <c r="C1523" t="s">
        <v>85</v>
      </c>
      <c r="D1523">
        <v>2001</v>
      </c>
      <c r="E1523" s="1">
        <f>VLOOKUP($A1523,database!$A$9:$G$3143,6,FALSE)</f>
        <v>613475000</v>
      </c>
      <c r="F1523" s="1">
        <f>VLOOKUP($A1523,database!$A$9:$G$3143,7,FALSE)</f>
        <v>106910000</v>
      </c>
      <c r="G1523" s="1">
        <f>VLOOKUP(A1523,database!$M$9:$Q$3582,5,FALSE)</f>
        <v>43081777</v>
      </c>
      <c r="H1523" s="6">
        <f>IF(I1523=1,G1523/(E1523+F1523),"")</f>
        <v>5.9803822955780586E-2</v>
      </c>
      <c r="I1523" s="8">
        <f t="shared" si="47"/>
        <v>1</v>
      </c>
    </row>
    <row r="1524" spans="1:9" x14ac:dyDescent="0.2">
      <c r="A1524" t="str">
        <f t="shared" si="46"/>
        <v>1112002</v>
      </c>
      <c r="B1524">
        <v>111</v>
      </c>
      <c r="C1524" t="s">
        <v>85</v>
      </c>
      <c r="D1524">
        <v>2002</v>
      </c>
      <c r="E1524" s="1">
        <f>VLOOKUP($A1524,database!$A$9:$G$3143,6,FALSE)</f>
        <v>435000000</v>
      </c>
      <c r="F1524" s="1">
        <f>VLOOKUP($A1524,database!$A$9:$G$3143,7,FALSE)</f>
        <v>258325000</v>
      </c>
      <c r="G1524" s="1">
        <f>VLOOKUP(A1524,database!$M$9:$Q$3582,5,FALSE)</f>
        <v>42780566</v>
      </c>
      <c r="H1524" s="6">
        <f>IF(I1524=1,G1524/(E1524+F1524),"")</f>
        <v>6.1703481051454942E-2</v>
      </c>
      <c r="I1524" s="8">
        <f t="shared" si="47"/>
        <v>1</v>
      </c>
    </row>
    <row r="1525" spans="1:9" x14ac:dyDescent="0.2">
      <c r="A1525" t="str">
        <f t="shared" si="46"/>
        <v>1112003</v>
      </c>
      <c r="B1525">
        <v>111</v>
      </c>
      <c r="C1525" t="s">
        <v>85</v>
      </c>
      <c r="D1525">
        <v>2003</v>
      </c>
      <c r="E1525" s="1">
        <f>VLOOKUP($A1525,database!$A$9:$G$3143,6,FALSE)</f>
        <v>435000000</v>
      </c>
      <c r="F1525" s="1">
        <f>VLOOKUP($A1525,database!$A$9:$G$3143,7,FALSE)</f>
        <v>249360000</v>
      </c>
      <c r="G1525" s="1">
        <f>VLOOKUP(A1525,database!$M$9:$Q$3582,5,FALSE)</f>
        <v>41230120</v>
      </c>
      <c r="H1525" s="6">
        <f>IF(I1525=1,G1525/(E1525+F1525),"")</f>
        <v>6.0246244666549771E-2</v>
      </c>
      <c r="I1525" s="8">
        <f t="shared" si="47"/>
        <v>1</v>
      </c>
    </row>
    <row r="1526" spans="1:9" x14ac:dyDescent="0.2">
      <c r="A1526" t="str">
        <f t="shared" si="46"/>
        <v>1112004</v>
      </c>
      <c r="B1526">
        <v>111</v>
      </c>
      <c r="C1526" t="s">
        <v>85</v>
      </c>
      <c r="D1526">
        <v>2004</v>
      </c>
      <c r="E1526" s="1">
        <f>VLOOKUP($A1526,database!$A$9:$G$3143,6,FALSE)</f>
        <v>490000000</v>
      </c>
      <c r="F1526" s="1">
        <f>VLOOKUP($A1526,database!$A$9:$G$3143,7,FALSE)</f>
        <v>195750000</v>
      </c>
      <c r="G1526" s="1">
        <f>VLOOKUP(A1526,database!$M$9:$Q$3582,5,FALSE)</f>
        <v>41777943</v>
      </c>
      <c r="H1526" s="6">
        <f>IF(I1526=1,G1526/(E1526+F1526),"")</f>
        <v>6.0922993802406122E-2</v>
      </c>
      <c r="I1526" s="8">
        <f t="shared" si="47"/>
        <v>1</v>
      </c>
    </row>
    <row r="1527" spans="1:9" x14ac:dyDescent="0.2">
      <c r="A1527" t="str">
        <f t="shared" si="46"/>
        <v>1112005</v>
      </c>
      <c r="B1527">
        <v>111</v>
      </c>
      <c r="C1527" t="s">
        <v>85</v>
      </c>
      <c r="D1527">
        <v>2005</v>
      </c>
      <c r="E1527" s="1">
        <f>VLOOKUP($A1527,database!$A$9:$G$3143,6,FALSE)</f>
        <v>490000000</v>
      </c>
      <c r="F1527" s="1">
        <f>VLOOKUP($A1527,database!$A$9:$G$3143,7,FALSE)</f>
        <v>195750000</v>
      </c>
      <c r="G1527" s="1">
        <f>VLOOKUP(A1527,database!$M$9:$Q$3582,5,FALSE)</f>
        <v>41610761</v>
      </c>
      <c r="H1527" s="6">
        <f>IF(I1527=1,G1527/(E1527+F1527),"")</f>
        <v>6.0679199416697048E-2</v>
      </c>
      <c r="I1527" s="8">
        <f t="shared" si="47"/>
        <v>1</v>
      </c>
    </row>
    <row r="1528" spans="1:9" x14ac:dyDescent="0.2">
      <c r="A1528" t="str">
        <f t="shared" si="46"/>
        <v>1112006</v>
      </c>
      <c r="B1528">
        <v>111</v>
      </c>
      <c r="C1528" t="s">
        <v>85</v>
      </c>
      <c r="D1528">
        <v>2006</v>
      </c>
      <c r="E1528" s="1">
        <f>VLOOKUP($A1528,database!$A$9:$G$3143,6,FALSE)</f>
        <v>340000000</v>
      </c>
      <c r="F1528" s="1">
        <f>VLOOKUP($A1528,database!$A$9:$G$3143,7,FALSE)</f>
        <v>195750000</v>
      </c>
      <c r="G1528" s="1">
        <f>VLOOKUP(A1528,database!$M$9:$Q$3582,5,FALSE)</f>
        <v>38662850</v>
      </c>
      <c r="H1528" s="6">
        <f>IF(I1528=1,G1528/(E1528+F1528),"")</f>
        <v>7.2165842277181522E-2</v>
      </c>
      <c r="I1528" s="8">
        <f t="shared" si="47"/>
        <v>1</v>
      </c>
    </row>
    <row r="1529" spans="1:9" x14ac:dyDescent="0.2">
      <c r="A1529" t="str">
        <f t="shared" si="46"/>
        <v>1112007</v>
      </c>
      <c r="B1529">
        <v>111</v>
      </c>
      <c r="C1529" t="s">
        <v>85</v>
      </c>
      <c r="D1529">
        <v>2007</v>
      </c>
      <c r="E1529" s="1">
        <f>VLOOKUP($A1529,database!$A$9:$G$3143,6,FALSE)</f>
        <v>340000000</v>
      </c>
      <c r="F1529" s="1">
        <f>VLOOKUP($A1529,database!$A$9:$G$3143,7,FALSE)</f>
        <v>180250000</v>
      </c>
      <c r="G1529" s="1">
        <f>VLOOKUP(A1529,database!$M$9:$Q$3582,5,FALSE)</f>
        <v>33182317</v>
      </c>
      <c r="H1529" s="6">
        <f>IF(I1529=1,G1529/(E1529+F1529),"")</f>
        <v>6.3781483901970207E-2</v>
      </c>
      <c r="I1529" s="8">
        <f t="shared" si="47"/>
        <v>1</v>
      </c>
    </row>
    <row r="1530" spans="1:9" x14ac:dyDescent="0.2">
      <c r="A1530" t="str">
        <f t="shared" si="46"/>
        <v>1112008</v>
      </c>
      <c r="B1530">
        <v>111</v>
      </c>
      <c r="C1530" t="s">
        <v>85</v>
      </c>
      <c r="D1530">
        <v>2008</v>
      </c>
      <c r="E1530" s="1">
        <f>VLOOKUP($A1530,database!$A$9:$G$3143,6,FALSE)</f>
        <v>640000000</v>
      </c>
      <c r="F1530" s="1">
        <f>VLOOKUP($A1530,database!$A$9:$G$3143,7,FALSE)</f>
        <v>180250000</v>
      </c>
      <c r="G1530" s="1">
        <f>VLOOKUP(A1530,database!$M$9:$Q$3582,5,FALSE)</f>
        <v>33800100</v>
      </c>
      <c r="H1530" s="6">
        <f>IF(I1530=1,G1530/(E1530+F1530),"")</f>
        <v>4.1207071014934468E-2</v>
      </c>
      <c r="I1530" s="8">
        <f t="shared" si="47"/>
        <v>1</v>
      </c>
    </row>
    <row r="1531" spans="1:9" x14ac:dyDescent="0.2">
      <c r="A1531" t="str">
        <f t="shared" si="46"/>
        <v>1112009</v>
      </c>
      <c r="B1531">
        <v>111</v>
      </c>
      <c r="C1531" t="s">
        <v>85</v>
      </c>
      <c r="D1531">
        <v>2009</v>
      </c>
      <c r="E1531" s="1">
        <f>VLOOKUP($A1531,database!$A$9:$G$3143,6,FALSE)</f>
        <v>640000000</v>
      </c>
      <c r="F1531" s="1">
        <f>VLOOKUP($A1531,database!$A$9:$G$3143,7,FALSE)</f>
        <v>180250000</v>
      </c>
      <c r="G1531" s="1">
        <f>VLOOKUP(A1531,database!$M$9:$Q$3582,5,FALSE)</f>
        <v>56590100</v>
      </c>
      <c r="H1531" s="6">
        <f>IF(I1531=1,G1531/(E1531+F1531),"")</f>
        <v>6.8991283145382512E-2</v>
      </c>
      <c r="I1531" s="8">
        <f t="shared" si="47"/>
        <v>1</v>
      </c>
    </row>
    <row r="1532" spans="1:9" x14ac:dyDescent="0.2">
      <c r="A1532" t="str">
        <f t="shared" si="46"/>
        <v>1112010</v>
      </c>
      <c r="B1532">
        <v>111</v>
      </c>
      <c r="C1532" t="s">
        <v>85</v>
      </c>
      <c r="D1532">
        <v>2010</v>
      </c>
      <c r="E1532" s="1">
        <f>VLOOKUP($A1532,database!$A$9:$G$3143,6,FALSE)</f>
        <v>640000000</v>
      </c>
      <c r="F1532" s="1">
        <f>VLOOKUP($A1532,database!$A$9:$G$3143,7,FALSE)</f>
        <v>70250000</v>
      </c>
      <c r="G1532" s="1">
        <f>VLOOKUP(A1532,database!$M$9:$Q$3582,5,FALSE)</f>
        <v>48808945</v>
      </c>
      <c r="H1532" s="6">
        <f>IF(I1532=1,G1532/(E1532+F1532),"")</f>
        <v>6.8720795494544171E-2</v>
      </c>
      <c r="I1532" s="8">
        <f t="shared" si="47"/>
        <v>1</v>
      </c>
    </row>
    <row r="1533" spans="1:9" x14ac:dyDescent="0.2">
      <c r="A1533" t="str">
        <f t="shared" si="46"/>
        <v>1112011</v>
      </c>
      <c r="B1533">
        <v>111</v>
      </c>
      <c r="C1533" t="s">
        <v>85</v>
      </c>
      <c r="D1533">
        <v>2011</v>
      </c>
      <c r="E1533" s="1">
        <f>VLOOKUP($A1533,database!$A$9:$G$3143,6,FALSE)</f>
        <v>640000000</v>
      </c>
      <c r="F1533" s="1">
        <f>VLOOKUP($A1533,database!$A$9:$G$3143,7,FALSE)</f>
        <v>61618225</v>
      </c>
      <c r="G1533" s="1">
        <f>VLOOKUP(A1533,database!$M$9:$Q$3582,5,FALSE)</f>
        <v>27112944</v>
      </c>
      <c r="H1533" s="6">
        <f>IF(I1533=1,G1533/(E1533+F1533),"")</f>
        <v>3.8643443163124791E-2</v>
      </c>
      <c r="I1533" s="8">
        <f t="shared" si="47"/>
        <v>1</v>
      </c>
    </row>
    <row r="1534" spans="1:9" x14ac:dyDescent="0.2">
      <c r="A1534" t="str">
        <f t="shared" si="46"/>
        <v>1112012</v>
      </c>
      <c r="B1534">
        <v>111</v>
      </c>
      <c r="C1534" t="s">
        <v>85</v>
      </c>
      <c r="D1534">
        <v>2012</v>
      </c>
      <c r="E1534" s="1">
        <f>VLOOKUP($A1534,database!$A$9:$G$3143,6,FALSE)</f>
        <v>640000000</v>
      </c>
      <c r="F1534" s="1">
        <f>VLOOKUP($A1534,database!$A$9:$G$3143,7,FALSE)</f>
        <v>36803905</v>
      </c>
      <c r="G1534" s="1">
        <f>VLOOKUP(A1534,database!$M$9:$Q$3582,5,FALSE)</f>
        <v>19388179</v>
      </c>
      <c r="H1534" s="6">
        <f>IF(I1534=1,G1534/(E1534+F1534),"")</f>
        <v>2.8646671298387383E-2</v>
      </c>
      <c r="I1534" s="8">
        <f t="shared" si="47"/>
        <v>1</v>
      </c>
    </row>
    <row r="1535" spans="1:9" x14ac:dyDescent="0.2">
      <c r="A1535" t="str">
        <f t="shared" si="46"/>
        <v>1112013</v>
      </c>
      <c r="B1535">
        <v>111</v>
      </c>
      <c r="C1535" t="s">
        <v>85</v>
      </c>
      <c r="D1535">
        <v>2013</v>
      </c>
      <c r="E1535" s="1">
        <f>VLOOKUP($A1535,database!$A$9:$G$3143,6,FALSE)</f>
        <v>1220000000</v>
      </c>
      <c r="F1535" s="1">
        <f>VLOOKUP($A1535,database!$A$9:$G$3143,7,FALSE)</f>
        <v>10462190</v>
      </c>
      <c r="G1535" s="1">
        <f>VLOOKUP(A1535,database!$M$9:$Q$3582,5,FALSE)</f>
        <v>21164007</v>
      </c>
      <c r="H1535" s="6">
        <f>IF(I1535=1,G1535/(E1535+F1535),"")</f>
        <v>1.7200046593873804E-2</v>
      </c>
      <c r="I1535" s="8">
        <f t="shared" si="47"/>
        <v>1</v>
      </c>
    </row>
    <row r="1536" spans="1:9" x14ac:dyDescent="0.2">
      <c r="A1536" t="str">
        <f t="shared" si="46"/>
        <v>1112014</v>
      </c>
      <c r="B1536">
        <v>111</v>
      </c>
      <c r="C1536" t="s">
        <v>85</v>
      </c>
      <c r="D1536">
        <v>2014</v>
      </c>
      <c r="E1536" s="1">
        <f>VLOOKUP($A1536,database!$A$9:$G$3143,6,FALSE)</f>
        <v>1220000000</v>
      </c>
      <c r="F1536" s="1">
        <f>VLOOKUP($A1536,database!$A$9:$G$3143,7,FALSE)</f>
        <v>6679548</v>
      </c>
      <c r="G1536" s="1">
        <f>VLOOKUP(A1536,database!$M$9:$Q$3582,5,FALSE)</f>
        <v>57305285</v>
      </c>
      <c r="H1536" s="6">
        <f>IF(I1536=1,G1536/(E1536+F1536),"")</f>
        <v>4.6715774379243173E-2</v>
      </c>
      <c r="I1536" s="8">
        <f t="shared" si="47"/>
        <v>1</v>
      </c>
    </row>
    <row r="1537" spans="1:9" x14ac:dyDescent="0.2">
      <c r="A1537" t="str">
        <f t="shared" si="46"/>
        <v>1131994</v>
      </c>
      <c r="B1537">
        <v>113</v>
      </c>
      <c r="C1537" t="s">
        <v>86</v>
      </c>
      <c r="D1537">
        <v>1994</v>
      </c>
      <c r="E1537" s="1">
        <f>VLOOKUP($A1537,database!$A$9:$G$3143,6,FALSE)</f>
        <v>180850000</v>
      </c>
      <c r="F1537" s="1">
        <f>VLOOKUP($A1537,database!$A$9:$G$3143,7,FALSE)</f>
        <v>21600000</v>
      </c>
      <c r="G1537" s="1">
        <f>VLOOKUP(A1537,database!$M$9:$Q$3582,5,FALSE)</f>
        <v>15607412</v>
      </c>
      <c r="H1537" s="6">
        <f>IF(I1537=1,G1537/(E1537+F1537),"")</f>
        <v>7.7092674734502348E-2</v>
      </c>
      <c r="I1537" s="8">
        <f t="shared" si="47"/>
        <v>1</v>
      </c>
    </row>
    <row r="1538" spans="1:9" x14ac:dyDescent="0.2">
      <c r="A1538" t="str">
        <f t="shared" si="46"/>
        <v>1131995</v>
      </c>
      <c r="B1538">
        <v>113</v>
      </c>
      <c r="C1538" t="s">
        <v>86</v>
      </c>
      <c r="D1538">
        <v>1995</v>
      </c>
      <c r="E1538" s="1">
        <f>VLOOKUP($A1538,database!$A$9:$G$3143,6,FALSE)</f>
        <v>170850000</v>
      </c>
      <c r="F1538" s="1">
        <f>VLOOKUP($A1538,database!$A$9:$G$3143,7,FALSE)</f>
        <v>25800000</v>
      </c>
      <c r="G1538" s="1">
        <f>VLOOKUP(A1538,database!$M$9:$Q$3582,5,FALSE)</f>
        <v>14825374</v>
      </c>
      <c r="H1538" s="6">
        <f>IF(I1538=1,G1538/(E1538+F1538),"")</f>
        <v>7.5389646580218669E-2</v>
      </c>
      <c r="I1538" s="8">
        <f t="shared" si="47"/>
        <v>1</v>
      </c>
    </row>
    <row r="1539" spans="1:9" x14ac:dyDescent="0.2">
      <c r="A1539" t="str">
        <f t="shared" si="46"/>
        <v>1131996</v>
      </c>
      <c r="B1539">
        <v>113</v>
      </c>
      <c r="C1539" t="s">
        <v>86</v>
      </c>
      <c r="D1539">
        <v>1996</v>
      </c>
      <c r="E1539" s="1">
        <f>VLOOKUP($A1539,database!$A$9:$G$3143,6,FALSE)</f>
        <v>135850000</v>
      </c>
      <c r="F1539" s="1">
        <f>VLOOKUP($A1539,database!$A$9:$G$3143,7,FALSE)</f>
        <v>34000000</v>
      </c>
      <c r="G1539" s="1">
        <f>VLOOKUP(A1539,database!$M$9:$Q$3582,5,FALSE)</f>
        <v>12843144</v>
      </c>
      <c r="H1539" s="6">
        <f>IF(I1539=1,G1539/(E1539+F1539),"")</f>
        <v>7.5614624668825431E-2</v>
      </c>
      <c r="I1539" s="8">
        <f t="shared" si="47"/>
        <v>1</v>
      </c>
    </row>
    <row r="1540" spans="1:9" x14ac:dyDescent="0.2">
      <c r="A1540" t="str">
        <f t="shared" si="46"/>
        <v>1131997</v>
      </c>
      <c r="B1540">
        <v>113</v>
      </c>
      <c r="C1540" t="s">
        <v>86</v>
      </c>
      <c r="D1540">
        <v>1997</v>
      </c>
      <c r="E1540" s="1">
        <f>VLOOKUP($A1540,database!$A$9:$G$3143,6,FALSE)</f>
        <v>135850000</v>
      </c>
      <c r="F1540" s="1">
        <f>VLOOKUP($A1540,database!$A$9:$G$3143,7,FALSE)</f>
        <v>21700000</v>
      </c>
      <c r="G1540" s="1">
        <f>VLOOKUP(A1540,database!$M$9:$Q$3582,5,FALSE)</f>
        <v>11354239</v>
      </c>
      <c r="H1540" s="6">
        <f>IF(I1540=1,G1540/(E1540+F1540),"")</f>
        <v>7.2067527768962233E-2</v>
      </c>
      <c r="I1540" s="8">
        <f t="shared" si="47"/>
        <v>1</v>
      </c>
    </row>
    <row r="1541" spans="1:9" x14ac:dyDescent="0.2">
      <c r="A1541" t="str">
        <f t="shared" si="46"/>
        <v>1131998</v>
      </c>
      <c r="B1541">
        <v>113</v>
      </c>
      <c r="C1541" t="s">
        <v>86</v>
      </c>
      <c r="D1541">
        <v>1998</v>
      </c>
      <c r="E1541" s="1">
        <f>VLOOKUP($A1541,database!$A$9:$G$3143,6,FALSE)</f>
        <v>130850000</v>
      </c>
      <c r="F1541" s="1">
        <f>VLOOKUP($A1541,database!$A$9:$G$3143,7,FALSE)</f>
        <v>43400000</v>
      </c>
      <c r="G1541" s="1">
        <f>VLOOKUP(A1541,database!$M$9:$Q$3582,5,FALSE)</f>
        <v>10203163</v>
      </c>
      <c r="H1541" s="6">
        <f>IF(I1541=1,G1541/(E1541+F1541),"")</f>
        <v>5.8554737446197991E-2</v>
      </c>
      <c r="I1541" s="8">
        <f t="shared" si="47"/>
        <v>1</v>
      </c>
    </row>
    <row r="1542" spans="1:9" x14ac:dyDescent="0.2">
      <c r="A1542" t="str">
        <f t="shared" si="46"/>
        <v>1131999</v>
      </c>
      <c r="B1542">
        <v>113</v>
      </c>
      <c r="C1542" t="s">
        <v>86</v>
      </c>
      <c r="D1542">
        <v>1999</v>
      </c>
      <c r="E1542" s="1">
        <f>VLOOKUP($A1542,database!$A$9:$G$3143,6,FALSE)</f>
        <v>130850000</v>
      </c>
      <c r="F1542" s="1">
        <f>VLOOKUP($A1542,database!$A$9:$G$3143,7,FALSE)</f>
        <v>43100000</v>
      </c>
      <c r="G1542" s="1">
        <f>VLOOKUP(A1542,database!$M$9:$Q$3582,5,FALSE)</f>
        <v>10077810</v>
      </c>
      <c r="H1542" s="6">
        <f>IF(I1542=1,G1542/(E1542+F1542),"")</f>
        <v>5.7935096292037941E-2</v>
      </c>
      <c r="I1542" s="8">
        <f t="shared" si="47"/>
        <v>1</v>
      </c>
    </row>
    <row r="1543" spans="1:9" x14ac:dyDescent="0.2">
      <c r="A1543" t="str">
        <f t="shared" si="46"/>
        <v>1132000</v>
      </c>
      <c r="B1543">
        <v>113</v>
      </c>
      <c r="C1543" t="s">
        <v>86</v>
      </c>
      <c r="D1543">
        <v>2000</v>
      </c>
      <c r="E1543" s="1">
        <f>VLOOKUP($A1543,database!$A$9:$G$3143,6,FALSE)</f>
        <v>130850000</v>
      </c>
      <c r="F1543" s="1">
        <f>VLOOKUP($A1543,database!$A$9:$G$3143,7,FALSE)</f>
        <v>43043971</v>
      </c>
      <c r="G1543" s="1">
        <f>VLOOKUP(A1543,database!$M$9:$Q$3582,5,FALSE)</f>
        <v>10111604</v>
      </c>
      <c r="H1543" s="6">
        <f>IF(I1543=1,G1543/(E1543+F1543),"")</f>
        <v>5.8148099913136152E-2</v>
      </c>
      <c r="I1543" s="8">
        <f t="shared" si="47"/>
        <v>1</v>
      </c>
    </row>
    <row r="1544" spans="1:9" x14ac:dyDescent="0.2">
      <c r="A1544" t="str">
        <f t="shared" si="46"/>
        <v>1132001</v>
      </c>
      <c r="B1544">
        <v>113</v>
      </c>
      <c r="C1544" t="s">
        <v>86</v>
      </c>
      <c r="D1544">
        <v>2001</v>
      </c>
      <c r="E1544" s="1">
        <f>VLOOKUP($A1544,database!$A$9:$G$3143,6,FALSE)</f>
        <v>130850000</v>
      </c>
      <c r="F1544" s="1">
        <f>VLOOKUP($A1544,database!$A$9:$G$3143,7,FALSE)</f>
        <v>27500000</v>
      </c>
      <c r="G1544" s="1">
        <f>VLOOKUP(A1544,database!$M$9:$Q$3582,5,FALSE)</f>
        <v>9948155</v>
      </c>
      <c r="H1544" s="6">
        <f>IF(I1544=1,G1544/(E1544+F1544),"")</f>
        <v>6.2823839595832015E-2</v>
      </c>
      <c r="I1544" s="8">
        <f t="shared" si="47"/>
        <v>1</v>
      </c>
    </row>
    <row r="1545" spans="1:9" x14ac:dyDescent="0.2">
      <c r="A1545" t="str">
        <f t="shared" si="46"/>
        <v>1132002</v>
      </c>
      <c r="B1545">
        <v>113</v>
      </c>
      <c r="C1545" t="s">
        <v>86</v>
      </c>
      <c r="D1545">
        <v>2002</v>
      </c>
      <c r="E1545" s="1">
        <f>VLOOKUP($A1545,database!$A$9:$G$3143,6,FALSE)</f>
        <v>130850000</v>
      </c>
      <c r="F1545" s="1">
        <f>VLOOKUP($A1545,database!$A$9:$G$3143,7,FALSE)</f>
        <v>52000000</v>
      </c>
      <c r="G1545" s="1">
        <f>VLOOKUP(A1545,database!$M$9:$Q$3582,5,FALSE)</f>
        <v>10006493</v>
      </c>
      <c r="H1545" s="6">
        <f>IF(I1545=1,G1545/(E1545+F1545),"")</f>
        <v>5.4725146294777142E-2</v>
      </c>
      <c r="I1545" s="8">
        <f t="shared" si="47"/>
        <v>1</v>
      </c>
    </row>
    <row r="1546" spans="1:9" x14ac:dyDescent="0.2">
      <c r="A1546" t="str">
        <f t="shared" ref="A1546:A1609" si="48">B1546&amp;D1546</f>
        <v>1132003</v>
      </c>
      <c r="B1546">
        <v>113</v>
      </c>
      <c r="C1546" t="s">
        <v>86</v>
      </c>
      <c r="D1546">
        <v>2003</v>
      </c>
      <c r="E1546" s="1">
        <f>VLOOKUP($A1546,database!$A$9:$G$3143,6,FALSE)</f>
        <v>160850000</v>
      </c>
      <c r="F1546" s="1">
        <f>VLOOKUP($A1546,database!$A$9:$G$3143,7,FALSE)</f>
        <v>42700000</v>
      </c>
      <c r="G1546" s="1">
        <f>VLOOKUP(A1546,database!$M$9:$Q$3582,5,FALSE)</f>
        <v>10663096</v>
      </c>
      <c r="H1546" s="6">
        <f>IF(I1546=1,G1546/(E1546+F1546),"")</f>
        <v>5.2385634979120611E-2</v>
      </c>
      <c r="I1546" s="8">
        <f t="shared" ref="I1546:I1609" si="49">IF(OR(AND(E1546=0,F1546=0),G1546=0),0,1)</f>
        <v>1</v>
      </c>
    </row>
    <row r="1547" spans="1:9" x14ac:dyDescent="0.2">
      <c r="A1547" t="str">
        <f t="shared" si="48"/>
        <v>1132004</v>
      </c>
      <c r="B1547">
        <v>113</v>
      </c>
      <c r="C1547" t="s">
        <v>86</v>
      </c>
      <c r="D1547">
        <v>2004</v>
      </c>
      <c r="E1547" s="1">
        <f>VLOOKUP($A1547,database!$A$9:$G$3143,6,FALSE)</f>
        <v>145850000</v>
      </c>
      <c r="F1547" s="1">
        <f>VLOOKUP($A1547,database!$A$9:$G$3143,7,FALSE)</f>
        <v>38100000</v>
      </c>
      <c r="G1547" s="1">
        <f>VLOOKUP(A1547,database!$M$9:$Q$3582,5,FALSE)</f>
        <v>11911549</v>
      </c>
      <c r="H1547" s="6">
        <f>IF(I1547=1,G1547/(E1547+F1547),"")</f>
        <v>6.475427561837456E-2</v>
      </c>
      <c r="I1547" s="8">
        <f t="shared" si="49"/>
        <v>1</v>
      </c>
    </row>
    <row r="1548" spans="1:9" x14ac:dyDescent="0.2">
      <c r="A1548" t="str">
        <f t="shared" si="48"/>
        <v>1132005</v>
      </c>
      <c r="B1548">
        <v>113</v>
      </c>
      <c r="C1548" t="s">
        <v>86</v>
      </c>
      <c r="D1548">
        <v>2005</v>
      </c>
      <c r="E1548" s="1">
        <f>VLOOKUP($A1548,database!$A$9:$G$3143,6,FALSE)</f>
        <v>125000000</v>
      </c>
      <c r="F1548" s="1">
        <f>VLOOKUP($A1548,database!$A$9:$G$3143,7,FALSE)</f>
        <v>61000000</v>
      </c>
      <c r="G1548" s="1">
        <f>VLOOKUP(A1548,database!$M$9:$Q$3582,5,FALSE)</f>
        <v>10442140</v>
      </c>
      <c r="H1548" s="6">
        <f>IF(I1548=1,G1548/(E1548+F1548),"")</f>
        <v>5.6140537634408599E-2</v>
      </c>
      <c r="I1548" s="8">
        <f t="shared" si="49"/>
        <v>1</v>
      </c>
    </row>
    <row r="1549" spans="1:9" x14ac:dyDescent="0.2">
      <c r="A1549" t="str">
        <f t="shared" si="48"/>
        <v>1132006</v>
      </c>
      <c r="B1549">
        <v>113</v>
      </c>
      <c r="C1549" t="s">
        <v>86</v>
      </c>
      <c r="D1549">
        <v>2006</v>
      </c>
      <c r="E1549" s="1">
        <f>VLOOKUP($A1549,database!$A$9:$G$3143,6,FALSE)</f>
        <v>157000000</v>
      </c>
      <c r="F1549" s="1">
        <f>VLOOKUP($A1549,database!$A$9:$G$3143,7,FALSE)</f>
        <v>26650000</v>
      </c>
      <c r="G1549" s="1">
        <f>VLOOKUP(A1549,database!$M$9:$Q$3582,5,FALSE)</f>
        <v>9345667</v>
      </c>
      <c r="H1549" s="6">
        <f>IF(I1549=1,G1549/(E1549+F1549),"")</f>
        <v>5.0888467193030223E-2</v>
      </c>
      <c r="I1549" s="8">
        <f t="shared" si="49"/>
        <v>1</v>
      </c>
    </row>
    <row r="1550" spans="1:9" x14ac:dyDescent="0.2">
      <c r="A1550" t="str">
        <f t="shared" si="48"/>
        <v>1132007</v>
      </c>
      <c r="B1550">
        <v>113</v>
      </c>
      <c r="C1550" t="s">
        <v>86</v>
      </c>
      <c r="D1550">
        <v>2007</v>
      </c>
      <c r="E1550" s="1">
        <f>VLOOKUP($A1550,database!$A$9:$G$3143,6,FALSE)</f>
        <v>150500000</v>
      </c>
      <c r="F1550" s="1">
        <f>VLOOKUP($A1550,database!$A$9:$G$3143,7,FALSE)</f>
        <v>61800000</v>
      </c>
      <c r="G1550" s="1">
        <f>VLOOKUP(A1550,database!$M$9:$Q$3582,5,FALSE)</f>
        <v>10758084</v>
      </c>
      <c r="H1550" s="6">
        <f>IF(I1550=1,G1550/(E1550+F1550),"")</f>
        <v>5.0673970796043334E-2</v>
      </c>
      <c r="I1550" s="8">
        <f t="shared" si="49"/>
        <v>1</v>
      </c>
    </row>
    <row r="1551" spans="1:9" x14ac:dyDescent="0.2">
      <c r="A1551" t="str">
        <f t="shared" si="48"/>
        <v>1132008</v>
      </c>
      <c r="B1551">
        <v>113</v>
      </c>
      <c r="C1551" t="s">
        <v>86</v>
      </c>
      <c r="D1551">
        <v>2008</v>
      </c>
      <c r="E1551" s="1">
        <f>VLOOKUP($A1551,database!$A$9:$G$3143,6,FALSE)</f>
        <v>235500000</v>
      </c>
      <c r="F1551" s="1">
        <f>VLOOKUP($A1551,database!$A$9:$G$3143,7,FALSE)</f>
        <v>80708867</v>
      </c>
      <c r="G1551" s="1">
        <f>VLOOKUP(A1551,database!$M$9:$Q$3582,5,FALSE)</f>
        <v>12963505</v>
      </c>
      <c r="H1551" s="6">
        <f>IF(I1551=1,G1551/(E1551+F1551),"")</f>
        <v>4.0996652380402732E-2</v>
      </c>
      <c r="I1551" s="8">
        <f t="shared" si="49"/>
        <v>1</v>
      </c>
    </row>
    <row r="1552" spans="1:9" x14ac:dyDescent="0.2">
      <c r="A1552" t="str">
        <f t="shared" si="48"/>
        <v>1132009</v>
      </c>
      <c r="B1552">
        <v>113</v>
      </c>
      <c r="C1552" t="s">
        <v>86</v>
      </c>
      <c r="D1552">
        <v>2009</v>
      </c>
      <c r="E1552" s="1">
        <f>VLOOKUP($A1552,database!$A$9:$G$3143,6,FALSE)</f>
        <v>280000000</v>
      </c>
      <c r="F1552" s="1">
        <f>VLOOKUP($A1552,database!$A$9:$G$3143,7,FALSE)</f>
        <v>1102591</v>
      </c>
      <c r="G1552" s="1">
        <f>VLOOKUP(A1552,database!$M$9:$Q$3582,5,FALSE)</f>
        <v>15805116</v>
      </c>
      <c r="H1552" s="6">
        <f>IF(I1552=1,G1552/(E1552+F1552),"")</f>
        <v>5.622543692597981E-2</v>
      </c>
      <c r="I1552" s="8">
        <f t="shared" si="49"/>
        <v>1</v>
      </c>
    </row>
    <row r="1553" spans="1:9" x14ac:dyDescent="0.2">
      <c r="A1553" t="str">
        <f t="shared" si="48"/>
        <v>1132010</v>
      </c>
      <c r="B1553">
        <v>113</v>
      </c>
      <c r="C1553" t="s">
        <v>86</v>
      </c>
      <c r="D1553">
        <v>2010</v>
      </c>
      <c r="E1553" s="1">
        <f>VLOOKUP($A1553,database!$A$9:$G$3143,6,FALSE)</f>
        <v>280000000</v>
      </c>
      <c r="F1553" s="1">
        <f>VLOOKUP($A1553,database!$A$9:$G$3143,7,FALSE)</f>
        <v>995927</v>
      </c>
      <c r="G1553" s="1">
        <f>VLOOKUP(A1553,database!$M$9:$Q$3582,5,FALSE)</f>
        <v>17744971</v>
      </c>
      <c r="H1553" s="6">
        <f>IF(I1553=1,G1553/(E1553+F1553),"")</f>
        <v>6.3150278331258511E-2</v>
      </c>
      <c r="I1553" s="8">
        <f t="shared" si="49"/>
        <v>1</v>
      </c>
    </row>
    <row r="1554" spans="1:9" x14ac:dyDescent="0.2">
      <c r="A1554" t="str">
        <f t="shared" si="48"/>
        <v>1132011</v>
      </c>
      <c r="B1554">
        <v>113</v>
      </c>
      <c r="C1554" t="s">
        <v>86</v>
      </c>
      <c r="D1554">
        <v>2011</v>
      </c>
      <c r="E1554" s="1">
        <f>VLOOKUP($A1554,database!$A$9:$G$3143,6,FALSE)</f>
        <v>280000000</v>
      </c>
      <c r="F1554" s="1">
        <f>VLOOKUP($A1554,database!$A$9:$G$3143,7,FALSE)</f>
        <v>888853</v>
      </c>
      <c r="G1554" s="1">
        <f>VLOOKUP(A1554,database!$M$9:$Q$3582,5,FALSE)</f>
        <v>17773282</v>
      </c>
      <c r="H1554" s="6">
        <f>IF(I1554=1,G1554/(E1554+F1554),"")</f>
        <v>6.3275141787132436E-2</v>
      </c>
      <c r="I1554" s="8">
        <f t="shared" si="49"/>
        <v>1</v>
      </c>
    </row>
    <row r="1555" spans="1:9" x14ac:dyDescent="0.2">
      <c r="A1555" t="str">
        <f t="shared" si="48"/>
        <v>1132012</v>
      </c>
      <c r="B1555">
        <v>113</v>
      </c>
      <c r="C1555" t="s">
        <v>86</v>
      </c>
      <c r="D1555">
        <v>2012</v>
      </c>
      <c r="E1555" s="1">
        <f>VLOOKUP($A1555,database!$A$9:$G$3143,6,FALSE)</f>
        <v>280000000</v>
      </c>
      <c r="F1555" s="1">
        <f>VLOOKUP($A1555,database!$A$9:$G$3143,7,FALSE)</f>
        <v>76867452</v>
      </c>
      <c r="G1555" s="1">
        <f>VLOOKUP(A1555,database!$M$9:$Q$3582,5,FALSE)</f>
        <v>17867333</v>
      </c>
      <c r="H1555" s="6">
        <f>IF(I1555=1,G1555/(E1555+F1555),"")</f>
        <v>5.0067140894653514E-2</v>
      </c>
      <c r="I1555" s="8">
        <f t="shared" si="49"/>
        <v>1</v>
      </c>
    </row>
    <row r="1556" spans="1:9" x14ac:dyDescent="0.2">
      <c r="A1556" t="str">
        <f t="shared" si="48"/>
        <v>1132013</v>
      </c>
      <c r="B1556">
        <v>113</v>
      </c>
      <c r="C1556" t="s">
        <v>86</v>
      </c>
      <c r="D1556">
        <v>2013</v>
      </c>
      <c r="E1556" s="1">
        <f>VLOOKUP($A1556,database!$A$9:$G$3143,6,FALSE)</f>
        <v>280000000</v>
      </c>
      <c r="F1556" s="1">
        <f>VLOOKUP($A1556,database!$A$9:$G$3143,7,FALSE)</f>
        <v>154705972</v>
      </c>
      <c r="G1556" s="1">
        <f>VLOOKUP(A1556,database!$M$9:$Q$3582,5,FALSE)</f>
        <v>18140295</v>
      </c>
      <c r="H1556" s="6">
        <f>IF(I1556=1,G1556/(E1556+F1556),"")</f>
        <v>4.1730034019408412E-2</v>
      </c>
      <c r="I1556" s="8">
        <f t="shared" si="49"/>
        <v>1</v>
      </c>
    </row>
    <row r="1557" spans="1:9" x14ac:dyDescent="0.2">
      <c r="A1557" t="str">
        <f t="shared" si="48"/>
        <v>1132014</v>
      </c>
      <c r="B1557">
        <v>113</v>
      </c>
      <c r="C1557" t="s">
        <v>86</v>
      </c>
      <c r="D1557">
        <v>2014</v>
      </c>
      <c r="E1557" s="1">
        <f>VLOOKUP($A1557,database!$A$9:$G$3143,6,FALSE)</f>
        <v>0</v>
      </c>
      <c r="F1557" s="1">
        <f>VLOOKUP($A1557,database!$A$9:$G$3143,7,FALSE)</f>
        <v>508273506</v>
      </c>
      <c r="G1557" s="1">
        <f>VLOOKUP(A1557,database!$M$9:$Q$3582,5,FALSE)</f>
        <v>21947953</v>
      </c>
      <c r="H1557" s="6">
        <f>IF(I1557=1,G1557/(E1557+F1557),"")</f>
        <v>4.3181383135087119E-2</v>
      </c>
      <c r="I1557" s="8">
        <f t="shared" si="49"/>
        <v>1</v>
      </c>
    </row>
    <row r="1558" spans="1:9" x14ac:dyDescent="0.2">
      <c r="A1558" t="str">
        <f t="shared" si="48"/>
        <v>1151994</v>
      </c>
      <c r="B1558">
        <v>115</v>
      </c>
      <c r="C1558" t="s">
        <v>87</v>
      </c>
      <c r="D1558">
        <v>1994</v>
      </c>
      <c r="E1558" s="1">
        <f>VLOOKUP($A1558,database!$A$9:$G$3143,6,FALSE)</f>
        <v>0</v>
      </c>
      <c r="F1558" s="1">
        <f>VLOOKUP($A1558,database!$A$9:$G$3143,7,FALSE)</f>
        <v>3062500</v>
      </c>
      <c r="G1558" s="1">
        <f>VLOOKUP(A1558,database!$M$9:$Q$3582,5,FALSE)</f>
        <v>204620</v>
      </c>
      <c r="H1558" s="6">
        <f>IF(I1558=1,G1558/(E1558+F1558),"")</f>
        <v>6.6814693877551026E-2</v>
      </c>
      <c r="I1558" s="8">
        <f t="shared" si="49"/>
        <v>1</v>
      </c>
    </row>
    <row r="1559" spans="1:9" x14ac:dyDescent="0.2">
      <c r="A1559" t="str">
        <f t="shared" si="48"/>
        <v>1151995</v>
      </c>
      <c r="B1559">
        <v>115</v>
      </c>
      <c r="C1559" t="s">
        <v>87</v>
      </c>
      <c r="D1559">
        <v>1995</v>
      </c>
      <c r="E1559" s="1">
        <f>VLOOKUP($A1559,database!$A$9:$G$3143,6,FALSE)</f>
        <v>0</v>
      </c>
      <c r="F1559" s="1">
        <f>VLOOKUP($A1559,database!$A$9:$G$3143,7,FALSE)</f>
        <v>2712500</v>
      </c>
      <c r="G1559" s="1">
        <f>VLOOKUP(A1559,database!$M$9:$Q$3582,5,FALSE)</f>
        <v>320375</v>
      </c>
      <c r="H1559" s="6">
        <f>IF(I1559=1,G1559/(E1559+F1559),"")</f>
        <v>0.11811059907834101</v>
      </c>
      <c r="I1559" s="8">
        <f t="shared" si="49"/>
        <v>1</v>
      </c>
    </row>
    <row r="1560" spans="1:9" x14ac:dyDescent="0.2">
      <c r="A1560" t="str">
        <f t="shared" si="48"/>
        <v>1151996</v>
      </c>
      <c r="B1560">
        <v>115</v>
      </c>
      <c r="C1560" t="s">
        <v>87</v>
      </c>
      <c r="D1560">
        <v>1996</v>
      </c>
      <c r="E1560" s="1">
        <f>VLOOKUP($A1560,database!$A$9:$G$3143,6,FALSE)</f>
        <v>0</v>
      </c>
      <c r="F1560" s="1">
        <f>VLOOKUP($A1560,database!$A$9:$G$3143,7,FALSE)</f>
        <v>3937500</v>
      </c>
      <c r="G1560" s="1">
        <f>VLOOKUP(A1560,database!$M$9:$Q$3582,5,FALSE)</f>
        <v>312625</v>
      </c>
      <c r="H1560" s="6">
        <f>IF(I1560=1,G1560/(E1560+F1560),"")</f>
        <v>7.9396825396825396E-2</v>
      </c>
      <c r="I1560" s="8">
        <f t="shared" si="49"/>
        <v>1</v>
      </c>
    </row>
    <row r="1561" spans="1:9" x14ac:dyDescent="0.2">
      <c r="A1561" t="str">
        <f t="shared" si="48"/>
        <v>1151997</v>
      </c>
      <c r="B1561">
        <v>115</v>
      </c>
      <c r="C1561" t="s">
        <v>87</v>
      </c>
      <c r="D1561">
        <v>1997</v>
      </c>
      <c r="E1561" s="1">
        <f>VLOOKUP($A1561,database!$A$9:$G$3143,6,FALSE)</f>
        <v>0</v>
      </c>
      <c r="F1561" s="1">
        <f>VLOOKUP($A1561,database!$A$9:$G$3143,7,FALSE)</f>
        <v>3952500</v>
      </c>
      <c r="G1561" s="1">
        <f>VLOOKUP(A1561,database!$M$9:$Q$3582,5,FALSE)</f>
        <v>390071</v>
      </c>
      <c r="H1561" s="6">
        <f>IF(I1561=1,G1561/(E1561+F1561),"")</f>
        <v>9.8689690069576216E-2</v>
      </c>
      <c r="I1561" s="8">
        <f t="shared" si="49"/>
        <v>1</v>
      </c>
    </row>
    <row r="1562" spans="1:9" x14ac:dyDescent="0.2">
      <c r="A1562" t="str">
        <f t="shared" si="48"/>
        <v>1151998</v>
      </c>
      <c r="B1562">
        <v>115</v>
      </c>
      <c r="C1562" t="s">
        <v>87</v>
      </c>
      <c r="D1562">
        <v>1998</v>
      </c>
      <c r="E1562" s="1">
        <f>VLOOKUP($A1562,database!$A$9:$G$3143,6,FALSE)</f>
        <v>0</v>
      </c>
      <c r="F1562" s="1">
        <f>VLOOKUP($A1562,database!$A$9:$G$3143,7,FALSE)</f>
        <v>3479250</v>
      </c>
      <c r="G1562" s="1">
        <f>VLOOKUP(A1562,database!$M$9:$Q$3582,5,FALSE)</f>
        <v>362125</v>
      </c>
      <c r="H1562" s="6">
        <f>IF(I1562=1,G1562/(E1562+F1562),"")</f>
        <v>0.10408133936911691</v>
      </c>
      <c r="I1562" s="8">
        <f t="shared" si="49"/>
        <v>1</v>
      </c>
    </row>
    <row r="1563" spans="1:9" x14ac:dyDescent="0.2">
      <c r="A1563" t="str">
        <f t="shared" si="48"/>
        <v>1151999</v>
      </c>
      <c r="B1563">
        <v>115</v>
      </c>
      <c r="C1563" t="s">
        <v>87</v>
      </c>
      <c r="D1563">
        <v>1999</v>
      </c>
      <c r="E1563" s="1">
        <f>VLOOKUP($A1563,database!$A$9:$G$3143,6,FALSE)</f>
        <v>0</v>
      </c>
      <c r="F1563" s="1">
        <f>VLOOKUP($A1563,database!$A$9:$G$3143,7,FALSE)</f>
        <v>3526950</v>
      </c>
      <c r="G1563" s="1">
        <f>VLOOKUP(A1563,database!$M$9:$Q$3582,5,FALSE)</f>
        <v>289885</v>
      </c>
      <c r="H1563" s="6">
        <f>IF(I1563=1,G1563/(E1563+F1563),"")</f>
        <v>8.2191411843093892E-2</v>
      </c>
      <c r="I1563" s="8">
        <f t="shared" si="49"/>
        <v>1</v>
      </c>
    </row>
    <row r="1564" spans="1:9" x14ac:dyDescent="0.2">
      <c r="A1564" t="str">
        <f t="shared" si="48"/>
        <v>1152000</v>
      </c>
      <c r="B1564">
        <v>115</v>
      </c>
      <c r="C1564" t="s">
        <v>87</v>
      </c>
      <c r="D1564">
        <v>2000</v>
      </c>
      <c r="E1564" s="1">
        <f>VLOOKUP($A1564,database!$A$9:$G$3143,6,FALSE)</f>
        <v>0</v>
      </c>
      <c r="F1564" s="1">
        <f>VLOOKUP($A1564,database!$A$9:$G$3143,7,FALSE)</f>
        <v>3283350</v>
      </c>
      <c r="G1564" s="1">
        <f>VLOOKUP(A1564,database!$M$9:$Q$3582,5,FALSE)</f>
        <v>286948</v>
      </c>
      <c r="H1564" s="6">
        <f>IF(I1564=1,G1564/(E1564+F1564),"")</f>
        <v>8.739488632037401E-2</v>
      </c>
      <c r="I1564" s="8">
        <f t="shared" si="49"/>
        <v>1</v>
      </c>
    </row>
    <row r="1565" spans="1:9" x14ac:dyDescent="0.2">
      <c r="A1565" t="str">
        <f t="shared" si="48"/>
        <v>1152001</v>
      </c>
      <c r="B1565">
        <v>115</v>
      </c>
      <c r="C1565" t="s">
        <v>87</v>
      </c>
      <c r="D1565">
        <v>2001</v>
      </c>
      <c r="E1565" s="1">
        <f>VLOOKUP($A1565,database!$A$9:$G$3143,6,FALSE)</f>
        <v>0</v>
      </c>
      <c r="F1565" s="1">
        <f>VLOOKUP($A1565,database!$A$9:$G$3143,7,FALSE)</f>
        <v>3039750</v>
      </c>
      <c r="G1565" s="1">
        <f>VLOOKUP(A1565,database!$M$9:$Q$3582,5,FALSE)</f>
        <v>219402</v>
      </c>
      <c r="H1565" s="6">
        <f>IF(I1565=1,G1565/(E1565+F1565),"")</f>
        <v>7.2177646188008884E-2</v>
      </c>
      <c r="I1565" s="8">
        <f t="shared" si="49"/>
        <v>1</v>
      </c>
    </row>
    <row r="1566" spans="1:9" x14ac:dyDescent="0.2">
      <c r="A1566" t="str">
        <f t="shared" si="48"/>
        <v>1152002</v>
      </c>
      <c r="B1566">
        <v>115</v>
      </c>
      <c r="C1566" t="s">
        <v>87</v>
      </c>
      <c r="D1566">
        <v>2002</v>
      </c>
      <c r="E1566" s="1">
        <f>VLOOKUP($A1566,database!$A$9:$G$3143,6,FALSE)</f>
        <v>0</v>
      </c>
      <c r="F1566" s="1">
        <f>VLOOKUP($A1566,database!$A$9:$G$3143,7,FALSE)</f>
        <v>2775850</v>
      </c>
      <c r="G1566" s="1">
        <f>VLOOKUP(A1566,database!$M$9:$Q$3582,5,FALSE)</f>
        <v>189068</v>
      </c>
      <c r="H1566" s="6">
        <f>IF(I1566=1,G1566/(E1566+F1566),"")</f>
        <v>6.8111749554190609E-2</v>
      </c>
      <c r="I1566" s="8">
        <f t="shared" si="49"/>
        <v>1</v>
      </c>
    </row>
    <row r="1567" spans="1:9" x14ac:dyDescent="0.2">
      <c r="A1567" t="str">
        <f t="shared" si="48"/>
        <v>1152003</v>
      </c>
      <c r="B1567">
        <v>115</v>
      </c>
      <c r="C1567" t="s">
        <v>87</v>
      </c>
      <c r="D1567">
        <v>2003</v>
      </c>
      <c r="E1567" s="1">
        <f>VLOOKUP($A1567,database!$A$9:$G$3143,6,FALSE)</f>
        <v>0</v>
      </c>
      <c r="F1567" s="1">
        <f>VLOOKUP($A1567,database!$A$9:$G$3143,7,FALSE)</f>
        <v>2308950</v>
      </c>
      <c r="G1567" s="1">
        <f>VLOOKUP(A1567,database!$M$9:$Q$3582,5,FALSE)</f>
        <v>117904</v>
      </c>
      <c r="H1567" s="6">
        <f>IF(I1567=1,G1567/(E1567+F1567),"")</f>
        <v>5.1063903505922603E-2</v>
      </c>
      <c r="I1567" s="8">
        <f t="shared" si="49"/>
        <v>1</v>
      </c>
    </row>
    <row r="1568" spans="1:9" x14ac:dyDescent="0.2">
      <c r="A1568" t="str">
        <f t="shared" si="48"/>
        <v>1152004</v>
      </c>
      <c r="B1568">
        <v>115</v>
      </c>
      <c r="C1568" t="s">
        <v>87</v>
      </c>
      <c r="D1568">
        <v>2004</v>
      </c>
      <c r="E1568" s="1">
        <f>VLOOKUP($A1568,database!$A$9:$G$3143,6,FALSE)</f>
        <v>0</v>
      </c>
      <c r="F1568" s="1">
        <f>VLOOKUP($A1568,database!$A$9:$G$3143,7,FALSE)</f>
        <v>2065350</v>
      </c>
      <c r="G1568" s="1">
        <f>VLOOKUP(A1568,database!$M$9:$Q$3582,5,FALSE)</f>
        <v>102055</v>
      </c>
      <c r="H1568" s="6">
        <f>IF(I1568=1,G1568/(E1568+F1568),"")</f>
        <v>4.9412932432759578E-2</v>
      </c>
      <c r="I1568" s="8">
        <f t="shared" si="49"/>
        <v>1</v>
      </c>
    </row>
    <row r="1569" spans="1:9" x14ac:dyDescent="0.2">
      <c r="A1569" t="str">
        <f t="shared" si="48"/>
        <v>1152005</v>
      </c>
      <c r="B1569">
        <v>115</v>
      </c>
      <c r="C1569" t="s">
        <v>87</v>
      </c>
      <c r="D1569">
        <v>2005</v>
      </c>
      <c r="E1569" s="1">
        <f>VLOOKUP($A1569,database!$A$9:$G$3143,6,FALSE)</f>
        <v>0</v>
      </c>
      <c r="F1569" s="1">
        <f>VLOOKUP($A1569,database!$A$9:$G$3143,7,FALSE)</f>
        <v>1821750</v>
      </c>
      <c r="G1569" s="1">
        <f>VLOOKUP(A1569,database!$M$9:$Q$3582,5,FALSE)</f>
        <v>193780</v>
      </c>
      <c r="H1569" s="6">
        <f>IF(I1569=1,G1569/(E1569+F1569),"")</f>
        <v>0.10637024838753946</v>
      </c>
      <c r="I1569" s="8">
        <f t="shared" si="49"/>
        <v>1</v>
      </c>
    </row>
    <row r="1570" spans="1:9" x14ac:dyDescent="0.2">
      <c r="A1570" t="str">
        <f t="shared" si="48"/>
        <v>1152006</v>
      </c>
      <c r="B1570">
        <v>115</v>
      </c>
      <c r="C1570" t="s">
        <v>87</v>
      </c>
      <c r="D1570">
        <v>2006</v>
      </c>
      <c r="E1570" s="1">
        <f>VLOOKUP($A1570,database!$A$9:$G$3143,6,FALSE)</f>
        <v>0</v>
      </c>
      <c r="F1570" s="1">
        <f>VLOOKUP($A1570,database!$A$9:$G$3143,7,FALSE)</f>
        <v>1589780</v>
      </c>
      <c r="G1570" s="1">
        <f>VLOOKUP(A1570,database!$M$9:$Q$3582,5,FALSE)</f>
        <v>206349</v>
      </c>
      <c r="H1570" s="6">
        <f>IF(I1570=1,G1570/(E1570+F1570),"")</f>
        <v>0.12979720464466782</v>
      </c>
      <c r="I1570" s="8">
        <f t="shared" si="49"/>
        <v>1</v>
      </c>
    </row>
    <row r="1571" spans="1:9" x14ac:dyDescent="0.2">
      <c r="A1571" t="str">
        <f t="shared" si="48"/>
        <v>1152007</v>
      </c>
      <c r="B1571">
        <v>115</v>
      </c>
      <c r="C1571" t="s">
        <v>87</v>
      </c>
      <c r="D1571">
        <v>2007</v>
      </c>
      <c r="E1571" s="1">
        <f>VLOOKUP($A1571,database!$A$9:$G$3143,6,FALSE)</f>
        <v>0</v>
      </c>
      <c r="F1571" s="1">
        <f>VLOOKUP($A1571,database!$A$9:$G$3143,7,FALSE)</f>
        <v>8000000</v>
      </c>
      <c r="G1571" s="1">
        <f>VLOOKUP(A1571,database!$M$9:$Q$3582,5,FALSE)</f>
        <v>330107</v>
      </c>
      <c r="H1571" s="6">
        <f>IF(I1571=1,G1571/(E1571+F1571),"")</f>
        <v>4.1263374999999998E-2</v>
      </c>
      <c r="I1571" s="8">
        <f t="shared" si="49"/>
        <v>1</v>
      </c>
    </row>
    <row r="1572" spans="1:9" x14ac:dyDescent="0.2">
      <c r="A1572" t="str">
        <f t="shared" si="48"/>
        <v>1152008</v>
      </c>
      <c r="B1572">
        <v>115</v>
      </c>
      <c r="C1572" t="s">
        <v>87</v>
      </c>
      <c r="D1572">
        <v>2008</v>
      </c>
      <c r="E1572" s="1">
        <f>VLOOKUP($A1572,database!$A$9:$G$3143,6,FALSE)</f>
        <v>0</v>
      </c>
      <c r="F1572" s="1">
        <f>VLOOKUP($A1572,database!$A$9:$G$3143,7,FALSE)</f>
        <v>8000000</v>
      </c>
      <c r="G1572" s="1">
        <f>VLOOKUP(A1572,database!$M$9:$Q$3582,5,FALSE)</f>
        <v>353809</v>
      </c>
      <c r="H1572" s="6">
        <f>IF(I1572=1,G1572/(E1572+F1572),"")</f>
        <v>4.4226124999999998E-2</v>
      </c>
      <c r="I1572" s="8">
        <f t="shared" si="49"/>
        <v>1</v>
      </c>
    </row>
    <row r="1573" spans="1:9" x14ac:dyDescent="0.2">
      <c r="A1573" t="str">
        <f t="shared" si="48"/>
        <v>1152009</v>
      </c>
      <c r="B1573">
        <v>115</v>
      </c>
      <c r="C1573" t="s">
        <v>87</v>
      </c>
      <c r="D1573">
        <v>2009</v>
      </c>
      <c r="E1573" s="1">
        <f>VLOOKUP($A1573,database!$A$9:$G$3143,6,FALSE)</f>
        <v>0</v>
      </c>
      <c r="F1573" s="1">
        <f>VLOOKUP($A1573,database!$A$9:$G$3143,7,FALSE)</f>
        <v>8000000</v>
      </c>
      <c r="G1573" s="1">
        <f>VLOOKUP(A1573,database!$M$9:$Q$3582,5,FALSE)</f>
        <v>150920</v>
      </c>
      <c r="H1573" s="6">
        <f>IF(I1573=1,G1573/(E1573+F1573),"")</f>
        <v>1.8865E-2</v>
      </c>
      <c r="I1573" s="8">
        <f t="shared" si="49"/>
        <v>1</v>
      </c>
    </row>
    <row r="1574" spans="1:9" x14ac:dyDescent="0.2">
      <c r="A1574" t="str">
        <f t="shared" si="48"/>
        <v>1152010</v>
      </c>
      <c r="B1574">
        <v>115</v>
      </c>
      <c r="C1574" t="s">
        <v>87</v>
      </c>
      <c r="D1574">
        <v>2010</v>
      </c>
      <c r="E1574" s="1">
        <f>VLOOKUP($A1574,database!$A$9:$G$3143,6,FALSE)</f>
        <v>0</v>
      </c>
      <c r="F1574" s="1">
        <f>VLOOKUP($A1574,database!$A$9:$G$3143,7,FALSE)</f>
        <v>8000000</v>
      </c>
      <c r="G1574" s="1">
        <f>VLOOKUP(A1574,database!$M$9:$Q$3582,5,FALSE)</f>
        <v>144893</v>
      </c>
      <c r="H1574" s="6">
        <f>IF(I1574=1,G1574/(E1574+F1574),"")</f>
        <v>1.8111624999999999E-2</v>
      </c>
      <c r="I1574" s="8">
        <f t="shared" si="49"/>
        <v>1</v>
      </c>
    </row>
    <row r="1575" spans="1:9" x14ac:dyDescent="0.2">
      <c r="A1575" t="str">
        <f t="shared" si="48"/>
        <v>1152011</v>
      </c>
      <c r="B1575">
        <v>115</v>
      </c>
      <c r="C1575" t="s">
        <v>87</v>
      </c>
      <c r="D1575">
        <v>2011</v>
      </c>
      <c r="E1575" s="1">
        <f>VLOOKUP($A1575,database!$A$9:$G$3143,6,FALSE)</f>
        <v>0</v>
      </c>
      <c r="F1575" s="1">
        <f>VLOOKUP($A1575,database!$A$9:$G$3143,7,FALSE)</f>
        <v>8000000</v>
      </c>
      <c r="G1575" s="1">
        <f>VLOOKUP(A1575,database!$M$9:$Q$3582,5,FALSE)</f>
        <v>140374</v>
      </c>
      <c r="H1575" s="6">
        <f>IF(I1575=1,G1575/(E1575+F1575),"")</f>
        <v>1.754675E-2</v>
      </c>
      <c r="I1575" s="8">
        <f t="shared" si="49"/>
        <v>1</v>
      </c>
    </row>
    <row r="1576" spans="1:9" x14ac:dyDescent="0.2">
      <c r="A1576" t="str">
        <f t="shared" si="48"/>
        <v>1152012</v>
      </c>
      <c r="B1576">
        <v>115</v>
      </c>
      <c r="C1576" t="s">
        <v>87</v>
      </c>
      <c r="D1576">
        <v>2012</v>
      </c>
      <c r="E1576" s="1">
        <f>VLOOKUP($A1576,database!$A$9:$G$3143,6,FALSE)</f>
        <v>0</v>
      </c>
      <c r="F1576" s="1">
        <f>VLOOKUP($A1576,database!$A$9:$G$3143,7,FALSE)</f>
        <v>4761694</v>
      </c>
      <c r="G1576" s="1">
        <f>VLOOKUP(A1576,database!$M$9:$Q$3582,5,FALSE)</f>
        <v>150114</v>
      </c>
      <c r="H1576" s="6">
        <f>IF(I1576=1,G1576/(E1576+F1576),"")</f>
        <v>3.1525335311340878E-2</v>
      </c>
      <c r="I1576" s="8">
        <f t="shared" si="49"/>
        <v>1</v>
      </c>
    </row>
    <row r="1577" spans="1:9" x14ac:dyDescent="0.2">
      <c r="A1577" t="str">
        <f t="shared" si="48"/>
        <v>1152013</v>
      </c>
      <c r="B1577">
        <v>115</v>
      </c>
      <c r="C1577" t="s">
        <v>87</v>
      </c>
      <c r="D1577">
        <v>2013</v>
      </c>
      <c r="E1577" s="1">
        <f>VLOOKUP($A1577,database!$A$9:$G$3143,6,FALSE)</f>
        <v>0</v>
      </c>
      <c r="F1577" s="1">
        <f>VLOOKUP($A1577,database!$A$9:$G$3143,7,FALSE)</f>
        <v>6095584</v>
      </c>
      <c r="G1577" s="1">
        <f>VLOOKUP(A1577,database!$M$9:$Q$3582,5,FALSE)</f>
        <v>212955</v>
      </c>
      <c r="H1577" s="6">
        <f>IF(I1577=1,G1577/(E1577+F1577),"")</f>
        <v>3.4935947072503637E-2</v>
      </c>
      <c r="I1577" s="8">
        <f t="shared" si="49"/>
        <v>1</v>
      </c>
    </row>
    <row r="1578" spans="1:9" x14ac:dyDescent="0.2">
      <c r="A1578" t="str">
        <f t="shared" si="48"/>
        <v>1152014</v>
      </c>
      <c r="B1578">
        <v>115</v>
      </c>
      <c r="C1578" t="s">
        <v>87</v>
      </c>
      <c r="D1578">
        <v>2014</v>
      </c>
      <c r="E1578" s="1">
        <f>VLOOKUP($A1578,database!$A$9:$G$3143,6,FALSE)</f>
        <v>0</v>
      </c>
      <c r="F1578" s="1">
        <f>VLOOKUP($A1578,database!$A$9:$G$3143,7,FALSE)</f>
        <v>4408360</v>
      </c>
      <c r="G1578" s="1">
        <f>VLOOKUP(A1578,database!$M$9:$Q$3582,5,FALSE)</f>
        <v>212541</v>
      </c>
      <c r="H1578" s="6">
        <f>IF(I1578=1,G1578/(E1578+F1578),"")</f>
        <v>4.8213167708626339E-2</v>
      </c>
      <c r="I1578" s="8">
        <f t="shared" si="49"/>
        <v>1</v>
      </c>
    </row>
    <row r="1579" spans="1:9" x14ac:dyDescent="0.2">
      <c r="A1579" t="str">
        <f t="shared" si="48"/>
        <v>1172006</v>
      </c>
      <c r="B1579">
        <v>117</v>
      </c>
      <c r="C1579" t="s">
        <v>88</v>
      </c>
      <c r="D1579">
        <v>2006</v>
      </c>
      <c r="E1579" s="1">
        <f>VLOOKUP($A1579,database!$A$9:$G$3143,6,FALSE)</f>
        <v>55195000</v>
      </c>
      <c r="F1579" s="1">
        <f>VLOOKUP($A1579,database!$A$9:$G$3143,7,FALSE)</f>
        <v>0</v>
      </c>
      <c r="G1579" s="1">
        <f>VLOOKUP(A1579,database!$M$9:$Q$3582,5,FALSE)</f>
        <v>2497330</v>
      </c>
      <c r="H1579" s="6">
        <f>IF(I1579=1,G1579/(E1579+F1579),"")</f>
        <v>4.5245583839115859E-2</v>
      </c>
      <c r="I1579" s="8">
        <f t="shared" si="49"/>
        <v>1</v>
      </c>
    </row>
    <row r="1580" spans="1:9" x14ac:dyDescent="0.2">
      <c r="A1580" t="str">
        <f t="shared" si="48"/>
        <v>1181994</v>
      </c>
      <c r="B1580">
        <v>118</v>
      </c>
      <c r="C1580" t="s">
        <v>89</v>
      </c>
      <c r="D1580">
        <v>1994</v>
      </c>
      <c r="E1580" s="1">
        <f>VLOOKUP($A1580,database!$A$9:$G$3143,6,FALSE)</f>
        <v>190200000</v>
      </c>
      <c r="F1580" s="1">
        <f>VLOOKUP($A1580,database!$A$9:$G$3143,7,FALSE)</f>
        <v>0</v>
      </c>
      <c r="G1580" s="1">
        <f>VLOOKUP(A1580,database!$M$9:$Q$3582,5,FALSE)</f>
        <v>13351858</v>
      </c>
      <c r="H1580" s="6">
        <f>IF(I1580=1,G1580/(E1580+F1580),"")</f>
        <v>7.019904311251314E-2</v>
      </c>
      <c r="I1580" s="8">
        <f t="shared" si="49"/>
        <v>1</v>
      </c>
    </row>
    <row r="1581" spans="1:9" x14ac:dyDescent="0.2">
      <c r="A1581" t="str">
        <f t="shared" si="48"/>
        <v>1181995</v>
      </c>
      <c r="B1581">
        <v>118</v>
      </c>
      <c r="C1581" t="s">
        <v>89</v>
      </c>
      <c r="D1581">
        <v>1995</v>
      </c>
      <c r="E1581" s="1">
        <f>VLOOKUP($A1581,database!$A$9:$G$3143,6,FALSE)</f>
        <v>212200000</v>
      </c>
      <c r="F1581" s="1">
        <f>VLOOKUP($A1581,database!$A$9:$G$3143,7,FALSE)</f>
        <v>0</v>
      </c>
      <c r="G1581" s="1">
        <f>VLOOKUP(A1581,database!$M$9:$Q$3582,5,FALSE)</f>
        <v>15587326</v>
      </c>
      <c r="H1581" s="6">
        <f>IF(I1581=1,G1581/(E1581+F1581),"")</f>
        <v>7.3455824693685209E-2</v>
      </c>
      <c r="I1581" s="8">
        <f t="shared" si="49"/>
        <v>1</v>
      </c>
    </row>
    <row r="1582" spans="1:9" x14ac:dyDescent="0.2">
      <c r="A1582" t="str">
        <f t="shared" si="48"/>
        <v>1181996</v>
      </c>
      <c r="B1582">
        <v>118</v>
      </c>
      <c r="C1582" t="s">
        <v>89</v>
      </c>
      <c r="D1582">
        <v>1996</v>
      </c>
      <c r="E1582" s="1">
        <f>VLOOKUP($A1582,database!$A$9:$G$3143,6,FALSE)</f>
        <v>212200000</v>
      </c>
      <c r="F1582" s="1">
        <f>VLOOKUP($A1582,database!$A$9:$G$3143,7,FALSE)</f>
        <v>0</v>
      </c>
      <c r="G1582" s="1">
        <f>VLOOKUP(A1582,database!$M$9:$Q$3582,5,FALSE)</f>
        <v>16120942</v>
      </c>
      <c r="H1582" s="6">
        <f>IF(I1582=1,G1582/(E1582+F1582),"")</f>
        <v>7.5970508953817156E-2</v>
      </c>
      <c r="I1582" s="8">
        <f t="shared" si="49"/>
        <v>1</v>
      </c>
    </row>
    <row r="1583" spans="1:9" x14ac:dyDescent="0.2">
      <c r="A1583" t="str">
        <f t="shared" si="48"/>
        <v>1181997</v>
      </c>
      <c r="B1583">
        <v>118</v>
      </c>
      <c r="C1583" t="s">
        <v>89</v>
      </c>
      <c r="D1583">
        <v>1997</v>
      </c>
      <c r="E1583" s="1">
        <f>VLOOKUP($A1583,database!$A$9:$G$3143,6,FALSE)</f>
        <v>189700000</v>
      </c>
      <c r="F1583" s="1">
        <f>VLOOKUP($A1583,database!$A$9:$G$3143,7,FALSE)</f>
        <v>0</v>
      </c>
      <c r="G1583" s="1">
        <f>VLOOKUP(A1583,database!$M$9:$Q$3582,5,FALSE)</f>
        <v>15172465</v>
      </c>
      <c r="H1583" s="6">
        <f>IF(I1583=1,G1583/(E1583+F1583),"")</f>
        <v>7.998136531365313E-2</v>
      </c>
      <c r="I1583" s="8">
        <f t="shared" si="49"/>
        <v>1</v>
      </c>
    </row>
    <row r="1584" spans="1:9" x14ac:dyDescent="0.2">
      <c r="A1584" t="str">
        <f t="shared" si="48"/>
        <v>1181998</v>
      </c>
      <c r="B1584">
        <v>118</v>
      </c>
      <c r="C1584" t="s">
        <v>89</v>
      </c>
      <c r="D1584">
        <v>1998</v>
      </c>
      <c r="E1584" s="1">
        <f>VLOOKUP($A1584,database!$A$9:$G$3143,6,FALSE)</f>
        <v>177700000</v>
      </c>
      <c r="F1584" s="1">
        <f>VLOOKUP($A1584,database!$A$9:$G$3143,7,FALSE)</f>
        <v>0</v>
      </c>
      <c r="G1584" s="1">
        <f>VLOOKUP(A1584,database!$M$9:$Q$3582,5,FALSE)</f>
        <v>14074478</v>
      </c>
      <c r="H1584" s="6">
        <f>IF(I1584=1,G1584/(E1584+F1584),"")</f>
        <v>7.9203590320765335E-2</v>
      </c>
      <c r="I1584" s="8">
        <f t="shared" si="49"/>
        <v>1</v>
      </c>
    </row>
    <row r="1585" spans="1:9" x14ac:dyDescent="0.2">
      <c r="A1585" t="str">
        <f t="shared" si="48"/>
        <v>1181999</v>
      </c>
      <c r="B1585">
        <v>118</v>
      </c>
      <c r="C1585" t="s">
        <v>89</v>
      </c>
      <c r="D1585">
        <v>1999</v>
      </c>
      <c r="E1585" s="1">
        <f>VLOOKUP($A1585,database!$A$9:$G$3143,6,FALSE)</f>
        <v>169700000</v>
      </c>
      <c r="F1585" s="1">
        <f>VLOOKUP($A1585,database!$A$9:$G$3143,7,FALSE)</f>
        <v>0</v>
      </c>
      <c r="G1585" s="1">
        <f>VLOOKUP(A1585,database!$M$9:$Q$3582,5,FALSE)</f>
        <v>13365586</v>
      </c>
      <c r="H1585" s="6">
        <f>IF(I1585=1,G1585/(E1585+F1585),"")</f>
        <v>7.8760082498526812E-2</v>
      </c>
      <c r="I1585" s="8">
        <f t="shared" si="49"/>
        <v>1</v>
      </c>
    </row>
    <row r="1586" spans="1:9" x14ac:dyDescent="0.2">
      <c r="A1586" t="str">
        <f t="shared" si="48"/>
        <v>1182000</v>
      </c>
      <c r="B1586">
        <v>118</v>
      </c>
      <c r="C1586" t="s">
        <v>89</v>
      </c>
      <c r="D1586">
        <v>2000</v>
      </c>
      <c r="E1586" s="1">
        <f>VLOOKUP($A1586,database!$A$9:$G$3143,6,FALSE)</f>
        <v>37200000</v>
      </c>
      <c r="F1586" s="1">
        <f>VLOOKUP($A1586,database!$A$9:$G$3143,7,FALSE)</f>
        <v>117500000</v>
      </c>
      <c r="G1586" s="1">
        <f>VLOOKUP(A1586,database!$M$9:$Q$3582,5,FALSE)</f>
        <v>12886285</v>
      </c>
      <c r="H1586" s="6">
        <f>IF(I1586=1,G1586/(E1586+F1586),"")</f>
        <v>8.3298545572074986E-2</v>
      </c>
      <c r="I1586" s="8">
        <f t="shared" si="49"/>
        <v>1</v>
      </c>
    </row>
    <row r="1587" spans="1:9" x14ac:dyDescent="0.2">
      <c r="A1587" t="str">
        <f t="shared" si="48"/>
        <v>1182001</v>
      </c>
      <c r="B1587">
        <v>118</v>
      </c>
      <c r="C1587" t="s">
        <v>89</v>
      </c>
      <c r="D1587">
        <v>2001</v>
      </c>
      <c r="E1587" s="1">
        <f>VLOOKUP($A1587,database!$A$9:$G$3143,6,FALSE)</f>
        <v>0</v>
      </c>
      <c r="F1587" s="1">
        <f>VLOOKUP($A1587,database!$A$9:$G$3143,7,FALSE)</f>
        <v>117500000</v>
      </c>
      <c r="G1587" s="1">
        <f>VLOOKUP(A1587,database!$M$9:$Q$3582,5,FALSE)</f>
        <v>10250810</v>
      </c>
      <c r="H1587" s="6">
        <f>IF(I1587=1,G1587/(E1587+F1587),"")</f>
        <v>8.7240936170212766E-2</v>
      </c>
      <c r="I1587" s="8">
        <f t="shared" si="49"/>
        <v>1</v>
      </c>
    </row>
    <row r="1588" spans="1:9" x14ac:dyDescent="0.2">
      <c r="A1588" t="str">
        <f t="shared" si="48"/>
        <v>1182002</v>
      </c>
      <c r="B1588">
        <v>118</v>
      </c>
      <c r="C1588" t="s">
        <v>89</v>
      </c>
      <c r="D1588">
        <v>2002</v>
      </c>
      <c r="E1588" s="1">
        <f>VLOOKUP($A1588,database!$A$9:$G$3143,6,FALSE)</f>
        <v>0</v>
      </c>
      <c r="F1588" s="1">
        <f>VLOOKUP($A1588,database!$A$9:$G$3143,7,FALSE)</f>
        <v>102500000</v>
      </c>
      <c r="G1588" s="1">
        <f>VLOOKUP(A1588,database!$M$9:$Q$3582,5,FALSE)</f>
        <v>8123374</v>
      </c>
      <c r="H1588" s="6">
        <f>IF(I1588=1,G1588/(E1588+F1588),"")</f>
        <v>7.9252429268292679E-2</v>
      </c>
      <c r="I1588" s="8">
        <f t="shared" si="49"/>
        <v>1</v>
      </c>
    </row>
    <row r="1589" spans="1:9" x14ac:dyDescent="0.2">
      <c r="A1589" t="str">
        <f t="shared" si="48"/>
        <v>1182003</v>
      </c>
      <c r="B1589">
        <v>118</v>
      </c>
      <c r="C1589" t="s">
        <v>89</v>
      </c>
      <c r="D1589">
        <v>2003</v>
      </c>
      <c r="E1589" s="1">
        <f>VLOOKUP($A1589,database!$A$9:$G$3143,6,FALSE)</f>
        <v>0</v>
      </c>
      <c r="F1589" s="1">
        <f>VLOOKUP($A1589,database!$A$9:$G$3143,7,FALSE)</f>
        <v>80000000</v>
      </c>
      <c r="G1589" s="1">
        <f>VLOOKUP(A1589,database!$M$9:$Q$3582,5,FALSE)</f>
        <v>6732882</v>
      </c>
      <c r="H1589" s="6">
        <f>IF(I1589=1,G1589/(E1589+F1589),"")</f>
        <v>8.4161025E-2</v>
      </c>
      <c r="I1589" s="8">
        <f t="shared" si="49"/>
        <v>1</v>
      </c>
    </row>
    <row r="1590" spans="1:9" x14ac:dyDescent="0.2">
      <c r="A1590" t="str">
        <f t="shared" si="48"/>
        <v>1182004</v>
      </c>
      <c r="B1590">
        <v>118</v>
      </c>
      <c r="C1590" t="s">
        <v>89</v>
      </c>
      <c r="D1590">
        <v>2004</v>
      </c>
      <c r="E1590" s="1">
        <f>VLOOKUP($A1590,database!$A$9:$G$3143,6,FALSE)</f>
        <v>0</v>
      </c>
      <c r="F1590" s="1">
        <f>VLOOKUP($A1590,database!$A$9:$G$3143,7,FALSE)</f>
        <v>50000000</v>
      </c>
      <c r="G1590" s="1">
        <f>VLOOKUP(A1590,database!$M$9:$Q$3582,5,FALSE)</f>
        <v>5131924</v>
      </c>
      <c r="H1590" s="6">
        <f>IF(I1590=1,G1590/(E1590+F1590),"")</f>
        <v>0.10263848</v>
      </c>
      <c r="I1590" s="8">
        <f t="shared" si="49"/>
        <v>1</v>
      </c>
    </row>
    <row r="1591" spans="1:9" x14ac:dyDescent="0.2">
      <c r="A1591" t="str">
        <f t="shared" si="48"/>
        <v>1182005</v>
      </c>
      <c r="B1591">
        <v>118</v>
      </c>
      <c r="C1591" t="s">
        <v>89</v>
      </c>
      <c r="D1591">
        <v>2005</v>
      </c>
      <c r="E1591" s="1">
        <f>VLOOKUP($A1591,database!$A$9:$G$3143,6,FALSE)</f>
        <v>0</v>
      </c>
      <c r="F1591" s="1">
        <f>VLOOKUP($A1591,database!$A$9:$G$3143,7,FALSE)</f>
        <v>17000000</v>
      </c>
      <c r="G1591" s="1">
        <f>VLOOKUP(A1591,database!$M$9:$Q$3582,5,FALSE)</f>
        <v>2046806</v>
      </c>
      <c r="H1591" s="6">
        <f>IF(I1591=1,G1591/(E1591+F1591),"")</f>
        <v>0.12040035294117647</v>
      </c>
      <c r="I1591" s="8">
        <f t="shared" si="49"/>
        <v>1</v>
      </c>
    </row>
    <row r="1592" spans="1:9" x14ac:dyDescent="0.2">
      <c r="A1592" t="str">
        <f t="shared" si="48"/>
        <v>1182006</v>
      </c>
      <c r="B1592">
        <v>118</v>
      </c>
      <c r="C1592" t="s">
        <v>89</v>
      </c>
      <c r="D1592">
        <v>2006</v>
      </c>
      <c r="E1592" s="1">
        <f>VLOOKUP($A1592,database!$A$9:$G$3143,6,FALSE)</f>
        <v>75170000</v>
      </c>
      <c r="F1592" s="1">
        <f>VLOOKUP($A1592,database!$A$9:$G$3143,7,FALSE)</f>
        <v>15000000</v>
      </c>
      <c r="G1592" s="1">
        <f>VLOOKUP(A1592,database!$M$9:$Q$3582,5,FALSE)</f>
        <v>2667620</v>
      </c>
      <c r="H1592" s="6">
        <f>IF(I1592=1,G1592/(E1592+F1592),"")</f>
        <v>2.9584340689808142E-2</v>
      </c>
      <c r="I1592" s="8">
        <f t="shared" si="49"/>
        <v>1</v>
      </c>
    </row>
    <row r="1593" spans="1:9" x14ac:dyDescent="0.2">
      <c r="A1593" t="str">
        <f t="shared" si="48"/>
        <v>1182007</v>
      </c>
      <c r="B1593">
        <v>118</v>
      </c>
      <c r="C1593" t="s">
        <v>89</v>
      </c>
      <c r="D1593">
        <v>2007</v>
      </c>
      <c r="E1593" s="1">
        <f>VLOOKUP($A1593,database!$A$9:$G$3143,6,FALSE)</f>
        <v>60110000</v>
      </c>
      <c r="F1593" s="1">
        <f>VLOOKUP($A1593,database!$A$9:$G$3143,7,FALSE)</f>
        <v>5000000</v>
      </c>
      <c r="G1593" s="1">
        <f>VLOOKUP(A1593,database!$M$9:$Q$3582,5,FALSE)</f>
        <v>5861309</v>
      </c>
      <c r="H1593" s="6">
        <f>IF(I1593=1,G1593/(E1593+F1593),"")</f>
        <v>9.0021640301029021E-2</v>
      </c>
      <c r="I1593" s="8">
        <f t="shared" si="49"/>
        <v>1</v>
      </c>
    </row>
    <row r="1594" spans="1:9" x14ac:dyDescent="0.2">
      <c r="A1594" t="str">
        <f t="shared" si="48"/>
        <v>1182008</v>
      </c>
      <c r="B1594">
        <v>118</v>
      </c>
      <c r="C1594" t="s">
        <v>89</v>
      </c>
      <c r="D1594">
        <v>2008</v>
      </c>
      <c r="E1594" s="1">
        <f>VLOOKUP($A1594,database!$A$9:$G$3143,6,FALSE)</f>
        <v>58464000</v>
      </c>
      <c r="F1594" s="1">
        <f>VLOOKUP($A1594,database!$A$9:$G$3143,7,FALSE)</f>
        <v>0</v>
      </c>
      <c r="G1594" s="1">
        <f>VLOOKUP(A1594,database!$M$9:$Q$3582,5,FALSE)</f>
        <v>5130101</v>
      </c>
      <c r="H1594" s="6">
        <f>IF(I1594=1,G1594/(E1594+F1594),"")</f>
        <v>8.7748032977558843E-2</v>
      </c>
      <c r="I1594" s="8">
        <f t="shared" si="49"/>
        <v>1</v>
      </c>
    </row>
    <row r="1595" spans="1:9" x14ac:dyDescent="0.2">
      <c r="A1595" t="str">
        <f t="shared" si="48"/>
        <v>1182009</v>
      </c>
      <c r="B1595">
        <v>118</v>
      </c>
      <c r="C1595" t="s">
        <v>89</v>
      </c>
      <c r="D1595">
        <v>2009</v>
      </c>
      <c r="E1595" s="1">
        <f>VLOOKUP($A1595,database!$A$9:$G$3143,6,FALSE)</f>
        <v>57089000</v>
      </c>
      <c r="F1595" s="1">
        <f>VLOOKUP($A1595,database!$A$9:$G$3143,7,FALSE)</f>
        <v>0</v>
      </c>
      <c r="G1595" s="1">
        <f>VLOOKUP(A1595,database!$M$9:$Q$3582,5,FALSE)</f>
        <v>4658429</v>
      </c>
      <c r="H1595" s="6">
        <f>IF(I1595=1,G1595/(E1595+F1595),"")</f>
        <v>8.159941494858905E-2</v>
      </c>
      <c r="I1595" s="8">
        <f t="shared" si="49"/>
        <v>1</v>
      </c>
    </row>
    <row r="1596" spans="1:9" x14ac:dyDescent="0.2">
      <c r="A1596" t="str">
        <f t="shared" si="48"/>
        <v>1182010</v>
      </c>
      <c r="B1596">
        <v>118</v>
      </c>
      <c r="C1596" t="s">
        <v>89</v>
      </c>
      <c r="D1596">
        <v>2010</v>
      </c>
      <c r="E1596" s="1">
        <f>VLOOKUP($A1596,database!$A$9:$G$3143,6,FALSE)</f>
        <v>605714000</v>
      </c>
      <c r="F1596" s="1">
        <f>VLOOKUP($A1596,database!$A$9:$G$3143,7,FALSE)</f>
        <v>0</v>
      </c>
      <c r="G1596" s="1">
        <f>VLOOKUP(A1596,database!$M$9:$Q$3582,5,FALSE)</f>
        <v>28176869</v>
      </c>
      <c r="H1596" s="6">
        <f>IF(I1596=1,G1596/(E1596+F1596),"")</f>
        <v>4.6518437744546108E-2</v>
      </c>
      <c r="I1596" s="8">
        <f t="shared" si="49"/>
        <v>1</v>
      </c>
    </row>
    <row r="1597" spans="1:9" x14ac:dyDescent="0.2">
      <c r="A1597" t="str">
        <f t="shared" si="48"/>
        <v>1182011</v>
      </c>
      <c r="B1597">
        <v>118</v>
      </c>
      <c r="C1597" t="s">
        <v>89</v>
      </c>
      <c r="D1597">
        <v>2011</v>
      </c>
      <c r="E1597" s="1">
        <f>VLOOKUP($A1597,database!$A$9:$G$3143,6,FALSE)</f>
        <v>604339000</v>
      </c>
      <c r="F1597" s="1">
        <f>VLOOKUP($A1597,database!$A$9:$G$3143,7,FALSE)</f>
        <v>0</v>
      </c>
      <c r="G1597" s="1">
        <f>VLOOKUP(A1597,database!$M$9:$Q$3582,5,FALSE)</f>
        <v>33454250</v>
      </c>
      <c r="H1597" s="6">
        <f>IF(I1597=1,G1597/(E1597+F1597),"")</f>
        <v>5.5356761685080726E-2</v>
      </c>
      <c r="I1597" s="8">
        <f t="shared" si="49"/>
        <v>1</v>
      </c>
    </row>
    <row r="1598" spans="1:9" x14ac:dyDescent="0.2">
      <c r="A1598" t="str">
        <f t="shared" si="48"/>
        <v>1182012</v>
      </c>
      <c r="B1598">
        <v>118</v>
      </c>
      <c r="C1598" t="s">
        <v>89</v>
      </c>
      <c r="D1598">
        <v>2012</v>
      </c>
      <c r="E1598" s="1">
        <f>VLOOKUP($A1598,database!$A$9:$G$3143,6,FALSE)</f>
        <v>852964000</v>
      </c>
      <c r="F1598" s="1">
        <f>VLOOKUP($A1598,database!$A$9:$G$3143,7,FALSE)</f>
        <v>0</v>
      </c>
      <c r="G1598" s="1">
        <f>VLOOKUP(A1598,database!$M$9:$Q$3582,5,FALSE)</f>
        <v>32788477</v>
      </c>
      <c r="H1598" s="6">
        <f>IF(I1598=1,G1598/(E1598+F1598),"")</f>
        <v>3.8440634071308988E-2</v>
      </c>
      <c r="I1598" s="8">
        <f t="shared" si="49"/>
        <v>1</v>
      </c>
    </row>
    <row r="1599" spans="1:9" x14ac:dyDescent="0.2">
      <c r="A1599" t="str">
        <f t="shared" si="48"/>
        <v>1182013</v>
      </c>
      <c r="B1599">
        <v>118</v>
      </c>
      <c r="C1599" t="s">
        <v>89</v>
      </c>
      <c r="D1599">
        <v>2013</v>
      </c>
      <c r="E1599" s="1">
        <f>VLOOKUP($A1599,database!$A$9:$G$3143,6,FALSE)</f>
        <v>851589000</v>
      </c>
      <c r="F1599" s="1">
        <f>VLOOKUP($A1599,database!$A$9:$G$3143,7,FALSE)</f>
        <v>0</v>
      </c>
      <c r="G1599" s="1">
        <f>VLOOKUP(A1599,database!$M$9:$Q$3582,5,FALSE)</f>
        <v>43663125</v>
      </c>
      <c r="H1599" s="6">
        <f>IF(I1599=1,G1599/(E1599+F1599),"")</f>
        <v>5.1272532876775065E-2</v>
      </c>
      <c r="I1599" s="8">
        <f t="shared" si="49"/>
        <v>1</v>
      </c>
    </row>
    <row r="1600" spans="1:9" x14ac:dyDescent="0.2">
      <c r="A1600" t="str">
        <f t="shared" si="48"/>
        <v>1182014</v>
      </c>
      <c r="B1600">
        <v>118</v>
      </c>
      <c r="C1600" t="s">
        <v>89</v>
      </c>
      <c r="D1600">
        <v>2014</v>
      </c>
      <c r="E1600" s="1">
        <f>VLOOKUP($A1600,database!$A$9:$G$3143,6,FALSE)</f>
        <v>850214000</v>
      </c>
      <c r="F1600" s="1">
        <f>VLOOKUP($A1600,database!$A$9:$G$3143,7,FALSE)</f>
        <v>0</v>
      </c>
      <c r="G1600" s="1">
        <f>VLOOKUP(A1600,database!$M$9:$Q$3582,5,FALSE)</f>
        <v>43556312</v>
      </c>
      <c r="H1600" s="6">
        <f>IF(I1600=1,G1600/(E1600+F1600),"")</f>
        <v>5.1229822138896798E-2</v>
      </c>
      <c r="I1600" s="8">
        <f t="shared" si="49"/>
        <v>1</v>
      </c>
    </row>
    <row r="1601" spans="1:9" x14ac:dyDescent="0.2">
      <c r="A1601" t="str">
        <f t="shared" si="48"/>
        <v>1191994</v>
      </c>
      <c r="B1601">
        <v>119</v>
      </c>
      <c r="C1601" t="s">
        <v>90</v>
      </c>
      <c r="D1601">
        <v>1994</v>
      </c>
      <c r="E1601" s="1">
        <f>VLOOKUP($A1601,database!$A$9:$G$3143,6,FALSE)</f>
        <v>427601500</v>
      </c>
      <c r="F1601" s="1">
        <f>VLOOKUP($A1601,database!$A$9:$G$3143,7,FALSE)</f>
        <v>184740746</v>
      </c>
      <c r="G1601" s="1">
        <f>VLOOKUP(A1601,database!$M$9:$Q$3582,5,FALSE)</f>
        <v>44304251</v>
      </c>
      <c r="H1601" s="6">
        <f>IF(I1601=1,G1601/(E1601+F1601),"")</f>
        <v>7.2352105851602469E-2</v>
      </c>
      <c r="I1601" s="8">
        <f t="shared" si="49"/>
        <v>1</v>
      </c>
    </row>
    <row r="1602" spans="1:9" x14ac:dyDescent="0.2">
      <c r="A1602" t="str">
        <f t="shared" si="48"/>
        <v>1191995</v>
      </c>
      <c r="B1602">
        <v>119</v>
      </c>
      <c r="C1602" t="s">
        <v>90</v>
      </c>
      <c r="D1602">
        <v>1995</v>
      </c>
      <c r="E1602" s="1">
        <f>VLOOKUP($A1602,database!$A$9:$G$3143,6,FALSE)</f>
        <v>442500000</v>
      </c>
      <c r="F1602" s="1">
        <f>VLOOKUP($A1602,database!$A$9:$G$3143,7,FALSE)</f>
        <v>261283359</v>
      </c>
      <c r="G1602" s="1">
        <f>VLOOKUP(A1602,database!$M$9:$Q$3582,5,FALSE)</f>
        <v>48040466</v>
      </c>
      <c r="H1602" s="6">
        <f>IF(I1602=1,G1602/(E1602+F1602),"")</f>
        <v>6.8260303949585141E-2</v>
      </c>
      <c r="I1602" s="8">
        <f t="shared" si="49"/>
        <v>1</v>
      </c>
    </row>
    <row r="1603" spans="1:9" x14ac:dyDescent="0.2">
      <c r="A1603" t="str">
        <f t="shared" si="48"/>
        <v>1191996</v>
      </c>
      <c r="B1603">
        <v>119</v>
      </c>
      <c r="C1603" t="s">
        <v>90</v>
      </c>
      <c r="D1603">
        <v>1996</v>
      </c>
      <c r="E1603" s="1">
        <f>VLOOKUP($A1603,database!$A$9:$G$3143,6,FALSE)</f>
        <v>442500000</v>
      </c>
      <c r="F1603" s="1">
        <f>VLOOKUP($A1603,database!$A$9:$G$3143,7,FALSE)</f>
        <v>306050062</v>
      </c>
      <c r="G1603" s="1">
        <f>VLOOKUP(A1603,database!$M$9:$Q$3582,5,FALSE)</f>
        <v>49469286</v>
      </c>
      <c r="H1603" s="6">
        <f>IF(I1603=1,G1603/(E1603+F1603),"")</f>
        <v>6.608681037020607E-2</v>
      </c>
      <c r="I1603" s="8">
        <f t="shared" si="49"/>
        <v>1</v>
      </c>
    </row>
    <row r="1604" spans="1:9" x14ac:dyDescent="0.2">
      <c r="A1604" t="str">
        <f t="shared" si="48"/>
        <v>1191997</v>
      </c>
      <c r="B1604">
        <v>119</v>
      </c>
      <c r="C1604" t="s">
        <v>90</v>
      </c>
      <c r="D1604">
        <v>1997</v>
      </c>
      <c r="E1604" s="1">
        <f>VLOOKUP($A1604,database!$A$9:$G$3143,6,FALSE)</f>
        <v>442500000</v>
      </c>
      <c r="F1604" s="1">
        <f>VLOOKUP($A1604,database!$A$9:$G$3143,7,FALSE)</f>
        <v>363436890</v>
      </c>
      <c r="G1604" s="1">
        <f>VLOOKUP(A1604,database!$M$9:$Q$3582,5,FALSE)</f>
        <v>51528874</v>
      </c>
      <c r="H1604" s="6">
        <f>IF(I1604=1,G1604/(E1604+F1604),"")</f>
        <v>6.3936611711619254E-2</v>
      </c>
      <c r="I1604" s="8">
        <f t="shared" si="49"/>
        <v>1</v>
      </c>
    </row>
    <row r="1605" spans="1:9" x14ac:dyDescent="0.2">
      <c r="A1605" t="str">
        <f t="shared" si="48"/>
        <v>1191998</v>
      </c>
      <c r="B1605">
        <v>119</v>
      </c>
      <c r="C1605" t="s">
        <v>90</v>
      </c>
      <c r="D1605">
        <v>1998</v>
      </c>
      <c r="E1605" s="1">
        <f>VLOOKUP($A1605,database!$A$9:$G$3143,6,FALSE)</f>
        <v>427500000</v>
      </c>
      <c r="F1605" s="1">
        <f>VLOOKUP($A1605,database!$A$9:$G$3143,7,FALSE)</f>
        <v>386393131</v>
      </c>
      <c r="G1605" s="1">
        <f>VLOOKUP(A1605,database!$M$9:$Q$3582,5,FALSE)</f>
        <v>57292437</v>
      </c>
      <c r="H1605" s="6">
        <f>IF(I1605=1,G1605/(E1605+F1605),"")</f>
        <v>7.0393071052961123E-2</v>
      </c>
      <c r="I1605" s="8">
        <f t="shared" si="49"/>
        <v>1</v>
      </c>
    </row>
    <row r="1606" spans="1:9" x14ac:dyDescent="0.2">
      <c r="A1606" t="str">
        <f t="shared" si="48"/>
        <v>1191999</v>
      </c>
      <c r="B1606">
        <v>119</v>
      </c>
      <c r="C1606" t="s">
        <v>90</v>
      </c>
      <c r="D1606">
        <v>1999</v>
      </c>
      <c r="E1606" s="1">
        <f>VLOOKUP($A1606,database!$A$9:$G$3143,6,FALSE)</f>
        <v>372500000</v>
      </c>
      <c r="F1606" s="1">
        <f>VLOOKUP($A1606,database!$A$9:$G$3143,7,FALSE)</f>
        <v>476292964</v>
      </c>
      <c r="G1606" s="1">
        <f>VLOOKUP(A1606,database!$M$9:$Q$3582,5,FALSE)</f>
        <v>62475471</v>
      </c>
      <c r="H1606" s="6">
        <f>IF(I1606=1,G1606/(E1606+F1606),"")</f>
        <v>7.3605076443588421E-2</v>
      </c>
      <c r="I1606" s="8">
        <f t="shared" si="49"/>
        <v>1</v>
      </c>
    </row>
    <row r="1607" spans="1:9" x14ac:dyDescent="0.2">
      <c r="A1607" t="str">
        <f t="shared" si="48"/>
        <v>1192000</v>
      </c>
      <c r="B1607">
        <v>119</v>
      </c>
      <c r="C1607" t="s">
        <v>90</v>
      </c>
      <c r="D1607">
        <v>2000</v>
      </c>
      <c r="E1607" s="1">
        <f>VLOOKUP($A1607,database!$A$9:$G$3143,6,FALSE)</f>
        <v>272500000</v>
      </c>
      <c r="F1607" s="1">
        <f>VLOOKUP($A1607,database!$A$9:$G$3143,7,FALSE)</f>
        <v>576442134</v>
      </c>
      <c r="G1607" s="1">
        <f>VLOOKUP(A1607,database!$M$9:$Q$3582,5,FALSE)</f>
        <v>80154233</v>
      </c>
      <c r="H1607" s="6">
        <f>IF(I1607=1,G1607/(E1607+F1607),"")</f>
        <v>9.4416603664531987E-2</v>
      </c>
      <c r="I1607" s="8">
        <f t="shared" si="49"/>
        <v>1</v>
      </c>
    </row>
    <row r="1608" spans="1:9" x14ac:dyDescent="0.2">
      <c r="A1608" t="str">
        <f t="shared" si="48"/>
        <v>1192001</v>
      </c>
      <c r="B1608">
        <v>119</v>
      </c>
      <c r="C1608" t="s">
        <v>90</v>
      </c>
      <c r="D1608">
        <v>2001</v>
      </c>
      <c r="E1608" s="1">
        <f>VLOOKUP($A1608,database!$A$9:$G$3143,6,FALSE)</f>
        <v>272500000</v>
      </c>
      <c r="F1608" s="1">
        <f>VLOOKUP($A1608,database!$A$9:$G$3143,7,FALSE)</f>
        <v>1276531552</v>
      </c>
      <c r="G1608" s="1">
        <f>VLOOKUP(A1608,database!$M$9:$Q$3582,5,FALSE)</f>
        <v>97240251</v>
      </c>
      <c r="H1608" s="6">
        <f>IF(I1608=1,G1608/(E1608+F1608),"")</f>
        <v>6.2774867867894796E-2</v>
      </c>
      <c r="I1608" s="8">
        <f t="shared" si="49"/>
        <v>1</v>
      </c>
    </row>
    <row r="1609" spans="1:9" x14ac:dyDescent="0.2">
      <c r="A1609" t="str">
        <f t="shared" si="48"/>
        <v>1192002</v>
      </c>
      <c r="B1609">
        <v>119</v>
      </c>
      <c r="C1609" t="s">
        <v>90</v>
      </c>
      <c r="D1609">
        <v>2002</v>
      </c>
      <c r="E1609" s="1">
        <f>VLOOKUP($A1609,database!$A$9:$G$3143,6,FALSE)</f>
        <v>257500000</v>
      </c>
      <c r="F1609" s="1">
        <f>VLOOKUP($A1609,database!$A$9:$G$3143,7,FALSE)</f>
        <v>1526420957</v>
      </c>
      <c r="G1609" s="1">
        <f>VLOOKUP(A1609,database!$M$9:$Q$3582,5,FALSE)</f>
        <v>114528044</v>
      </c>
      <c r="H1609" s="6">
        <f>IF(I1609=1,G1609/(E1609+F1609),"")</f>
        <v>6.4200178573270719E-2</v>
      </c>
      <c r="I1609" s="8">
        <f t="shared" si="49"/>
        <v>1</v>
      </c>
    </row>
    <row r="1610" spans="1:9" x14ac:dyDescent="0.2">
      <c r="A1610" t="str">
        <f t="shared" ref="A1610:A1673" si="50">B1610&amp;D1610</f>
        <v>1192003</v>
      </c>
      <c r="B1610">
        <v>119</v>
      </c>
      <c r="C1610" t="s">
        <v>90</v>
      </c>
      <c r="D1610">
        <v>2003</v>
      </c>
      <c r="E1610" s="1">
        <f>VLOOKUP($A1610,database!$A$9:$G$3143,6,FALSE)</f>
        <v>257500000</v>
      </c>
      <c r="F1610" s="1">
        <f>VLOOKUP($A1610,database!$A$9:$G$3143,7,FALSE)</f>
        <v>1721121423</v>
      </c>
      <c r="G1610" s="1">
        <f>VLOOKUP(A1610,database!$M$9:$Q$3582,5,FALSE)</f>
        <v>142143244</v>
      </c>
      <c r="H1610" s="6">
        <f>IF(I1610=1,G1610/(E1610+F1610),"")</f>
        <v>7.1839535520888773E-2</v>
      </c>
      <c r="I1610" s="8">
        <f t="shared" ref="I1610:I1673" si="51">IF(OR(AND(E1610=0,F1610=0),G1610=0),0,1)</f>
        <v>1</v>
      </c>
    </row>
    <row r="1611" spans="1:9" x14ac:dyDescent="0.2">
      <c r="A1611" t="str">
        <f t="shared" si="50"/>
        <v>1192004</v>
      </c>
      <c r="B1611">
        <v>119</v>
      </c>
      <c r="C1611" t="s">
        <v>90</v>
      </c>
      <c r="D1611">
        <v>2004</v>
      </c>
      <c r="E1611" s="1">
        <f>VLOOKUP($A1611,database!$A$9:$G$3143,6,FALSE)</f>
        <v>257500000</v>
      </c>
      <c r="F1611" s="1">
        <f>VLOOKUP($A1611,database!$A$9:$G$3143,7,FALSE)</f>
        <v>1971107935</v>
      </c>
      <c r="G1611" s="1">
        <f>VLOOKUP(A1611,database!$M$9:$Q$3582,5,FALSE)</f>
        <v>152763787</v>
      </c>
      <c r="H1611" s="6">
        <f>IF(I1611=1,G1611/(E1611+F1611),"")</f>
        <v>6.8546730270885439E-2</v>
      </c>
      <c r="I1611" s="8">
        <f t="shared" si="51"/>
        <v>1</v>
      </c>
    </row>
    <row r="1612" spans="1:9" x14ac:dyDescent="0.2">
      <c r="A1612" t="str">
        <f t="shared" si="50"/>
        <v>1192005</v>
      </c>
      <c r="B1612">
        <v>119</v>
      </c>
      <c r="C1612" t="s">
        <v>90</v>
      </c>
      <c r="D1612">
        <v>2005</v>
      </c>
      <c r="E1612" s="1">
        <f>VLOOKUP($A1612,database!$A$9:$G$3143,6,FALSE)</f>
        <v>257500000</v>
      </c>
      <c r="F1612" s="1">
        <f>VLOOKUP($A1612,database!$A$9:$G$3143,7,FALSE)</f>
        <v>1911093303</v>
      </c>
      <c r="G1612" s="1">
        <f>VLOOKUP(A1612,database!$M$9:$Q$3582,5,FALSE)</f>
        <v>159105669</v>
      </c>
      <c r="H1612" s="6">
        <f>IF(I1612=1,G1612/(E1612+F1612),"")</f>
        <v>7.3368145506995511E-2</v>
      </c>
      <c r="I1612" s="8">
        <f t="shared" si="51"/>
        <v>1</v>
      </c>
    </row>
    <row r="1613" spans="1:9" x14ac:dyDescent="0.2">
      <c r="A1613" t="str">
        <f t="shared" si="50"/>
        <v>1192006</v>
      </c>
      <c r="B1613">
        <v>119</v>
      </c>
      <c r="C1613" t="s">
        <v>90</v>
      </c>
      <c r="D1613">
        <v>2006</v>
      </c>
      <c r="E1613" s="1">
        <f>VLOOKUP($A1613,database!$A$9:$G$3143,6,FALSE)</f>
        <v>92500000</v>
      </c>
      <c r="F1613" s="1">
        <f>VLOOKUP($A1613,database!$A$9:$G$3143,7,FALSE)</f>
        <v>2255864530</v>
      </c>
      <c r="G1613" s="1">
        <f>VLOOKUP(A1613,database!$M$9:$Q$3582,5,FALSE)</f>
        <v>171187859</v>
      </c>
      <c r="H1613" s="6">
        <f>IF(I1613=1,G1613/(E1613+F1613),"")</f>
        <v>7.2896629468338969E-2</v>
      </c>
      <c r="I1613" s="8">
        <f t="shared" si="51"/>
        <v>1</v>
      </c>
    </row>
    <row r="1614" spans="1:9" x14ac:dyDescent="0.2">
      <c r="A1614" t="str">
        <f t="shared" si="50"/>
        <v>1192007</v>
      </c>
      <c r="B1614">
        <v>119</v>
      </c>
      <c r="C1614" t="s">
        <v>90</v>
      </c>
      <c r="D1614">
        <v>2007</v>
      </c>
      <c r="E1614" s="1">
        <f>VLOOKUP($A1614,database!$A$9:$G$3143,6,FALSE)</f>
        <v>92500000</v>
      </c>
      <c r="F1614" s="1">
        <f>VLOOKUP($A1614,database!$A$9:$G$3143,7,FALSE)</f>
        <v>2395591309</v>
      </c>
      <c r="G1614" s="1">
        <f>VLOOKUP(A1614,database!$M$9:$Q$3582,5,FALSE)</f>
        <v>164002002</v>
      </c>
      <c r="H1614" s="6">
        <f>IF(I1614=1,G1614/(E1614+F1614),"")</f>
        <v>6.5914784319517111E-2</v>
      </c>
      <c r="I1614" s="8">
        <f t="shared" si="51"/>
        <v>1</v>
      </c>
    </row>
    <row r="1615" spans="1:9" x14ac:dyDescent="0.2">
      <c r="A1615" t="str">
        <f t="shared" si="50"/>
        <v>1192008</v>
      </c>
      <c r="B1615">
        <v>119</v>
      </c>
      <c r="C1615" t="s">
        <v>90</v>
      </c>
      <c r="D1615">
        <v>2008</v>
      </c>
      <c r="E1615" s="1">
        <f>VLOOKUP($A1615,database!$A$9:$G$3143,6,FALSE)</f>
        <v>92500000</v>
      </c>
      <c r="F1615" s="1">
        <f>VLOOKUP($A1615,database!$A$9:$G$3143,7,FALSE)</f>
        <v>3287964167</v>
      </c>
      <c r="G1615" s="1">
        <f>VLOOKUP(A1615,database!$M$9:$Q$3582,5,FALSE)</f>
        <v>180671758</v>
      </c>
      <c r="H1615" s="6">
        <f>IF(I1615=1,G1615/(E1615+F1615),"")</f>
        <v>5.3445843255406411E-2</v>
      </c>
      <c r="I1615" s="8">
        <f t="shared" si="51"/>
        <v>1</v>
      </c>
    </row>
    <row r="1616" spans="1:9" x14ac:dyDescent="0.2">
      <c r="A1616" t="str">
        <f t="shared" si="50"/>
        <v>1192009</v>
      </c>
      <c r="B1616">
        <v>119</v>
      </c>
      <c r="C1616" t="s">
        <v>90</v>
      </c>
      <c r="D1616">
        <v>2009</v>
      </c>
      <c r="E1616" s="1">
        <f>VLOOKUP($A1616,database!$A$9:$G$3143,6,FALSE)</f>
        <v>92500000</v>
      </c>
      <c r="F1616" s="1">
        <f>VLOOKUP($A1616,database!$A$9:$G$3143,7,FALSE)</f>
        <v>3546050000</v>
      </c>
      <c r="G1616" s="1">
        <f>VLOOKUP(A1616,database!$M$9:$Q$3582,5,FALSE)</f>
        <v>222402629</v>
      </c>
      <c r="H1616" s="6">
        <f>IF(I1616=1,G1616/(E1616+F1616),"")</f>
        <v>6.1123972186722733E-2</v>
      </c>
      <c r="I1616" s="8">
        <f t="shared" si="51"/>
        <v>1</v>
      </c>
    </row>
    <row r="1617" spans="1:10" x14ac:dyDescent="0.2">
      <c r="A1617" t="str">
        <f t="shared" si="50"/>
        <v>1192010</v>
      </c>
      <c r="B1617">
        <v>119</v>
      </c>
      <c r="C1617" t="s">
        <v>90</v>
      </c>
      <c r="D1617">
        <v>2010</v>
      </c>
      <c r="E1617" s="1">
        <f>VLOOKUP($A1617,database!$A$9:$G$3143,6,FALSE)</f>
        <v>92500000</v>
      </c>
      <c r="F1617" s="1">
        <f>VLOOKUP($A1617,database!$A$9:$G$3143,7,FALSE)</f>
        <v>3460000000</v>
      </c>
      <c r="G1617" s="1">
        <f>VLOOKUP(A1617,database!$M$9:$Q$3582,5,FALSE)</f>
        <v>225107096</v>
      </c>
      <c r="H1617" s="6">
        <f>IF(I1617=1,G1617/(E1617+F1617),"")</f>
        <v>6.3365825756509495E-2</v>
      </c>
      <c r="I1617" s="8">
        <f t="shared" si="51"/>
        <v>1</v>
      </c>
    </row>
    <row r="1618" spans="1:10" x14ac:dyDescent="0.2">
      <c r="A1618" t="str">
        <f t="shared" si="50"/>
        <v>1192011</v>
      </c>
      <c r="B1618">
        <v>119</v>
      </c>
      <c r="C1618" t="s">
        <v>90</v>
      </c>
      <c r="D1618">
        <v>2011</v>
      </c>
      <c r="E1618" s="1">
        <f>VLOOKUP($A1618,database!$A$9:$G$3143,6,FALSE)</f>
        <v>92500000</v>
      </c>
      <c r="F1618" s="1">
        <f>VLOOKUP($A1618,database!$A$9:$G$3143,7,FALSE)</f>
        <v>3360000000</v>
      </c>
      <c r="G1618" s="1">
        <f>VLOOKUP(A1618,database!$M$9:$Q$3582,5,FALSE)</f>
        <v>216463002</v>
      </c>
      <c r="H1618" s="6">
        <f>IF(I1618=1,G1618/(E1618+F1618),"")</f>
        <v>6.2697466183924688E-2</v>
      </c>
      <c r="I1618" s="8">
        <f t="shared" si="51"/>
        <v>1</v>
      </c>
    </row>
    <row r="1619" spans="1:10" x14ac:dyDescent="0.2">
      <c r="A1619" t="str">
        <f t="shared" si="50"/>
        <v>1192012</v>
      </c>
      <c r="B1619">
        <v>119</v>
      </c>
      <c r="C1619" t="s">
        <v>90</v>
      </c>
      <c r="D1619">
        <v>2012</v>
      </c>
      <c r="E1619" s="1">
        <f>VLOOKUP($A1619,database!$A$9:$G$3143,6,FALSE)</f>
        <v>92500000</v>
      </c>
      <c r="F1619" s="1">
        <f>VLOOKUP($A1619,database!$A$9:$G$3143,7,FALSE)</f>
        <v>3230000000</v>
      </c>
      <c r="G1619" s="1">
        <f>VLOOKUP(A1619,database!$M$9:$Q$3582,5,FALSE)</f>
        <v>205687380</v>
      </c>
      <c r="H1619" s="6">
        <f>IF(I1619=1,G1619/(E1619+F1619),"")</f>
        <v>6.1907413092550788E-2</v>
      </c>
      <c r="I1619" s="8">
        <f t="shared" si="51"/>
        <v>1</v>
      </c>
    </row>
    <row r="1620" spans="1:10" x14ac:dyDescent="0.2">
      <c r="A1620" t="str">
        <f t="shared" si="50"/>
        <v>1192013</v>
      </c>
      <c r="B1620">
        <v>119</v>
      </c>
      <c r="C1620" t="s">
        <v>90</v>
      </c>
      <c r="D1620">
        <v>2013</v>
      </c>
      <c r="E1620" s="1">
        <f>VLOOKUP($A1620,database!$A$9:$G$3143,6,FALSE)</f>
        <v>92500000</v>
      </c>
      <c r="F1620" s="1">
        <f>VLOOKUP($A1620,database!$A$9:$G$3143,7,FALSE)</f>
        <v>3005000000</v>
      </c>
      <c r="G1620" s="1">
        <f>VLOOKUP(A1620,database!$M$9:$Q$3582,5,FALSE)</f>
        <v>201514588</v>
      </c>
      <c r="H1620" s="6">
        <f>IF(I1620=1,G1620/(E1620+F1620),"")</f>
        <v>6.5057171267150923E-2</v>
      </c>
      <c r="I1620" s="8">
        <f t="shared" si="51"/>
        <v>1</v>
      </c>
    </row>
    <row r="1621" spans="1:10" x14ac:dyDescent="0.2">
      <c r="A1621" t="str">
        <f t="shared" si="50"/>
        <v>1192014</v>
      </c>
      <c r="B1621">
        <v>119</v>
      </c>
      <c r="C1621" t="s">
        <v>90</v>
      </c>
      <c r="D1621">
        <v>2014</v>
      </c>
      <c r="E1621" s="1">
        <f>VLOOKUP($A1621,database!$A$9:$G$3143,6,FALSE)</f>
        <v>92500000</v>
      </c>
      <c r="F1621" s="1">
        <f>VLOOKUP($A1621,database!$A$9:$G$3143,7,FALSE)</f>
        <v>2999495000</v>
      </c>
      <c r="G1621" s="1">
        <f>VLOOKUP(A1621,database!$M$9:$Q$3582,5,FALSE)</f>
        <v>191892736</v>
      </c>
      <c r="H1621" s="6">
        <f>IF(I1621=1,G1621/(E1621+F1621),"")</f>
        <v>6.2061140461093886E-2</v>
      </c>
      <c r="I1621" s="8">
        <f t="shared" si="51"/>
        <v>1</v>
      </c>
    </row>
    <row r="1622" spans="1:10" x14ac:dyDescent="0.2">
      <c r="A1622" t="str">
        <f t="shared" si="50"/>
        <v>1201994</v>
      </c>
      <c r="B1622">
        <v>120</v>
      </c>
      <c r="C1622" t="s">
        <v>91</v>
      </c>
      <c r="D1622">
        <v>1994</v>
      </c>
      <c r="E1622" s="1">
        <f>VLOOKUP($A1622,database!$A$9:$G$3143,6,FALSE)</f>
        <v>0</v>
      </c>
      <c r="F1622" s="1">
        <f>VLOOKUP($A1622,database!$A$9:$G$3143,7,FALSE)</f>
        <v>34736000</v>
      </c>
      <c r="G1622" s="1">
        <f>VLOOKUP(A1622,database!$M$9:$Q$3582,5,FALSE)</f>
        <v>3260167</v>
      </c>
      <c r="H1622" s="6">
        <f>IF(I1622=1,G1622/(E1622+F1622),"")</f>
        <v>9.3855567710732377E-2</v>
      </c>
      <c r="I1622" s="8">
        <f t="shared" si="51"/>
        <v>1</v>
      </c>
      <c r="J1622" s="8">
        <v>1</v>
      </c>
    </row>
    <row r="1623" spans="1:10" x14ac:dyDescent="0.2">
      <c r="A1623" t="str">
        <f t="shared" si="50"/>
        <v>1201995</v>
      </c>
      <c r="B1623">
        <v>120</v>
      </c>
      <c r="C1623" t="s">
        <v>91</v>
      </c>
      <c r="D1623">
        <v>1995</v>
      </c>
      <c r="E1623" s="1">
        <f>VLOOKUP($A1623,database!$A$9:$G$3143,6,FALSE)</f>
        <v>0</v>
      </c>
      <c r="F1623" s="1">
        <f>VLOOKUP($A1623,database!$A$9:$G$3143,7,FALSE)</f>
        <v>30112000</v>
      </c>
      <c r="G1623" s="1">
        <f>VLOOKUP(A1623,database!$M$9:$Q$3582,5,FALSE)</f>
        <v>2853080</v>
      </c>
      <c r="H1623" s="6">
        <f>IF(I1623=1,G1623/(E1623+F1623),"")</f>
        <v>9.4748937300743893E-2</v>
      </c>
      <c r="I1623" s="8">
        <f t="shared" si="51"/>
        <v>1</v>
      </c>
      <c r="J1623" s="8">
        <v>1</v>
      </c>
    </row>
    <row r="1624" spans="1:10" x14ac:dyDescent="0.2">
      <c r="A1624" t="str">
        <f t="shared" si="50"/>
        <v>1201996</v>
      </c>
      <c r="B1624">
        <v>120</v>
      </c>
      <c r="C1624" t="s">
        <v>91</v>
      </c>
      <c r="D1624">
        <v>1996</v>
      </c>
      <c r="E1624" s="1">
        <f>VLOOKUP($A1624,database!$A$9:$G$3143,6,FALSE)</f>
        <v>0</v>
      </c>
      <c r="F1624" s="1">
        <f>VLOOKUP($A1624,database!$A$9:$G$3143,7,FALSE)</f>
        <v>25488000</v>
      </c>
      <c r="G1624" s="1">
        <f>VLOOKUP(A1624,database!$M$9:$Q$3582,5,FALSE)</f>
        <v>2446165</v>
      </c>
      <c r="H1624" s="6">
        <f>IF(I1624=1,G1624/(E1624+F1624),"")</f>
        <v>9.5973203075957317E-2</v>
      </c>
      <c r="I1624" s="8">
        <f t="shared" si="51"/>
        <v>1</v>
      </c>
      <c r="J1624" s="8">
        <v>1</v>
      </c>
    </row>
    <row r="1625" spans="1:10" x14ac:dyDescent="0.2">
      <c r="A1625" t="str">
        <f t="shared" si="50"/>
        <v>1201997</v>
      </c>
      <c r="B1625">
        <v>120</v>
      </c>
      <c r="C1625" t="s">
        <v>91</v>
      </c>
      <c r="D1625">
        <v>1997</v>
      </c>
      <c r="E1625" s="1">
        <f>VLOOKUP($A1625,database!$A$9:$G$3143,6,FALSE)</f>
        <v>0</v>
      </c>
      <c r="F1625" s="1">
        <f>VLOOKUP($A1625,database!$A$9:$G$3143,7,FALSE)</f>
        <v>20864000</v>
      </c>
      <c r="G1625" s="1">
        <f>VLOOKUP(A1625,database!$M$9:$Q$3582,5,FALSE)</f>
        <v>2039251</v>
      </c>
      <c r="H1625" s="6">
        <f>IF(I1625=1,G1625/(E1625+F1625),"")</f>
        <v>9.774017446319018E-2</v>
      </c>
      <c r="I1625" s="8">
        <f t="shared" si="51"/>
        <v>1</v>
      </c>
      <c r="J1625" s="8">
        <v>1</v>
      </c>
    </row>
    <row r="1626" spans="1:10" x14ac:dyDescent="0.2">
      <c r="A1626" t="str">
        <f t="shared" si="50"/>
        <v>1201998</v>
      </c>
      <c r="B1626">
        <v>120</v>
      </c>
      <c r="C1626" t="s">
        <v>91</v>
      </c>
      <c r="D1626">
        <v>1998</v>
      </c>
      <c r="E1626" s="1">
        <f>VLOOKUP($A1626,database!$A$9:$G$3143,6,FALSE)</f>
        <v>0</v>
      </c>
      <c r="F1626" s="1">
        <f>VLOOKUP($A1626,database!$A$9:$G$3143,7,FALSE)</f>
        <v>16240000</v>
      </c>
      <c r="G1626" s="1">
        <f>VLOOKUP(A1626,database!$M$9:$Q$3582,5,FALSE)</f>
        <v>1632344</v>
      </c>
      <c r="H1626" s="6">
        <f>IF(I1626=1,G1626/(E1626+F1626),"")</f>
        <v>0.10051379310344828</v>
      </c>
      <c r="I1626" s="8">
        <f t="shared" si="51"/>
        <v>1</v>
      </c>
      <c r="J1626" s="8">
        <v>1</v>
      </c>
    </row>
    <row r="1627" spans="1:10" x14ac:dyDescent="0.2">
      <c r="A1627" t="str">
        <f t="shared" si="50"/>
        <v>1201999</v>
      </c>
      <c r="B1627">
        <v>120</v>
      </c>
      <c r="C1627" t="s">
        <v>91</v>
      </c>
      <c r="D1627">
        <v>1999</v>
      </c>
      <c r="E1627" s="1">
        <f>VLOOKUP($A1627,database!$A$9:$G$3143,6,FALSE)</f>
        <v>0</v>
      </c>
      <c r="F1627" s="1">
        <f>VLOOKUP($A1627,database!$A$9:$G$3143,7,FALSE)</f>
        <v>11616000</v>
      </c>
      <c r="G1627" s="1">
        <f>VLOOKUP(A1627,database!$M$9:$Q$3582,5,FALSE)</f>
        <v>1225429</v>
      </c>
      <c r="H1627" s="6">
        <f>IF(I1627=1,G1627/(E1627+F1627),"")</f>
        <v>0.10549492079889806</v>
      </c>
      <c r="I1627" s="8">
        <f t="shared" si="51"/>
        <v>1</v>
      </c>
      <c r="J1627" s="8">
        <v>1</v>
      </c>
    </row>
    <row r="1628" spans="1:10" x14ac:dyDescent="0.2">
      <c r="A1628" t="str">
        <f t="shared" si="50"/>
        <v>1202000</v>
      </c>
      <c r="B1628">
        <v>120</v>
      </c>
      <c r="C1628" t="s">
        <v>91</v>
      </c>
      <c r="D1628">
        <v>2000</v>
      </c>
      <c r="E1628" s="1">
        <f>VLOOKUP($A1628,database!$A$9:$G$3143,6,FALSE)</f>
        <v>0</v>
      </c>
      <c r="F1628" s="1">
        <f>VLOOKUP($A1628,database!$A$9:$G$3143,7,FALSE)</f>
        <v>6992000</v>
      </c>
      <c r="G1628" s="1">
        <f>VLOOKUP(A1628,database!$M$9:$Q$3582,5,FALSE)</f>
        <v>818515</v>
      </c>
      <c r="H1628" s="6">
        <f>IF(I1628=1,G1628/(E1628+F1628),"")</f>
        <v>0.11706450228832951</v>
      </c>
      <c r="I1628" s="8">
        <f t="shared" si="51"/>
        <v>1</v>
      </c>
      <c r="J1628" s="8">
        <v>1</v>
      </c>
    </row>
    <row r="1629" spans="1:10" x14ac:dyDescent="0.2">
      <c r="A1629" t="str">
        <f t="shared" si="50"/>
        <v>1202001</v>
      </c>
      <c r="B1629">
        <v>120</v>
      </c>
      <c r="C1629" t="s">
        <v>91</v>
      </c>
      <c r="D1629">
        <v>2001</v>
      </c>
      <c r="E1629" s="1">
        <f>VLOOKUP($A1629,database!$A$9:$G$3143,6,FALSE)</f>
        <v>0</v>
      </c>
      <c r="F1629" s="1">
        <f>VLOOKUP($A1629,database!$A$9:$G$3143,7,FALSE)</f>
        <v>4288000</v>
      </c>
      <c r="G1629" s="1">
        <f>VLOOKUP(A1629,database!$M$9:$Q$3582,5,FALSE)</f>
        <v>497071</v>
      </c>
      <c r="H1629" s="6">
        <f>IF(I1629=1,G1629/(E1629+F1629),"")</f>
        <v>0.11592140858208955</v>
      </c>
      <c r="I1629" s="8">
        <f t="shared" si="51"/>
        <v>1</v>
      </c>
      <c r="J1629" s="8">
        <v>1</v>
      </c>
    </row>
    <row r="1630" spans="1:10" x14ac:dyDescent="0.2">
      <c r="A1630" t="str">
        <f t="shared" si="50"/>
        <v>1202002</v>
      </c>
      <c r="B1630">
        <v>120</v>
      </c>
      <c r="C1630" t="s">
        <v>91</v>
      </c>
      <c r="D1630">
        <v>2002</v>
      </c>
      <c r="E1630" s="1">
        <f>VLOOKUP($A1630,database!$A$9:$G$3143,6,FALSE)</f>
        <v>0</v>
      </c>
      <c r="F1630" s="1">
        <f>VLOOKUP($A1630,database!$A$9:$G$3143,7,FALSE)</f>
        <v>1576000</v>
      </c>
      <c r="G1630" s="1">
        <f>VLOOKUP(A1630,database!$M$9:$Q$3582,5,FALSE)</f>
        <v>257193</v>
      </c>
      <c r="H1630" s="6">
        <f>IF(I1630=1,G1630/(E1630+F1630),"")</f>
        <v>0.16319352791878172</v>
      </c>
      <c r="I1630" s="8">
        <f t="shared" si="51"/>
        <v>1</v>
      </c>
      <c r="J1630" s="8">
        <v>1</v>
      </c>
    </row>
    <row r="1631" spans="1:10" x14ac:dyDescent="0.2">
      <c r="A1631" t="str">
        <f t="shared" si="50"/>
        <v>1202003</v>
      </c>
      <c r="B1631">
        <v>120</v>
      </c>
      <c r="C1631" t="s">
        <v>91</v>
      </c>
      <c r="D1631">
        <v>2003</v>
      </c>
      <c r="E1631" s="1">
        <f>VLOOKUP($A1631,database!$A$9:$G$3143,6,FALSE)</f>
        <v>0</v>
      </c>
      <c r="F1631" s="1">
        <f>VLOOKUP($A1631,database!$A$9:$G$3143,7,FALSE)</f>
        <v>0</v>
      </c>
      <c r="G1631" s="1">
        <f>VLOOKUP(A1631,database!$M$9:$Q$3582,5,FALSE)</f>
        <v>40297</v>
      </c>
      <c r="H1631" s="6" t="str">
        <f>IF(I1631=1,G1631/(E1631+F1631),"")</f>
        <v/>
      </c>
      <c r="I1631" s="8">
        <f t="shared" si="51"/>
        <v>0</v>
      </c>
      <c r="J1631" s="8">
        <v>1</v>
      </c>
    </row>
    <row r="1632" spans="1:10" x14ac:dyDescent="0.2">
      <c r="A1632" t="str">
        <f t="shared" si="50"/>
        <v>1202004</v>
      </c>
      <c r="B1632">
        <v>120</v>
      </c>
      <c r="C1632" t="s">
        <v>91</v>
      </c>
      <c r="D1632">
        <v>2004</v>
      </c>
      <c r="E1632" s="1">
        <f>VLOOKUP($A1632,database!$A$9:$G$3143,6,FALSE)</f>
        <v>0</v>
      </c>
      <c r="F1632" s="1">
        <f>VLOOKUP($A1632,database!$A$9:$G$3143,7,FALSE)</f>
        <v>0</v>
      </c>
      <c r="G1632" s="1">
        <f>VLOOKUP(A1632,database!$M$9:$Q$3582,5,FALSE)</f>
        <v>0</v>
      </c>
      <c r="H1632" s="6" t="str">
        <f>IF(I1632=1,G1632/(E1632+F1632),"")</f>
        <v/>
      </c>
      <c r="I1632" s="8">
        <f t="shared" si="51"/>
        <v>0</v>
      </c>
      <c r="J1632" s="8">
        <v>1</v>
      </c>
    </row>
    <row r="1633" spans="1:10" x14ac:dyDescent="0.2">
      <c r="A1633" t="str">
        <f t="shared" si="50"/>
        <v>1202005</v>
      </c>
      <c r="B1633">
        <v>120</v>
      </c>
      <c r="C1633" t="s">
        <v>91</v>
      </c>
      <c r="D1633">
        <v>2005</v>
      </c>
      <c r="E1633" s="1">
        <f>VLOOKUP($A1633,database!$A$9:$G$3143,6,FALSE)</f>
        <v>0</v>
      </c>
      <c r="F1633" s="1">
        <f>VLOOKUP($A1633,database!$A$9:$G$3143,7,FALSE)</f>
        <v>0</v>
      </c>
      <c r="G1633" s="1">
        <f>VLOOKUP(A1633,database!$M$9:$Q$3582,5,FALSE)</f>
        <v>0</v>
      </c>
      <c r="H1633" s="6" t="str">
        <f>IF(I1633=1,G1633/(E1633+F1633),"")</f>
        <v/>
      </c>
      <c r="I1633" s="8">
        <f t="shared" si="51"/>
        <v>0</v>
      </c>
      <c r="J1633" s="8">
        <v>1</v>
      </c>
    </row>
    <row r="1634" spans="1:10" x14ac:dyDescent="0.2">
      <c r="A1634" t="str">
        <f t="shared" si="50"/>
        <v>1202006</v>
      </c>
      <c r="B1634">
        <v>120</v>
      </c>
      <c r="C1634" t="s">
        <v>91</v>
      </c>
      <c r="D1634">
        <v>2006</v>
      </c>
      <c r="E1634" s="1">
        <f>VLOOKUP($A1634,database!$A$9:$G$3143,6,FALSE)</f>
        <v>0</v>
      </c>
      <c r="F1634" s="1">
        <f>VLOOKUP($A1634,database!$A$9:$G$3143,7,FALSE)</f>
        <v>0</v>
      </c>
      <c r="G1634" s="1">
        <f>VLOOKUP(A1634,database!$M$9:$Q$3582,5,FALSE)</f>
        <v>0</v>
      </c>
      <c r="H1634" s="6" t="str">
        <f>IF(I1634=1,G1634/(E1634+F1634),"")</f>
        <v/>
      </c>
      <c r="I1634" s="8">
        <f t="shared" si="51"/>
        <v>0</v>
      </c>
      <c r="J1634" s="8">
        <v>1</v>
      </c>
    </row>
    <row r="1635" spans="1:10" x14ac:dyDescent="0.2">
      <c r="A1635" t="str">
        <f t="shared" si="50"/>
        <v>1202007</v>
      </c>
      <c r="B1635">
        <v>120</v>
      </c>
      <c r="C1635" t="s">
        <v>91</v>
      </c>
      <c r="D1635">
        <v>2007</v>
      </c>
      <c r="E1635" s="1">
        <f>VLOOKUP($A1635,database!$A$9:$G$3143,6,FALSE)</f>
        <v>0</v>
      </c>
      <c r="F1635" s="1">
        <f>VLOOKUP($A1635,database!$A$9:$G$3143,7,FALSE)</f>
        <v>0</v>
      </c>
      <c r="G1635" s="1">
        <f>VLOOKUP(A1635,database!$M$9:$Q$3582,5,FALSE)</f>
        <v>0</v>
      </c>
      <c r="H1635" s="6" t="str">
        <f>IF(I1635=1,G1635/(E1635+F1635),"")</f>
        <v/>
      </c>
      <c r="I1635" s="8">
        <f t="shared" si="51"/>
        <v>0</v>
      </c>
      <c r="J1635" s="8">
        <v>1</v>
      </c>
    </row>
    <row r="1636" spans="1:10" x14ac:dyDescent="0.2">
      <c r="A1636" t="str">
        <f t="shared" si="50"/>
        <v>1202008</v>
      </c>
      <c r="B1636">
        <v>120</v>
      </c>
      <c r="C1636" t="s">
        <v>91</v>
      </c>
      <c r="D1636">
        <v>2008</v>
      </c>
      <c r="E1636" s="1">
        <f>VLOOKUP($A1636,database!$A$9:$G$3143,6,FALSE)</f>
        <v>0</v>
      </c>
      <c r="F1636" s="1">
        <f>VLOOKUP($A1636,database!$A$9:$G$3143,7,FALSE)</f>
        <v>0</v>
      </c>
      <c r="G1636" s="1">
        <f>VLOOKUP(A1636,database!$M$9:$Q$3582,5,FALSE)</f>
        <v>0</v>
      </c>
      <c r="H1636" s="6" t="str">
        <f>IF(I1636=1,G1636/(E1636+F1636),"")</f>
        <v/>
      </c>
      <c r="I1636" s="8">
        <f t="shared" si="51"/>
        <v>0</v>
      </c>
      <c r="J1636" s="8">
        <v>1</v>
      </c>
    </row>
    <row r="1637" spans="1:10" x14ac:dyDescent="0.2">
      <c r="A1637" t="str">
        <f t="shared" si="50"/>
        <v>1202009</v>
      </c>
      <c r="B1637">
        <v>120</v>
      </c>
      <c r="C1637" t="s">
        <v>91</v>
      </c>
      <c r="D1637">
        <v>2009</v>
      </c>
      <c r="E1637" s="1">
        <f>VLOOKUP($A1637,database!$A$9:$G$3143,6,FALSE)</f>
        <v>0</v>
      </c>
      <c r="F1637" s="1">
        <f>VLOOKUP($A1637,database!$A$9:$G$3143,7,FALSE)</f>
        <v>0</v>
      </c>
      <c r="G1637" s="1">
        <f>VLOOKUP(A1637,database!$M$9:$Q$3582,5,FALSE)</f>
        <v>0</v>
      </c>
      <c r="H1637" s="6" t="str">
        <f>IF(I1637=1,G1637/(E1637+F1637),"")</f>
        <v/>
      </c>
      <c r="I1637" s="8">
        <f t="shared" si="51"/>
        <v>0</v>
      </c>
      <c r="J1637" s="8">
        <v>1</v>
      </c>
    </row>
    <row r="1638" spans="1:10" x14ac:dyDescent="0.2">
      <c r="A1638" t="str">
        <f t="shared" si="50"/>
        <v>1202010</v>
      </c>
      <c r="B1638">
        <v>120</v>
      </c>
      <c r="C1638" t="s">
        <v>91</v>
      </c>
      <c r="D1638">
        <v>2010</v>
      </c>
      <c r="E1638" s="1">
        <f>VLOOKUP($A1638,database!$A$9:$G$3143,6,FALSE)</f>
        <v>0</v>
      </c>
      <c r="F1638" s="1">
        <f>VLOOKUP($A1638,database!$A$9:$G$3143,7,FALSE)</f>
        <v>0</v>
      </c>
      <c r="G1638" s="1">
        <f>VLOOKUP(A1638,database!$M$9:$Q$3582,5,FALSE)</f>
        <v>0</v>
      </c>
      <c r="H1638" s="6" t="str">
        <f>IF(I1638=1,G1638/(E1638+F1638),"")</f>
        <v/>
      </c>
      <c r="I1638" s="8">
        <f t="shared" si="51"/>
        <v>0</v>
      </c>
      <c r="J1638" s="8">
        <v>1</v>
      </c>
    </row>
    <row r="1639" spans="1:10" x14ac:dyDescent="0.2">
      <c r="A1639" t="str">
        <f t="shared" si="50"/>
        <v>1202011</v>
      </c>
      <c r="B1639">
        <v>120</v>
      </c>
      <c r="C1639" t="s">
        <v>91</v>
      </c>
      <c r="D1639">
        <v>2011</v>
      </c>
      <c r="E1639" s="1">
        <f>VLOOKUP($A1639,database!$A$9:$G$3143,6,FALSE)</f>
        <v>0</v>
      </c>
      <c r="F1639" s="1">
        <f>VLOOKUP($A1639,database!$A$9:$G$3143,7,FALSE)</f>
        <v>0</v>
      </c>
      <c r="G1639" s="1">
        <f>VLOOKUP(A1639,database!$M$9:$Q$3582,5,FALSE)</f>
        <v>0</v>
      </c>
      <c r="H1639" s="6" t="str">
        <f>IF(I1639=1,G1639/(E1639+F1639),"")</f>
        <v/>
      </c>
      <c r="I1639" s="8">
        <f t="shared" si="51"/>
        <v>0</v>
      </c>
      <c r="J1639" s="8">
        <v>1</v>
      </c>
    </row>
    <row r="1640" spans="1:10" x14ac:dyDescent="0.2">
      <c r="A1640" t="str">
        <f t="shared" si="50"/>
        <v>1202012</v>
      </c>
      <c r="B1640">
        <v>120</v>
      </c>
      <c r="C1640" t="s">
        <v>91</v>
      </c>
      <c r="D1640">
        <v>2012</v>
      </c>
      <c r="E1640" s="1">
        <f>VLOOKUP($A1640,database!$A$9:$G$3143,6,FALSE)</f>
        <v>0</v>
      </c>
      <c r="F1640" s="1">
        <f>VLOOKUP($A1640,database!$A$9:$G$3143,7,FALSE)</f>
        <v>0</v>
      </c>
      <c r="G1640" s="1">
        <f>VLOOKUP(A1640,database!$M$9:$Q$3582,5,FALSE)</f>
        <v>0</v>
      </c>
      <c r="H1640" s="6" t="str">
        <f>IF(I1640=1,G1640/(E1640+F1640),"")</f>
        <v/>
      </c>
      <c r="I1640" s="8">
        <f t="shared" si="51"/>
        <v>0</v>
      </c>
      <c r="J1640" s="8">
        <v>1</v>
      </c>
    </row>
    <row r="1641" spans="1:10" x14ac:dyDescent="0.2">
      <c r="A1641" t="str">
        <f t="shared" si="50"/>
        <v>1202013</v>
      </c>
      <c r="B1641">
        <v>120</v>
      </c>
      <c r="C1641" t="s">
        <v>91</v>
      </c>
      <c r="D1641">
        <v>2013</v>
      </c>
      <c r="E1641" s="1">
        <f>VLOOKUP($A1641,database!$A$9:$G$3143,6,FALSE)</f>
        <v>0</v>
      </c>
      <c r="F1641" s="1">
        <f>VLOOKUP($A1641,database!$A$9:$G$3143,7,FALSE)</f>
        <v>0</v>
      </c>
      <c r="G1641" s="1">
        <f>VLOOKUP(A1641,database!$M$9:$Q$3582,5,FALSE)</f>
        <v>0</v>
      </c>
      <c r="H1641" s="6" t="str">
        <f>IF(I1641=1,G1641/(E1641+F1641),"")</f>
        <v/>
      </c>
      <c r="I1641" s="8">
        <f t="shared" si="51"/>
        <v>0</v>
      </c>
      <c r="J1641" s="8">
        <v>1</v>
      </c>
    </row>
    <row r="1642" spans="1:10" x14ac:dyDescent="0.2">
      <c r="A1642" t="str">
        <f t="shared" si="50"/>
        <v>1202014</v>
      </c>
      <c r="B1642">
        <v>120</v>
      </c>
      <c r="C1642" t="s">
        <v>91</v>
      </c>
      <c r="D1642">
        <v>2014</v>
      </c>
      <c r="E1642" s="1">
        <f>VLOOKUP($A1642,database!$A$9:$G$3143,6,FALSE)</f>
        <v>0</v>
      </c>
      <c r="F1642" s="1">
        <f>VLOOKUP($A1642,database!$A$9:$G$3143,7,FALSE)</f>
        <v>0</v>
      </c>
      <c r="G1642" s="1">
        <f>VLOOKUP(A1642,database!$M$9:$Q$3582,5,FALSE)</f>
        <v>0</v>
      </c>
      <c r="H1642" s="6" t="str">
        <f>IF(I1642=1,G1642/(E1642+F1642),"")</f>
        <v/>
      </c>
      <c r="I1642" s="8">
        <f t="shared" si="51"/>
        <v>0</v>
      </c>
      <c r="J1642" s="8">
        <v>1</v>
      </c>
    </row>
    <row r="1643" spans="1:10" x14ac:dyDescent="0.2">
      <c r="A1643" t="str">
        <f t="shared" si="50"/>
        <v>1211994</v>
      </c>
      <c r="B1643">
        <v>121</v>
      </c>
      <c r="C1643" t="s">
        <v>92</v>
      </c>
      <c r="D1643">
        <v>1994</v>
      </c>
      <c r="E1643" s="1">
        <f>VLOOKUP($A1643,database!$A$9:$G$3143,6,FALSE)</f>
        <v>0</v>
      </c>
      <c r="F1643" s="1">
        <f>VLOOKUP($A1643,database!$A$9:$G$3143,7,FALSE)</f>
        <v>0</v>
      </c>
      <c r="G1643" s="1">
        <f>VLOOKUP(A1643,database!$M$9:$Q$3582,5,FALSE)</f>
        <v>0</v>
      </c>
      <c r="H1643" s="6" t="str">
        <f>IF(I1643=1,G1643/(E1643+F1643),"")</f>
        <v/>
      </c>
      <c r="I1643" s="8">
        <f t="shared" si="51"/>
        <v>0</v>
      </c>
      <c r="J1643" s="8">
        <v>1</v>
      </c>
    </row>
    <row r="1644" spans="1:10" x14ac:dyDescent="0.2">
      <c r="A1644" t="str">
        <f t="shared" si="50"/>
        <v>1211995</v>
      </c>
      <c r="B1644">
        <v>121</v>
      </c>
      <c r="C1644" t="s">
        <v>92</v>
      </c>
      <c r="D1644">
        <v>1995</v>
      </c>
      <c r="E1644" s="1">
        <f>VLOOKUP($A1644,database!$A$9:$G$3143,6,FALSE)</f>
        <v>0</v>
      </c>
      <c r="F1644" s="1">
        <f>VLOOKUP($A1644,database!$A$9:$G$3143,7,FALSE)</f>
        <v>0</v>
      </c>
      <c r="G1644" s="1">
        <f>VLOOKUP(A1644,database!$M$9:$Q$3582,5,FALSE)</f>
        <v>0</v>
      </c>
      <c r="H1644" s="6" t="str">
        <f>IF(I1644=1,G1644/(E1644+F1644),"")</f>
        <v/>
      </c>
      <c r="I1644" s="8">
        <f t="shared" si="51"/>
        <v>0</v>
      </c>
      <c r="J1644" s="8">
        <v>1</v>
      </c>
    </row>
    <row r="1645" spans="1:10" x14ac:dyDescent="0.2">
      <c r="A1645" t="str">
        <f t="shared" si="50"/>
        <v>1211996</v>
      </c>
      <c r="B1645">
        <v>121</v>
      </c>
      <c r="C1645" t="s">
        <v>92</v>
      </c>
      <c r="D1645">
        <v>1996</v>
      </c>
      <c r="E1645" s="1">
        <f>VLOOKUP($A1645,database!$A$9:$G$3143,6,FALSE)</f>
        <v>0</v>
      </c>
      <c r="F1645" s="1">
        <f>VLOOKUP($A1645,database!$A$9:$G$3143,7,FALSE)</f>
        <v>0</v>
      </c>
      <c r="G1645" s="1">
        <f>VLOOKUP(A1645,database!$M$9:$Q$3582,5,FALSE)</f>
        <v>0</v>
      </c>
      <c r="H1645" s="6" t="str">
        <f>IF(I1645=1,G1645/(E1645+F1645),"")</f>
        <v/>
      </c>
      <c r="I1645" s="8">
        <f t="shared" si="51"/>
        <v>0</v>
      </c>
      <c r="J1645" s="8">
        <v>1</v>
      </c>
    </row>
    <row r="1646" spans="1:10" x14ac:dyDescent="0.2">
      <c r="A1646" t="str">
        <f t="shared" si="50"/>
        <v>1211997</v>
      </c>
      <c r="B1646">
        <v>121</v>
      </c>
      <c r="C1646" t="s">
        <v>92</v>
      </c>
      <c r="D1646">
        <v>1997</v>
      </c>
      <c r="E1646" s="1">
        <f>VLOOKUP($A1646,database!$A$9:$G$3143,6,FALSE)</f>
        <v>0</v>
      </c>
      <c r="F1646" s="1">
        <f>VLOOKUP($A1646,database!$A$9:$G$3143,7,FALSE)</f>
        <v>0</v>
      </c>
      <c r="G1646" s="1">
        <f>VLOOKUP(A1646,database!$M$9:$Q$3582,5,FALSE)</f>
        <v>0</v>
      </c>
      <c r="H1646" s="6" t="str">
        <f>IF(I1646=1,G1646/(E1646+F1646),"")</f>
        <v/>
      </c>
      <c r="I1646" s="8">
        <f t="shared" si="51"/>
        <v>0</v>
      </c>
      <c r="J1646" s="8">
        <v>1</v>
      </c>
    </row>
    <row r="1647" spans="1:10" x14ac:dyDescent="0.2">
      <c r="A1647" t="str">
        <f t="shared" si="50"/>
        <v>1211998</v>
      </c>
      <c r="B1647">
        <v>121</v>
      </c>
      <c r="C1647" t="s">
        <v>92</v>
      </c>
      <c r="D1647">
        <v>1998</v>
      </c>
      <c r="E1647" s="1">
        <f>VLOOKUP($A1647,database!$A$9:$G$3143,6,FALSE)</f>
        <v>0</v>
      </c>
      <c r="F1647" s="1">
        <f>VLOOKUP($A1647,database!$A$9:$G$3143,7,FALSE)</f>
        <v>0</v>
      </c>
      <c r="G1647" s="1">
        <f>VLOOKUP(A1647,database!$M$9:$Q$3582,5,FALSE)</f>
        <v>0</v>
      </c>
      <c r="H1647" s="6" t="str">
        <f>IF(I1647=1,G1647/(E1647+F1647),"")</f>
        <v/>
      </c>
      <c r="I1647" s="8">
        <f t="shared" si="51"/>
        <v>0</v>
      </c>
      <c r="J1647" s="8">
        <v>1</v>
      </c>
    </row>
    <row r="1648" spans="1:10" x14ac:dyDescent="0.2">
      <c r="A1648" t="str">
        <f t="shared" si="50"/>
        <v>1211999</v>
      </c>
      <c r="B1648">
        <v>121</v>
      </c>
      <c r="C1648" t="s">
        <v>92</v>
      </c>
      <c r="D1648">
        <v>1999</v>
      </c>
      <c r="E1648" s="1">
        <f>VLOOKUP($A1648,database!$A$9:$G$3143,6,FALSE)</f>
        <v>0</v>
      </c>
      <c r="F1648" s="1">
        <f>VLOOKUP($A1648,database!$A$9:$G$3143,7,FALSE)</f>
        <v>0</v>
      </c>
      <c r="G1648" s="1">
        <f>VLOOKUP(A1648,database!$M$9:$Q$3582,5,FALSE)</f>
        <v>0</v>
      </c>
      <c r="H1648" s="6" t="str">
        <f>IF(I1648=1,G1648/(E1648+F1648),"")</f>
        <v/>
      </c>
      <c r="I1648" s="8">
        <f t="shared" si="51"/>
        <v>0</v>
      </c>
      <c r="J1648" s="8">
        <v>1</v>
      </c>
    </row>
    <row r="1649" spans="1:10" x14ac:dyDescent="0.2">
      <c r="A1649" t="str">
        <f t="shared" si="50"/>
        <v>1212000</v>
      </c>
      <c r="B1649">
        <v>121</v>
      </c>
      <c r="C1649" t="s">
        <v>92</v>
      </c>
      <c r="D1649">
        <v>2000</v>
      </c>
      <c r="E1649" s="1">
        <f>VLOOKUP($A1649,database!$A$9:$G$3143,6,FALSE)</f>
        <v>0</v>
      </c>
      <c r="F1649" s="1">
        <f>VLOOKUP($A1649,database!$A$9:$G$3143,7,FALSE)</f>
        <v>0</v>
      </c>
      <c r="G1649" s="1">
        <f>VLOOKUP(A1649,database!$M$9:$Q$3582,5,FALSE)</f>
        <v>0</v>
      </c>
      <c r="H1649" s="6" t="str">
        <f>IF(I1649=1,G1649/(E1649+F1649),"")</f>
        <v/>
      </c>
      <c r="I1649" s="8">
        <f t="shared" si="51"/>
        <v>0</v>
      </c>
      <c r="J1649" s="8">
        <v>1</v>
      </c>
    </row>
    <row r="1650" spans="1:10" x14ac:dyDescent="0.2">
      <c r="A1650" t="str">
        <f t="shared" si="50"/>
        <v>1212001</v>
      </c>
      <c r="B1650">
        <v>121</v>
      </c>
      <c r="C1650" t="s">
        <v>92</v>
      </c>
      <c r="D1650">
        <v>2001</v>
      </c>
      <c r="E1650" s="1">
        <f>VLOOKUP($A1650,database!$A$9:$G$3143,6,FALSE)</f>
        <v>0</v>
      </c>
      <c r="F1650" s="1">
        <f>VLOOKUP($A1650,database!$A$9:$G$3143,7,FALSE)</f>
        <v>0</v>
      </c>
      <c r="G1650" s="1">
        <f>VLOOKUP(A1650,database!$M$9:$Q$3582,5,FALSE)</f>
        <v>0</v>
      </c>
      <c r="H1650" s="6" t="str">
        <f>IF(I1650=1,G1650/(E1650+F1650),"")</f>
        <v/>
      </c>
      <c r="I1650" s="8">
        <f t="shared" si="51"/>
        <v>0</v>
      </c>
      <c r="J1650" s="8">
        <v>1</v>
      </c>
    </row>
    <row r="1651" spans="1:10" x14ac:dyDescent="0.2">
      <c r="A1651" t="str">
        <f t="shared" si="50"/>
        <v>1212002</v>
      </c>
      <c r="B1651">
        <v>121</v>
      </c>
      <c r="C1651" t="s">
        <v>92</v>
      </c>
      <c r="D1651">
        <v>2002</v>
      </c>
      <c r="E1651" s="1">
        <f>VLOOKUP($A1651,database!$A$9:$G$3143,6,FALSE)</f>
        <v>0</v>
      </c>
      <c r="F1651" s="1">
        <f>VLOOKUP($A1651,database!$A$9:$G$3143,7,FALSE)</f>
        <v>0</v>
      </c>
      <c r="G1651" s="1">
        <f>VLOOKUP(A1651,database!$M$9:$Q$3582,5,FALSE)</f>
        <v>0</v>
      </c>
      <c r="H1651" s="6" t="str">
        <f>IF(I1651=1,G1651/(E1651+F1651),"")</f>
        <v/>
      </c>
      <c r="I1651" s="8">
        <f t="shared" si="51"/>
        <v>0</v>
      </c>
      <c r="J1651" s="8">
        <v>1</v>
      </c>
    </row>
    <row r="1652" spans="1:10" x14ac:dyDescent="0.2">
      <c r="A1652" t="str">
        <f t="shared" si="50"/>
        <v>1212003</v>
      </c>
      <c r="B1652">
        <v>121</v>
      </c>
      <c r="C1652" t="s">
        <v>92</v>
      </c>
      <c r="D1652">
        <v>2003</v>
      </c>
      <c r="E1652" s="1">
        <f>VLOOKUP($A1652,database!$A$9:$G$3143,6,FALSE)</f>
        <v>0</v>
      </c>
      <c r="F1652" s="1">
        <f>VLOOKUP($A1652,database!$A$9:$G$3143,7,FALSE)</f>
        <v>0</v>
      </c>
      <c r="G1652" s="1">
        <f>VLOOKUP(A1652,database!$M$9:$Q$3582,5,FALSE)</f>
        <v>0</v>
      </c>
      <c r="H1652" s="6" t="str">
        <f>IF(I1652=1,G1652/(E1652+F1652),"")</f>
        <v/>
      </c>
      <c r="I1652" s="8">
        <f t="shared" si="51"/>
        <v>0</v>
      </c>
      <c r="J1652" s="8">
        <v>1</v>
      </c>
    </row>
    <row r="1653" spans="1:10" x14ac:dyDescent="0.2">
      <c r="A1653" t="str">
        <f t="shared" si="50"/>
        <v>1212004</v>
      </c>
      <c r="B1653">
        <v>121</v>
      </c>
      <c r="C1653" t="s">
        <v>92</v>
      </c>
      <c r="D1653">
        <v>2004</v>
      </c>
      <c r="E1653" s="1">
        <f>VLOOKUP($A1653,database!$A$9:$G$3143,6,FALSE)</f>
        <v>0</v>
      </c>
      <c r="F1653" s="1">
        <f>VLOOKUP($A1653,database!$A$9:$G$3143,7,FALSE)</f>
        <v>0</v>
      </c>
      <c r="G1653" s="1">
        <f>VLOOKUP(A1653,database!$M$9:$Q$3582,5,FALSE)</f>
        <v>0</v>
      </c>
      <c r="H1653" s="6" t="str">
        <f>IF(I1653=1,G1653/(E1653+F1653),"")</f>
        <v/>
      </c>
      <c r="I1653" s="8">
        <f t="shared" si="51"/>
        <v>0</v>
      </c>
      <c r="J1653" s="8">
        <v>1</v>
      </c>
    </row>
    <row r="1654" spans="1:10" x14ac:dyDescent="0.2">
      <c r="A1654" t="str">
        <f t="shared" si="50"/>
        <v>1212005</v>
      </c>
      <c r="B1654">
        <v>121</v>
      </c>
      <c r="C1654" t="s">
        <v>92</v>
      </c>
      <c r="D1654">
        <v>2005</v>
      </c>
      <c r="E1654" s="1">
        <f>VLOOKUP($A1654,database!$A$9:$G$3143,6,FALSE)</f>
        <v>0</v>
      </c>
      <c r="F1654" s="1">
        <f>VLOOKUP($A1654,database!$A$9:$G$3143,7,FALSE)</f>
        <v>0</v>
      </c>
      <c r="G1654" s="1">
        <f>VLOOKUP(A1654,database!$M$9:$Q$3582,5,FALSE)</f>
        <v>0</v>
      </c>
      <c r="H1654" s="6" t="str">
        <f>IF(I1654=1,G1654/(E1654+F1654),"")</f>
        <v/>
      </c>
      <c r="I1654" s="8">
        <f t="shared" si="51"/>
        <v>0</v>
      </c>
      <c r="J1654" s="8">
        <v>1</v>
      </c>
    </row>
    <row r="1655" spans="1:10" x14ac:dyDescent="0.2">
      <c r="A1655" t="str">
        <f t="shared" si="50"/>
        <v>1212006</v>
      </c>
      <c r="B1655">
        <v>121</v>
      </c>
      <c r="C1655" t="s">
        <v>92</v>
      </c>
      <c r="D1655">
        <v>2006</v>
      </c>
      <c r="E1655" s="1">
        <f>VLOOKUP($A1655,database!$A$9:$G$3143,6,FALSE)</f>
        <v>0</v>
      </c>
      <c r="F1655" s="1">
        <f>VLOOKUP($A1655,database!$A$9:$G$3143,7,FALSE)</f>
        <v>0</v>
      </c>
      <c r="G1655" s="1">
        <f>VLOOKUP(A1655,database!$M$9:$Q$3582,5,FALSE)</f>
        <v>0</v>
      </c>
      <c r="H1655" s="6" t="str">
        <f>IF(I1655=1,G1655/(E1655+F1655),"")</f>
        <v/>
      </c>
      <c r="I1655" s="8">
        <f t="shared" si="51"/>
        <v>0</v>
      </c>
      <c r="J1655" s="8">
        <v>1</v>
      </c>
    </row>
    <row r="1656" spans="1:10" x14ac:dyDescent="0.2">
      <c r="A1656" t="str">
        <f t="shared" si="50"/>
        <v>1212007</v>
      </c>
      <c r="B1656">
        <v>121</v>
      </c>
      <c r="C1656" t="s">
        <v>92</v>
      </c>
      <c r="D1656">
        <v>2007</v>
      </c>
      <c r="E1656" s="1">
        <f>VLOOKUP($A1656,database!$A$9:$G$3143,6,FALSE)</f>
        <v>0</v>
      </c>
      <c r="F1656" s="1">
        <f>VLOOKUP($A1656,database!$A$9:$G$3143,7,FALSE)</f>
        <v>0</v>
      </c>
      <c r="G1656" s="1">
        <f>VLOOKUP(A1656,database!$M$9:$Q$3582,5,FALSE)</f>
        <v>0</v>
      </c>
      <c r="H1656" s="6" t="str">
        <f>IF(I1656=1,G1656/(E1656+F1656),"")</f>
        <v/>
      </c>
      <c r="I1656" s="8">
        <f t="shared" si="51"/>
        <v>0</v>
      </c>
      <c r="J1656" s="8">
        <v>1</v>
      </c>
    </row>
    <row r="1657" spans="1:10" x14ac:dyDescent="0.2">
      <c r="A1657" t="str">
        <f t="shared" si="50"/>
        <v>1212008</v>
      </c>
      <c r="B1657">
        <v>121</v>
      </c>
      <c r="C1657" t="s">
        <v>92</v>
      </c>
      <c r="D1657">
        <v>2008</v>
      </c>
      <c r="E1657" s="1">
        <f>VLOOKUP($A1657,database!$A$9:$G$3143,6,FALSE)</f>
        <v>0</v>
      </c>
      <c r="F1657" s="1">
        <f>VLOOKUP($A1657,database!$A$9:$G$3143,7,FALSE)</f>
        <v>0</v>
      </c>
      <c r="G1657" s="1">
        <f>VLOOKUP(A1657,database!$M$9:$Q$3582,5,FALSE)</f>
        <v>0</v>
      </c>
      <c r="H1657" s="6" t="str">
        <f>IF(I1657=1,G1657/(E1657+F1657),"")</f>
        <v/>
      </c>
      <c r="I1657" s="8">
        <f t="shared" si="51"/>
        <v>0</v>
      </c>
      <c r="J1657" s="8">
        <v>1</v>
      </c>
    </row>
    <row r="1658" spans="1:10" x14ac:dyDescent="0.2">
      <c r="A1658" t="str">
        <f t="shared" si="50"/>
        <v>1212009</v>
      </c>
      <c r="B1658">
        <v>121</v>
      </c>
      <c r="C1658" t="s">
        <v>92</v>
      </c>
      <c r="D1658">
        <v>2009</v>
      </c>
      <c r="E1658" s="1">
        <f>VLOOKUP($A1658,database!$A$9:$G$3143,6,FALSE)</f>
        <v>0</v>
      </c>
      <c r="F1658" s="1">
        <f>VLOOKUP($A1658,database!$A$9:$G$3143,7,FALSE)</f>
        <v>0</v>
      </c>
      <c r="G1658" s="1">
        <f>VLOOKUP(A1658,database!$M$9:$Q$3582,5,FALSE)</f>
        <v>0</v>
      </c>
      <c r="H1658" s="6" t="str">
        <f>IF(I1658=1,G1658/(E1658+F1658),"")</f>
        <v/>
      </c>
      <c r="I1658" s="8">
        <f t="shared" si="51"/>
        <v>0</v>
      </c>
      <c r="J1658" s="8">
        <v>1</v>
      </c>
    </row>
    <row r="1659" spans="1:10" x14ac:dyDescent="0.2">
      <c r="A1659" t="str">
        <f t="shared" si="50"/>
        <v>1212010</v>
      </c>
      <c r="B1659">
        <v>121</v>
      </c>
      <c r="C1659" t="s">
        <v>92</v>
      </c>
      <c r="D1659">
        <v>2010</v>
      </c>
      <c r="E1659" s="1">
        <f>VLOOKUP($A1659,database!$A$9:$G$3143,6,FALSE)</f>
        <v>0</v>
      </c>
      <c r="F1659" s="1">
        <f>VLOOKUP($A1659,database!$A$9:$G$3143,7,FALSE)</f>
        <v>0</v>
      </c>
      <c r="G1659" s="1">
        <f>VLOOKUP(A1659,database!$M$9:$Q$3582,5,FALSE)</f>
        <v>0</v>
      </c>
      <c r="H1659" s="6" t="str">
        <f>IF(I1659=1,G1659/(E1659+F1659),"")</f>
        <v/>
      </c>
      <c r="I1659" s="8">
        <f t="shared" si="51"/>
        <v>0</v>
      </c>
      <c r="J1659" s="8">
        <v>1</v>
      </c>
    </row>
    <row r="1660" spans="1:10" x14ac:dyDescent="0.2">
      <c r="A1660" t="str">
        <f t="shared" si="50"/>
        <v>1212011</v>
      </c>
      <c r="B1660">
        <v>121</v>
      </c>
      <c r="C1660" t="s">
        <v>92</v>
      </c>
      <c r="D1660">
        <v>2011</v>
      </c>
      <c r="E1660" s="1">
        <f>VLOOKUP($A1660,database!$A$9:$G$3143,6,FALSE)</f>
        <v>0</v>
      </c>
      <c r="F1660" s="1">
        <f>VLOOKUP($A1660,database!$A$9:$G$3143,7,FALSE)</f>
        <v>0</v>
      </c>
      <c r="G1660" s="1">
        <f>VLOOKUP(A1660,database!$M$9:$Q$3582,5,FALSE)</f>
        <v>0</v>
      </c>
      <c r="H1660" s="6" t="str">
        <f>IF(I1660=1,G1660/(E1660+F1660),"")</f>
        <v/>
      </c>
      <c r="I1660" s="8">
        <f t="shared" si="51"/>
        <v>0</v>
      </c>
      <c r="J1660" s="8">
        <v>1</v>
      </c>
    </row>
    <row r="1661" spans="1:10" x14ac:dyDescent="0.2">
      <c r="A1661" t="str">
        <f t="shared" si="50"/>
        <v>1212012</v>
      </c>
      <c r="B1661">
        <v>121</v>
      </c>
      <c r="C1661" t="s">
        <v>92</v>
      </c>
      <c r="D1661">
        <v>2012</v>
      </c>
      <c r="E1661" s="1">
        <f>VLOOKUP($A1661,database!$A$9:$G$3143,6,FALSE)</f>
        <v>0</v>
      </c>
      <c r="F1661" s="1">
        <f>VLOOKUP($A1661,database!$A$9:$G$3143,7,FALSE)</f>
        <v>0</v>
      </c>
      <c r="G1661" s="1">
        <f>VLOOKUP(A1661,database!$M$9:$Q$3582,5,FALSE)</f>
        <v>0</v>
      </c>
      <c r="H1661" s="6" t="str">
        <f>IF(I1661=1,G1661/(E1661+F1661),"")</f>
        <v/>
      </c>
      <c r="I1661" s="8">
        <f t="shared" si="51"/>
        <v>0</v>
      </c>
      <c r="J1661" s="8">
        <v>1</v>
      </c>
    </row>
    <row r="1662" spans="1:10" x14ac:dyDescent="0.2">
      <c r="A1662" t="str">
        <f t="shared" si="50"/>
        <v>1212013</v>
      </c>
      <c r="B1662">
        <v>121</v>
      </c>
      <c r="C1662" t="s">
        <v>92</v>
      </c>
      <c r="D1662">
        <v>2013</v>
      </c>
      <c r="E1662" s="1">
        <f>VLOOKUP($A1662,database!$A$9:$G$3143,6,FALSE)</f>
        <v>0</v>
      </c>
      <c r="F1662" s="1">
        <f>VLOOKUP($A1662,database!$A$9:$G$3143,7,FALSE)</f>
        <v>0</v>
      </c>
      <c r="G1662" s="1">
        <f>VLOOKUP(A1662,database!$M$9:$Q$3582,5,FALSE)</f>
        <v>0</v>
      </c>
      <c r="H1662" s="6" t="str">
        <f>IF(I1662=1,G1662/(E1662+F1662),"")</f>
        <v/>
      </c>
      <c r="I1662" s="8">
        <f t="shared" si="51"/>
        <v>0</v>
      </c>
      <c r="J1662" s="8">
        <v>1</v>
      </c>
    </row>
    <row r="1663" spans="1:10" x14ac:dyDescent="0.2">
      <c r="A1663" t="str">
        <f t="shared" si="50"/>
        <v>1212014</v>
      </c>
      <c r="B1663">
        <v>121</v>
      </c>
      <c r="C1663" t="s">
        <v>92</v>
      </c>
      <c r="D1663">
        <v>2014</v>
      </c>
      <c r="E1663" s="1">
        <f>VLOOKUP($A1663,database!$A$9:$G$3143,6,FALSE)</f>
        <v>0</v>
      </c>
      <c r="F1663" s="1">
        <f>VLOOKUP($A1663,database!$A$9:$G$3143,7,FALSE)</f>
        <v>0</v>
      </c>
      <c r="G1663" s="1">
        <f>VLOOKUP(A1663,database!$M$9:$Q$3582,5,FALSE)</f>
        <v>0</v>
      </c>
      <c r="H1663" s="6" t="str">
        <f>IF(I1663=1,G1663/(E1663+F1663),"")</f>
        <v/>
      </c>
      <c r="I1663" s="8">
        <f t="shared" si="51"/>
        <v>0</v>
      </c>
      <c r="J1663" s="8">
        <v>1</v>
      </c>
    </row>
    <row r="1664" spans="1:10" x14ac:dyDescent="0.2">
      <c r="A1664" t="str">
        <f t="shared" si="50"/>
        <v>1221994</v>
      </c>
      <c r="B1664">
        <v>122</v>
      </c>
      <c r="C1664" t="s">
        <v>93</v>
      </c>
      <c r="D1664">
        <v>1994</v>
      </c>
      <c r="E1664" s="1">
        <f>VLOOKUP($A1664,database!$A$9:$G$3143,6,FALSE)</f>
        <v>0</v>
      </c>
      <c r="F1664" s="1">
        <f>VLOOKUP($A1664,database!$A$9:$G$3143,7,FALSE)</f>
        <v>0</v>
      </c>
      <c r="G1664" s="1">
        <f>VLOOKUP(A1664,database!$M$9:$Q$3582,5,FALSE)</f>
        <v>0</v>
      </c>
      <c r="H1664" s="6" t="str">
        <f>IF(I1664=1,G1664/(E1664+F1664),"")</f>
        <v/>
      </c>
      <c r="I1664" s="8">
        <f t="shared" si="51"/>
        <v>0</v>
      </c>
      <c r="J1664" s="8">
        <v>1</v>
      </c>
    </row>
    <row r="1665" spans="1:10" x14ac:dyDescent="0.2">
      <c r="A1665" t="str">
        <f t="shared" si="50"/>
        <v>1221995</v>
      </c>
      <c r="B1665">
        <v>122</v>
      </c>
      <c r="C1665" t="s">
        <v>93</v>
      </c>
      <c r="D1665">
        <v>1995</v>
      </c>
      <c r="E1665" s="1">
        <f>VLOOKUP($A1665,database!$A$9:$G$3143,6,FALSE)</f>
        <v>0</v>
      </c>
      <c r="F1665" s="1">
        <f>VLOOKUP($A1665,database!$A$9:$G$3143,7,FALSE)</f>
        <v>0</v>
      </c>
      <c r="G1665" s="1">
        <f>VLOOKUP(A1665,database!$M$9:$Q$3582,5,FALSE)</f>
        <v>0</v>
      </c>
      <c r="H1665" s="6" t="str">
        <f>IF(I1665=1,G1665/(E1665+F1665),"")</f>
        <v/>
      </c>
      <c r="I1665" s="8">
        <f t="shared" si="51"/>
        <v>0</v>
      </c>
      <c r="J1665" s="8">
        <v>1</v>
      </c>
    </row>
    <row r="1666" spans="1:10" x14ac:dyDescent="0.2">
      <c r="A1666" t="str">
        <f t="shared" si="50"/>
        <v>1221996</v>
      </c>
      <c r="B1666">
        <v>122</v>
      </c>
      <c r="C1666" t="s">
        <v>93</v>
      </c>
      <c r="D1666">
        <v>1996</v>
      </c>
      <c r="E1666" s="1">
        <f>VLOOKUP($A1666,database!$A$9:$G$3143,6,FALSE)</f>
        <v>0</v>
      </c>
      <c r="F1666" s="1">
        <f>VLOOKUP($A1666,database!$A$9:$G$3143,7,FALSE)</f>
        <v>0</v>
      </c>
      <c r="G1666" s="1">
        <f>VLOOKUP(A1666,database!$M$9:$Q$3582,5,FALSE)</f>
        <v>0</v>
      </c>
      <c r="H1666" s="6" t="str">
        <f>IF(I1666=1,G1666/(E1666+F1666),"")</f>
        <v/>
      </c>
      <c r="I1666" s="8">
        <f t="shared" si="51"/>
        <v>0</v>
      </c>
      <c r="J1666" s="8">
        <v>1</v>
      </c>
    </row>
    <row r="1667" spans="1:10" x14ac:dyDescent="0.2">
      <c r="A1667" t="str">
        <f t="shared" si="50"/>
        <v>1221997</v>
      </c>
      <c r="B1667">
        <v>122</v>
      </c>
      <c r="C1667" t="s">
        <v>93</v>
      </c>
      <c r="D1667">
        <v>1997</v>
      </c>
      <c r="E1667" s="1">
        <f>VLOOKUP($A1667,database!$A$9:$G$3143,6,FALSE)</f>
        <v>0</v>
      </c>
      <c r="F1667" s="1">
        <f>VLOOKUP($A1667,database!$A$9:$G$3143,7,FALSE)</f>
        <v>0</v>
      </c>
      <c r="G1667" s="1">
        <f>VLOOKUP(A1667,database!$M$9:$Q$3582,5,FALSE)</f>
        <v>0</v>
      </c>
      <c r="H1667" s="6" t="str">
        <f>IF(I1667=1,G1667/(E1667+F1667),"")</f>
        <v/>
      </c>
      <c r="I1667" s="8">
        <f t="shared" si="51"/>
        <v>0</v>
      </c>
      <c r="J1667" s="8">
        <v>1</v>
      </c>
    </row>
    <row r="1668" spans="1:10" x14ac:dyDescent="0.2">
      <c r="A1668" t="str">
        <f t="shared" si="50"/>
        <v>1221998</v>
      </c>
      <c r="B1668">
        <v>122</v>
      </c>
      <c r="C1668" t="s">
        <v>93</v>
      </c>
      <c r="D1668">
        <v>1998</v>
      </c>
      <c r="E1668" s="1">
        <f>VLOOKUP($A1668,database!$A$9:$G$3143,6,FALSE)</f>
        <v>0</v>
      </c>
      <c r="F1668" s="1">
        <f>VLOOKUP($A1668,database!$A$9:$G$3143,7,FALSE)</f>
        <v>0</v>
      </c>
      <c r="G1668" s="1">
        <f>VLOOKUP(A1668,database!$M$9:$Q$3582,5,FALSE)</f>
        <v>0</v>
      </c>
      <c r="H1668" s="6" t="str">
        <f>IF(I1668=1,G1668/(E1668+F1668),"")</f>
        <v/>
      </c>
      <c r="I1668" s="8">
        <f t="shared" si="51"/>
        <v>0</v>
      </c>
      <c r="J1668" s="8">
        <v>1</v>
      </c>
    </row>
    <row r="1669" spans="1:10" x14ac:dyDescent="0.2">
      <c r="A1669" t="str">
        <f t="shared" si="50"/>
        <v>1221999</v>
      </c>
      <c r="B1669">
        <v>122</v>
      </c>
      <c r="C1669" t="s">
        <v>93</v>
      </c>
      <c r="D1669">
        <v>1999</v>
      </c>
      <c r="E1669" s="1">
        <f>VLOOKUP($A1669,database!$A$9:$G$3143,6,FALSE)</f>
        <v>0</v>
      </c>
      <c r="F1669" s="1">
        <f>VLOOKUP($A1669,database!$A$9:$G$3143,7,FALSE)</f>
        <v>0</v>
      </c>
      <c r="G1669" s="1">
        <f>VLOOKUP(A1669,database!$M$9:$Q$3582,5,FALSE)</f>
        <v>0</v>
      </c>
      <c r="H1669" s="6" t="str">
        <f>IF(I1669=1,G1669/(E1669+F1669),"")</f>
        <v/>
      </c>
      <c r="I1669" s="8">
        <f t="shared" si="51"/>
        <v>0</v>
      </c>
      <c r="J1669" s="8">
        <v>1</v>
      </c>
    </row>
    <row r="1670" spans="1:10" x14ac:dyDescent="0.2">
      <c r="A1670" t="str">
        <f t="shared" si="50"/>
        <v>1222000</v>
      </c>
      <c r="B1670">
        <v>122</v>
      </c>
      <c r="C1670" t="s">
        <v>93</v>
      </c>
      <c r="D1670">
        <v>2000</v>
      </c>
      <c r="E1670" s="1">
        <f>VLOOKUP($A1670,database!$A$9:$G$3143,6,FALSE)</f>
        <v>0</v>
      </c>
      <c r="F1670" s="1">
        <f>VLOOKUP($A1670,database!$A$9:$G$3143,7,FALSE)</f>
        <v>0</v>
      </c>
      <c r="G1670" s="1">
        <f>VLOOKUP(A1670,database!$M$9:$Q$3582,5,FALSE)</f>
        <v>0</v>
      </c>
      <c r="H1670" s="6" t="str">
        <f>IF(I1670=1,G1670/(E1670+F1670),"")</f>
        <v/>
      </c>
      <c r="I1670" s="8">
        <f t="shared" si="51"/>
        <v>0</v>
      </c>
      <c r="J1670" s="8">
        <v>1</v>
      </c>
    </row>
    <row r="1671" spans="1:10" x14ac:dyDescent="0.2">
      <c r="A1671" t="str">
        <f t="shared" si="50"/>
        <v>1222001</v>
      </c>
      <c r="B1671">
        <v>122</v>
      </c>
      <c r="C1671" t="s">
        <v>93</v>
      </c>
      <c r="D1671">
        <v>2001</v>
      </c>
      <c r="E1671" s="1">
        <f>VLOOKUP($A1671,database!$A$9:$G$3143,6,FALSE)</f>
        <v>0</v>
      </c>
      <c r="F1671" s="1">
        <f>VLOOKUP($A1671,database!$A$9:$G$3143,7,FALSE)</f>
        <v>0</v>
      </c>
      <c r="G1671" s="1">
        <f>VLOOKUP(A1671,database!$M$9:$Q$3582,5,FALSE)</f>
        <v>0</v>
      </c>
      <c r="H1671" s="6" t="str">
        <f>IF(I1671=1,G1671/(E1671+F1671),"")</f>
        <v/>
      </c>
      <c r="I1671" s="8">
        <f t="shared" si="51"/>
        <v>0</v>
      </c>
      <c r="J1671" s="8">
        <v>1</v>
      </c>
    </row>
    <row r="1672" spans="1:10" x14ac:dyDescent="0.2">
      <c r="A1672" t="str">
        <f t="shared" si="50"/>
        <v>1222002</v>
      </c>
      <c r="B1672">
        <v>122</v>
      </c>
      <c r="C1672" t="s">
        <v>93</v>
      </c>
      <c r="D1672">
        <v>2002</v>
      </c>
      <c r="E1672" s="1">
        <f>VLOOKUP($A1672,database!$A$9:$G$3143,6,FALSE)</f>
        <v>0</v>
      </c>
      <c r="F1672" s="1">
        <f>VLOOKUP($A1672,database!$A$9:$G$3143,7,FALSE)</f>
        <v>0</v>
      </c>
      <c r="G1672" s="1">
        <f>VLOOKUP(A1672,database!$M$9:$Q$3582,5,FALSE)</f>
        <v>0</v>
      </c>
      <c r="H1672" s="6" t="str">
        <f>IF(I1672=1,G1672/(E1672+F1672),"")</f>
        <v/>
      </c>
      <c r="I1672" s="8">
        <f t="shared" si="51"/>
        <v>0</v>
      </c>
      <c r="J1672" s="8">
        <v>1</v>
      </c>
    </row>
    <row r="1673" spans="1:10" x14ac:dyDescent="0.2">
      <c r="A1673" t="str">
        <f t="shared" si="50"/>
        <v>1222003</v>
      </c>
      <c r="B1673">
        <v>122</v>
      </c>
      <c r="C1673" t="s">
        <v>93</v>
      </c>
      <c r="D1673">
        <v>2003</v>
      </c>
      <c r="E1673" s="1">
        <f>VLOOKUP($A1673,database!$A$9:$G$3143,6,FALSE)</f>
        <v>0</v>
      </c>
      <c r="F1673" s="1">
        <f>VLOOKUP($A1673,database!$A$9:$G$3143,7,FALSE)</f>
        <v>0</v>
      </c>
      <c r="G1673" s="1">
        <f>VLOOKUP(A1673,database!$M$9:$Q$3582,5,FALSE)</f>
        <v>0</v>
      </c>
      <c r="H1673" s="6" t="str">
        <f>IF(I1673=1,G1673/(E1673+F1673),"")</f>
        <v/>
      </c>
      <c r="I1673" s="8">
        <f t="shared" si="51"/>
        <v>0</v>
      </c>
      <c r="J1673" s="8">
        <v>1</v>
      </c>
    </row>
    <row r="1674" spans="1:10" x14ac:dyDescent="0.2">
      <c r="A1674" t="str">
        <f t="shared" ref="A1674:A1737" si="52">B1674&amp;D1674</f>
        <v>1222004</v>
      </c>
      <c r="B1674">
        <v>122</v>
      </c>
      <c r="C1674" t="s">
        <v>93</v>
      </c>
      <c r="D1674">
        <v>2004</v>
      </c>
      <c r="E1674" s="1">
        <f>VLOOKUP($A1674,database!$A$9:$G$3143,6,FALSE)</f>
        <v>0</v>
      </c>
      <c r="F1674" s="1">
        <f>VLOOKUP($A1674,database!$A$9:$G$3143,7,FALSE)</f>
        <v>0</v>
      </c>
      <c r="G1674" s="1">
        <f>VLOOKUP(A1674,database!$M$9:$Q$3582,5,FALSE)</f>
        <v>0</v>
      </c>
      <c r="H1674" s="6" t="str">
        <f>IF(I1674=1,G1674/(E1674+F1674),"")</f>
        <v/>
      </c>
      <c r="I1674" s="8">
        <f t="shared" ref="I1674:I1737" si="53">IF(OR(AND(E1674=0,F1674=0),G1674=0),0,1)</f>
        <v>0</v>
      </c>
      <c r="J1674" s="8">
        <v>1</v>
      </c>
    </row>
    <row r="1675" spans="1:10" x14ac:dyDescent="0.2">
      <c r="A1675" t="str">
        <f t="shared" si="52"/>
        <v>1222005</v>
      </c>
      <c r="B1675">
        <v>122</v>
      </c>
      <c r="C1675" t="s">
        <v>93</v>
      </c>
      <c r="D1675">
        <v>2005</v>
      </c>
      <c r="E1675" s="1">
        <f>VLOOKUP($A1675,database!$A$9:$G$3143,6,FALSE)</f>
        <v>0</v>
      </c>
      <c r="F1675" s="1">
        <f>VLOOKUP($A1675,database!$A$9:$G$3143,7,FALSE)</f>
        <v>0</v>
      </c>
      <c r="G1675" s="1">
        <f>VLOOKUP(A1675,database!$M$9:$Q$3582,5,FALSE)</f>
        <v>0</v>
      </c>
      <c r="H1675" s="6" t="str">
        <f>IF(I1675=1,G1675/(E1675+F1675),"")</f>
        <v/>
      </c>
      <c r="I1675" s="8">
        <f t="shared" si="53"/>
        <v>0</v>
      </c>
      <c r="J1675" s="8">
        <v>1</v>
      </c>
    </row>
    <row r="1676" spans="1:10" x14ac:dyDescent="0.2">
      <c r="A1676" t="str">
        <f t="shared" si="52"/>
        <v>1222006</v>
      </c>
      <c r="B1676">
        <v>122</v>
      </c>
      <c r="C1676" t="s">
        <v>93</v>
      </c>
      <c r="D1676">
        <v>2006</v>
      </c>
      <c r="E1676" s="1">
        <f>VLOOKUP($A1676,database!$A$9:$G$3143,6,FALSE)</f>
        <v>0</v>
      </c>
      <c r="F1676" s="1">
        <f>VLOOKUP($A1676,database!$A$9:$G$3143,7,FALSE)</f>
        <v>0</v>
      </c>
      <c r="G1676" s="1">
        <f>VLOOKUP(A1676,database!$M$9:$Q$3582,5,FALSE)</f>
        <v>0</v>
      </c>
      <c r="H1676" s="6" t="str">
        <f>IF(I1676=1,G1676/(E1676+F1676),"")</f>
        <v/>
      </c>
      <c r="I1676" s="8">
        <f t="shared" si="53"/>
        <v>0</v>
      </c>
      <c r="J1676" s="8">
        <v>1</v>
      </c>
    </row>
    <row r="1677" spans="1:10" x14ac:dyDescent="0.2">
      <c r="A1677" t="str">
        <f t="shared" si="52"/>
        <v>1222007</v>
      </c>
      <c r="B1677">
        <v>122</v>
      </c>
      <c r="C1677" t="s">
        <v>93</v>
      </c>
      <c r="D1677">
        <v>2007</v>
      </c>
      <c r="E1677" s="1">
        <f>VLOOKUP($A1677,database!$A$9:$G$3143,6,FALSE)</f>
        <v>0</v>
      </c>
      <c r="F1677" s="1">
        <f>VLOOKUP($A1677,database!$A$9:$G$3143,7,FALSE)</f>
        <v>0</v>
      </c>
      <c r="G1677" s="1">
        <f>VLOOKUP(A1677,database!$M$9:$Q$3582,5,FALSE)</f>
        <v>0</v>
      </c>
      <c r="H1677" s="6" t="str">
        <f>IF(I1677=1,G1677/(E1677+F1677),"")</f>
        <v/>
      </c>
      <c r="I1677" s="8">
        <f t="shared" si="53"/>
        <v>0</v>
      </c>
      <c r="J1677" s="8">
        <v>1</v>
      </c>
    </row>
    <row r="1678" spans="1:10" x14ac:dyDescent="0.2">
      <c r="A1678" t="str">
        <f t="shared" si="52"/>
        <v>1222008</v>
      </c>
      <c r="B1678">
        <v>122</v>
      </c>
      <c r="C1678" t="s">
        <v>93</v>
      </c>
      <c r="D1678">
        <v>2008</v>
      </c>
      <c r="E1678" s="1">
        <f>VLOOKUP($A1678,database!$A$9:$G$3143,6,FALSE)</f>
        <v>0</v>
      </c>
      <c r="F1678" s="1">
        <f>VLOOKUP($A1678,database!$A$9:$G$3143,7,FALSE)</f>
        <v>0</v>
      </c>
      <c r="G1678" s="1">
        <f>VLOOKUP(A1678,database!$M$9:$Q$3582,5,FALSE)</f>
        <v>0</v>
      </c>
      <c r="H1678" s="6" t="str">
        <f>IF(I1678=1,G1678/(E1678+F1678),"")</f>
        <v/>
      </c>
      <c r="I1678" s="8">
        <f t="shared" si="53"/>
        <v>0</v>
      </c>
      <c r="J1678" s="8">
        <v>1</v>
      </c>
    </row>
    <row r="1679" spans="1:10" x14ac:dyDescent="0.2">
      <c r="A1679" t="str">
        <f t="shared" si="52"/>
        <v>1222009</v>
      </c>
      <c r="B1679">
        <v>122</v>
      </c>
      <c r="C1679" t="s">
        <v>93</v>
      </c>
      <c r="D1679">
        <v>2009</v>
      </c>
      <c r="E1679" s="1">
        <f>VLOOKUP($A1679,database!$A$9:$G$3143,6,FALSE)</f>
        <v>0</v>
      </c>
      <c r="F1679" s="1">
        <f>VLOOKUP($A1679,database!$A$9:$G$3143,7,FALSE)</f>
        <v>0</v>
      </c>
      <c r="G1679" s="1">
        <f>VLOOKUP(A1679,database!$M$9:$Q$3582,5,FALSE)</f>
        <v>0</v>
      </c>
      <c r="H1679" s="6" t="str">
        <f>IF(I1679=1,G1679/(E1679+F1679),"")</f>
        <v/>
      </c>
      <c r="I1679" s="8">
        <f t="shared" si="53"/>
        <v>0</v>
      </c>
      <c r="J1679" s="8">
        <v>1</v>
      </c>
    </row>
    <row r="1680" spans="1:10" x14ac:dyDescent="0.2">
      <c r="A1680" t="str">
        <f t="shared" si="52"/>
        <v>1222010</v>
      </c>
      <c r="B1680">
        <v>122</v>
      </c>
      <c r="C1680" t="s">
        <v>93</v>
      </c>
      <c r="D1680">
        <v>2010</v>
      </c>
      <c r="E1680" s="1">
        <f>VLOOKUP($A1680,database!$A$9:$G$3143,6,FALSE)</f>
        <v>0</v>
      </c>
      <c r="F1680" s="1">
        <f>VLOOKUP($A1680,database!$A$9:$G$3143,7,FALSE)</f>
        <v>0</v>
      </c>
      <c r="G1680" s="1">
        <f>VLOOKUP(A1680,database!$M$9:$Q$3582,5,FALSE)</f>
        <v>0</v>
      </c>
      <c r="H1680" s="6" t="str">
        <f>IF(I1680=1,G1680/(E1680+F1680),"")</f>
        <v/>
      </c>
      <c r="I1680" s="8">
        <f t="shared" si="53"/>
        <v>0</v>
      </c>
      <c r="J1680" s="8">
        <v>1</v>
      </c>
    </row>
    <row r="1681" spans="1:10" x14ac:dyDescent="0.2">
      <c r="A1681" t="str">
        <f t="shared" si="52"/>
        <v>1222011</v>
      </c>
      <c r="B1681">
        <v>122</v>
      </c>
      <c r="C1681" t="s">
        <v>93</v>
      </c>
      <c r="D1681">
        <v>2011</v>
      </c>
      <c r="E1681" s="1">
        <f>VLOOKUP($A1681,database!$A$9:$G$3143,6,FALSE)</f>
        <v>0</v>
      </c>
      <c r="F1681" s="1">
        <f>VLOOKUP($A1681,database!$A$9:$G$3143,7,FALSE)</f>
        <v>0</v>
      </c>
      <c r="G1681" s="1">
        <f>VLOOKUP(A1681,database!$M$9:$Q$3582,5,FALSE)</f>
        <v>0</v>
      </c>
      <c r="H1681" s="6" t="str">
        <f>IF(I1681=1,G1681/(E1681+F1681),"")</f>
        <v/>
      </c>
      <c r="I1681" s="8">
        <f t="shared" si="53"/>
        <v>0</v>
      </c>
      <c r="J1681" s="8">
        <v>1</v>
      </c>
    </row>
    <row r="1682" spans="1:10" x14ac:dyDescent="0.2">
      <c r="A1682" t="str">
        <f t="shared" si="52"/>
        <v>1222012</v>
      </c>
      <c r="B1682">
        <v>122</v>
      </c>
      <c r="C1682" t="s">
        <v>93</v>
      </c>
      <c r="D1682">
        <v>2012</v>
      </c>
      <c r="E1682" s="1">
        <f>VLOOKUP($A1682,database!$A$9:$G$3143,6,FALSE)</f>
        <v>0</v>
      </c>
      <c r="F1682" s="1">
        <f>VLOOKUP($A1682,database!$A$9:$G$3143,7,FALSE)</f>
        <v>0</v>
      </c>
      <c r="G1682" s="1">
        <f>VLOOKUP(A1682,database!$M$9:$Q$3582,5,FALSE)</f>
        <v>0</v>
      </c>
      <c r="H1682" s="6" t="str">
        <f>IF(I1682=1,G1682/(E1682+F1682),"")</f>
        <v/>
      </c>
      <c r="I1682" s="8">
        <f t="shared" si="53"/>
        <v>0</v>
      </c>
      <c r="J1682" s="8">
        <v>1</v>
      </c>
    </row>
    <row r="1683" spans="1:10" x14ac:dyDescent="0.2">
      <c r="A1683" t="str">
        <f t="shared" si="52"/>
        <v>1222013</v>
      </c>
      <c r="B1683">
        <v>122</v>
      </c>
      <c r="C1683" t="s">
        <v>93</v>
      </c>
      <c r="D1683">
        <v>2013</v>
      </c>
      <c r="E1683" s="1">
        <f>VLOOKUP($A1683,database!$A$9:$G$3143,6,FALSE)</f>
        <v>0</v>
      </c>
      <c r="F1683" s="1">
        <f>VLOOKUP($A1683,database!$A$9:$G$3143,7,FALSE)</f>
        <v>0</v>
      </c>
      <c r="G1683" s="1">
        <f>VLOOKUP(A1683,database!$M$9:$Q$3582,5,FALSE)</f>
        <v>0</v>
      </c>
      <c r="H1683" s="6" t="str">
        <f>IF(I1683=1,G1683/(E1683+F1683),"")</f>
        <v/>
      </c>
      <c r="I1683" s="8">
        <f t="shared" si="53"/>
        <v>0</v>
      </c>
      <c r="J1683" s="8">
        <v>1</v>
      </c>
    </row>
    <row r="1684" spans="1:10" x14ac:dyDescent="0.2">
      <c r="A1684" t="str">
        <f t="shared" si="52"/>
        <v>1222014</v>
      </c>
      <c r="B1684">
        <v>122</v>
      </c>
      <c r="C1684" t="s">
        <v>93</v>
      </c>
      <c r="D1684">
        <v>2014</v>
      </c>
      <c r="E1684" s="1">
        <f>VLOOKUP($A1684,database!$A$9:$G$3143,6,FALSE)</f>
        <v>0</v>
      </c>
      <c r="F1684" s="1">
        <f>VLOOKUP($A1684,database!$A$9:$G$3143,7,FALSE)</f>
        <v>0</v>
      </c>
      <c r="G1684" s="1">
        <f>VLOOKUP(A1684,database!$M$9:$Q$3582,5,FALSE)</f>
        <v>0</v>
      </c>
      <c r="H1684" s="6" t="str">
        <f>IF(I1684=1,G1684/(E1684+F1684),"")</f>
        <v/>
      </c>
      <c r="I1684" s="8">
        <f t="shared" si="53"/>
        <v>0</v>
      </c>
      <c r="J1684" s="8">
        <v>1</v>
      </c>
    </row>
    <row r="1685" spans="1:10" x14ac:dyDescent="0.2">
      <c r="A1685" t="str">
        <f t="shared" si="52"/>
        <v>1231994</v>
      </c>
      <c r="B1685">
        <v>123</v>
      </c>
      <c r="C1685" t="s">
        <v>94</v>
      </c>
      <c r="D1685">
        <v>1994</v>
      </c>
      <c r="E1685" s="1">
        <f>VLOOKUP($A1685,database!$A$9:$G$3143,6,FALSE)</f>
        <v>698350000</v>
      </c>
      <c r="F1685" s="1">
        <f>VLOOKUP($A1685,database!$A$9:$G$3143,7,FALSE)</f>
        <v>0</v>
      </c>
      <c r="G1685" s="1">
        <f>VLOOKUP(A1685,database!$M$9:$Q$3582,5,FALSE)</f>
        <v>35321317</v>
      </c>
      <c r="H1685" s="6">
        <f>IF(I1685=1,G1685/(E1685+F1685),"")</f>
        <v>5.0578244433307079E-2</v>
      </c>
      <c r="I1685" s="8">
        <f t="shared" si="53"/>
        <v>1</v>
      </c>
    </row>
    <row r="1686" spans="1:10" x14ac:dyDescent="0.2">
      <c r="A1686" t="str">
        <f t="shared" si="52"/>
        <v>1231995</v>
      </c>
      <c r="B1686">
        <v>123</v>
      </c>
      <c r="C1686" t="s">
        <v>94</v>
      </c>
      <c r="D1686">
        <v>1995</v>
      </c>
      <c r="E1686" s="1">
        <f>VLOOKUP($A1686,database!$A$9:$G$3143,6,FALSE)</f>
        <v>748350000</v>
      </c>
      <c r="F1686" s="1">
        <f>VLOOKUP($A1686,database!$A$9:$G$3143,7,FALSE)</f>
        <v>0</v>
      </c>
      <c r="G1686" s="1">
        <f>VLOOKUP(A1686,database!$M$9:$Q$3582,5,FALSE)</f>
        <v>43517109</v>
      </c>
      <c r="H1686" s="6">
        <f>IF(I1686=1,G1686/(E1686+F1686),"")</f>
        <v>5.8150743635999196E-2</v>
      </c>
      <c r="I1686" s="8">
        <f t="shared" si="53"/>
        <v>1</v>
      </c>
    </row>
    <row r="1687" spans="1:10" x14ac:dyDescent="0.2">
      <c r="A1687" t="str">
        <f t="shared" si="52"/>
        <v>1231996</v>
      </c>
      <c r="B1687">
        <v>123</v>
      </c>
      <c r="C1687" t="s">
        <v>94</v>
      </c>
      <c r="D1687">
        <v>1996</v>
      </c>
      <c r="E1687" s="1">
        <f>VLOOKUP($A1687,database!$A$9:$G$3143,6,FALSE)</f>
        <v>738350000</v>
      </c>
      <c r="F1687" s="1">
        <f>VLOOKUP($A1687,database!$A$9:$G$3143,7,FALSE)</f>
        <v>0</v>
      </c>
      <c r="G1687" s="1">
        <f>VLOOKUP(A1687,database!$M$9:$Q$3582,5,FALSE)</f>
        <v>41796011</v>
      </c>
      <c r="H1687" s="6">
        <f>IF(I1687=1,G1687/(E1687+F1687),"")</f>
        <v>5.6607314959030271E-2</v>
      </c>
      <c r="I1687" s="8">
        <f t="shared" si="53"/>
        <v>1</v>
      </c>
    </row>
    <row r="1688" spans="1:10" x14ac:dyDescent="0.2">
      <c r="A1688" t="str">
        <f t="shared" si="52"/>
        <v>1231998</v>
      </c>
      <c r="B1688">
        <v>123</v>
      </c>
      <c r="C1688" t="s">
        <v>94</v>
      </c>
      <c r="D1688">
        <v>1998</v>
      </c>
      <c r="E1688" s="1">
        <f>VLOOKUP($A1688,database!$A$9:$G$3143,6,FALSE)</f>
        <v>371850000</v>
      </c>
      <c r="F1688" s="1">
        <f>VLOOKUP($A1688,database!$A$9:$G$3143,7,FALSE)</f>
        <v>0</v>
      </c>
      <c r="G1688" s="1">
        <f>VLOOKUP(A1688,database!$M$9:$Q$3582,5,FALSE)</f>
        <v>27843400</v>
      </c>
      <c r="H1688" s="6">
        <f>IF(I1688=1,G1688/(E1688+F1688),"")</f>
        <v>7.4878042221325797E-2</v>
      </c>
      <c r="I1688" s="8">
        <f t="shared" si="53"/>
        <v>1</v>
      </c>
    </row>
    <row r="1689" spans="1:10" x14ac:dyDescent="0.2">
      <c r="A1689" t="str">
        <f t="shared" si="52"/>
        <v>1231999</v>
      </c>
      <c r="B1689">
        <v>123</v>
      </c>
      <c r="C1689" t="s">
        <v>94</v>
      </c>
      <c r="D1689">
        <v>1999</v>
      </c>
      <c r="E1689" s="1">
        <f>VLOOKUP($A1689,database!$A$9:$G$3143,6,FALSE)</f>
        <v>371850000</v>
      </c>
      <c r="F1689" s="1">
        <f>VLOOKUP($A1689,database!$A$9:$G$3143,7,FALSE)</f>
        <v>0</v>
      </c>
      <c r="G1689" s="1">
        <f>VLOOKUP(A1689,database!$M$9:$Q$3582,5,FALSE)</f>
        <v>12461653</v>
      </c>
      <c r="H1689" s="6">
        <f>IF(I1689=1,G1689/(E1689+F1689),"")</f>
        <v>3.3512580341535564E-2</v>
      </c>
      <c r="I1689" s="8">
        <f t="shared" si="53"/>
        <v>1</v>
      </c>
    </row>
    <row r="1690" spans="1:10" x14ac:dyDescent="0.2">
      <c r="A1690" t="str">
        <f t="shared" si="52"/>
        <v>1232000</v>
      </c>
      <c r="B1690">
        <v>123</v>
      </c>
      <c r="C1690" t="s">
        <v>94</v>
      </c>
      <c r="D1690">
        <v>2000</v>
      </c>
      <c r="E1690" s="1">
        <f>VLOOKUP($A1690,database!$A$9:$G$3143,6,FALSE)</f>
        <v>410350000</v>
      </c>
      <c r="F1690" s="1">
        <f>VLOOKUP($A1690,database!$A$9:$G$3143,7,FALSE)</f>
        <v>0</v>
      </c>
      <c r="G1690" s="1">
        <f>VLOOKUP(A1690,database!$M$9:$Q$3582,5,FALSE)</f>
        <v>15827132</v>
      </c>
      <c r="H1690" s="6">
        <f>IF(I1690=1,G1690/(E1690+F1690),"")</f>
        <v>3.856983550627513E-2</v>
      </c>
      <c r="I1690" s="8">
        <f t="shared" si="53"/>
        <v>1</v>
      </c>
    </row>
    <row r="1691" spans="1:10" x14ac:dyDescent="0.2">
      <c r="A1691" t="str">
        <f t="shared" si="52"/>
        <v>1232001</v>
      </c>
      <c r="B1691">
        <v>123</v>
      </c>
      <c r="C1691" t="s">
        <v>94</v>
      </c>
      <c r="D1691">
        <v>2001</v>
      </c>
      <c r="E1691" s="1">
        <f>VLOOKUP($A1691,database!$A$9:$G$3143,6,FALSE)</f>
        <v>410350000</v>
      </c>
      <c r="F1691" s="1">
        <f>VLOOKUP($A1691,database!$A$9:$G$3143,7,FALSE)</f>
        <v>0</v>
      </c>
      <c r="G1691" s="1">
        <f>VLOOKUP(A1691,database!$M$9:$Q$3582,5,FALSE)</f>
        <v>13331687</v>
      </c>
      <c r="H1691" s="6">
        <f>IF(I1691=1,G1691/(E1691+F1691),"")</f>
        <v>3.248857560618984E-2</v>
      </c>
      <c r="I1691" s="8">
        <f t="shared" si="53"/>
        <v>1</v>
      </c>
    </row>
    <row r="1692" spans="1:10" x14ac:dyDescent="0.2">
      <c r="A1692" t="str">
        <f t="shared" si="52"/>
        <v>1232002</v>
      </c>
      <c r="B1692">
        <v>123</v>
      </c>
      <c r="C1692" t="s">
        <v>94</v>
      </c>
      <c r="D1692">
        <v>2002</v>
      </c>
      <c r="E1692" s="1">
        <f>VLOOKUP($A1692,database!$A$9:$G$3143,6,FALSE)</f>
        <v>410350000</v>
      </c>
      <c r="F1692" s="1">
        <f>VLOOKUP($A1692,database!$A$9:$G$3143,7,FALSE)</f>
        <v>0</v>
      </c>
      <c r="G1692" s="1">
        <f>VLOOKUP(A1692,database!$M$9:$Q$3582,5,FALSE)</f>
        <v>6055817</v>
      </c>
      <c r="H1692" s="6">
        <f>IF(I1692=1,G1692/(E1692+F1692),"")</f>
        <v>1.4757687340075546E-2</v>
      </c>
      <c r="I1692" s="8">
        <f t="shared" si="53"/>
        <v>1</v>
      </c>
    </row>
    <row r="1693" spans="1:10" x14ac:dyDescent="0.2">
      <c r="A1693" t="str">
        <f t="shared" si="52"/>
        <v>1232003</v>
      </c>
      <c r="B1693">
        <v>123</v>
      </c>
      <c r="C1693" t="s">
        <v>94</v>
      </c>
      <c r="D1693">
        <v>2003</v>
      </c>
      <c r="E1693" s="1">
        <f>VLOOKUP($A1693,database!$A$9:$G$3143,6,FALSE)</f>
        <v>410350000</v>
      </c>
      <c r="F1693" s="1">
        <f>VLOOKUP($A1693,database!$A$9:$G$3143,7,FALSE)</f>
        <v>0</v>
      </c>
      <c r="G1693" s="1">
        <f>VLOOKUP(A1693,database!$M$9:$Q$3582,5,FALSE)</f>
        <v>5194306</v>
      </c>
      <c r="H1693" s="6">
        <f>IF(I1693=1,G1693/(E1693+F1693),"")</f>
        <v>1.2658233215547703E-2</v>
      </c>
      <c r="I1693" s="8">
        <f t="shared" si="53"/>
        <v>1</v>
      </c>
    </row>
    <row r="1694" spans="1:10" x14ac:dyDescent="0.2">
      <c r="A1694" t="str">
        <f t="shared" si="52"/>
        <v>1232004</v>
      </c>
      <c r="B1694">
        <v>123</v>
      </c>
      <c r="C1694" t="s">
        <v>94</v>
      </c>
      <c r="D1694">
        <v>2004</v>
      </c>
      <c r="E1694" s="1">
        <f>VLOOKUP($A1694,database!$A$9:$G$3143,6,FALSE)</f>
        <v>410350000</v>
      </c>
      <c r="F1694" s="1">
        <f>VLOOKUP($A1694,database!$A$9:$G$3143,7,FALSE)</f>
        <v>0</v>
      </c>
      <c r="G1694" s="1">
        <f>VLOOKUP(A1694,database!$M$9:$Q$3582,5,FALSE)</f>
        <v>5579020</v>
      </c>
      <c r="H1694" s="6">
        <f>IF(I1694=1,G1694/(E1694+F1694),"")</f>
        <v>1.3595759717314488E-2</v>
      </c>
      <c r="I1694" s="8">
        <f t="shared" si="53"/>
        <v>1</v>
      </c>
    </row>
    <row r="1695" spans="1:10" x14ac:dyDescent="0.2">
      <c r="A1695" t="str">
        <f t="shared" si="52"/>
        <v>1232005</v>
      </c>
      <c r="B1695">
        <v>123</v>
      </c>
      <c r="C1695" t="s">
        <v>94</v>
      </c>
      <c r="D1695">
        <v>2005</v>
      </c>
      <c r="E1695" s="1">
        <f>VLOOKUP($A1695,database!$A$9:$G$3143,6,FALSE)</f>
        <v>410350000</v>
      </c>
      <c r="F1695" s="1">
        <f>VLOOKUP($A1695,database!$A$9:$G$3143,7,FALSE)</f>
        <v>0</v>
      </c>
      <c r="G1695" s="1">
        <f>VLOOKUP(A1695,database!$M$9:$Q$3582,5,FALSE)</f>
        <v>10693537</v>
      </c>
      <c r="H1695" s="6">
        <f>IF(I1695=1,G1695/(E1695+F1695),"")</f>
        <v>2.6059551602290728E-2</v>
      </c>
      <c r="I1695" s="8">
        <f t="shared" si="53"/>
        <v>1</v>
      </c>
    </row>
    <row r="1696" spans="1:10" x14ac:dyDescent="0.2">
      <c r="A1696" t="str">
        <f t="shared" si="52"/>
        <v>1232006</v>
      </c>
      <c r="B1696">
        <v>123</v>
      </c>
      <c r="C1696" t="s">
        <v>94</v>
      </c>
      <c r="D1696">
        <v>2006</v>
      </c>
      <c r="E1696" s="1">
        <f>VLOOKUP($A1696,database!$A$9:$G$3143,6,FALSE)</f>
        <v>410350000</v>
      </c>
      <c r="F1696" s="1">
        <f>VLOOKUP($A1696,database!$A$9:$G$3143,7,FALSE)</f>
        <v>0</v>
      </c>
      <c r="G1696" s="1">
        <f>VLOOKUP(A1696,database!$M$9:$Q$3582,5,FALSE)</f>
        <v>14615537</v>
      </c>
      <c r="H1696" s="6">
        <f>IF(I1696=1,G1696/(E1696+F1696),"")</f>
        <v>3.5617246253198488E-2</v>
      </c>
      <c r="I1696" s="8">
        <f t="shared" si="53"/>
        <v>1</v>
      </c>
    </row>
    <row r="1697" spans="1:9" x14ac:dyDescent="0.2">
      <c r="A1697" t="str">
        <f t="shared" si="52"/>
        <v>1232007</v>
      </c>
      <c r="B1697">
        <v>123</v>
      </c>
      <c r="C1697" t="s">
        <v>94</v>
      </c>
      <c r="D1697">
        <v>2007</v>
      </c>
      <c r="E1697" s="1">
        <f>VLOOKUP($A1697,database!$A$9:$G$3143,6,FALSE)</f>
        <v>410350000</v>
      </c>
      <c r="F1697" s="1">
        <f>VLOOKUP($A1697,database!$A$9:$G$3143,7,FALSE)</f>
        <v>0</v>
      </c>
      <c r="G1697" s="1">
        <f>VLOOKUP(A1697,database!$M$9:$Q$3582,5,FALSE)</f>
        <v>15333572</v>
      </c>
      <c r="H1697" s="6">
        <f>IF(I1697=1,G1697/(E1697+F1697),"")</f>
        <v>3.7367057390032897E-2</v>
      </c>
      <c r="I1697" s="8">
        <f t="shared" si="53"/>
        <v>1</v>
      </c>
    </row>
    <row r="1698" spans="1:9" x14ac:dyDescent="0.2">
      <c r="A1698" t="str">
        <f t="shared" si="52"/>
        <v>1232008</v>
      </c>
      <c r="B1698">
        <v>123</v>
      </c>
      <c r="C1698" t="s">
        <v>94</v>
      </c>
      <c r="D1698">
        <v>2008</v>
      </c>
      <c r="E1698" s="1">
        <f>VLOOKUP($A1698,database!$A$9:$G$3143,6,FALSE)</f>
        <v>410350000</v>
      </c>
      <c r="F1698" s="1">
        <f>VLOOKUP($A1698,database!$A$9:$G$3143,7,FALSE)</f>
        <v>0</v>
      </c>
      <c r="G1698" s="1">
        <f>VLOOKUP(A1698,database!$M$9:$Q$3582,5,FALSE)</f>
        <v>8646464</v>
      </c>
      <c r="H1698" s="6">
        <f>IF(I1698=1,G1698/(E1698+F1698),"")</f>
        <v>2.1070949189716096E-2</v>
      </c>
      <c r="I1698" s="8">
        <f t="shared" si="53"/>
        <v>1</v>
      </c>
    </row>
    <row r="1699" spans="1:9" x14ac:dyDescent="0.2">
      <c r="A1699" t="str">
        <f t="shared" si="52"/>
        <v>1232009</v>
      </c>
      <c r="B1699">
        <v>123</v>
      </c>
      <c r="C1699" t="s">
        <v>94</v>
      </c>
      <c r="D1699">
        <v>2009</v>
      </c>
      <c r="E1699" s="1">
        <f>VLOOKUP($A1699,database!$A$9:$G$3143,6,FALSE)</f>
        <v>410350000</v>
      </c>
      <c r="F1699" s="1">
        <f>VLOOKUP($A1699,database!$A$9:$G$3143,7,FALSE)</f>
        <v>0</v>
      </c>
      <c r="G1699" s="1">
        <f>VLOOKUP(A1699,database!$M$9:$Q$3582,5,FALSE)</f>
        <v>5788170</v>
      </c>
      <c r="H1699" s="6">
        <f>IF(I1699=1,G1699/(E1699+F1699),"")</f>
        <v>1.4105446570001219E-2</v>
      </c>
      <c r="I1699" s="8">
        <f t="shared" si="53"/>
        <v>1</v>
      </c>
    </row>
    <row r="1700" spans="1:9" x14ac:dyDescent="0.2">
      <c r="A1700" t="str">
        <f t="shared" si="52"/>
        <v>1232010</v>
      </c>
      <c r="B1700">
        <v>123</v>
      </c>
      <c r="C1700" t="s">
        <v>94</v>
      </c>
      <c r="D1700">
        <v>2010</v>
      </c>
      <c r="E1700" s="1">
        <f>VLOOKUP($A1700,database!$A$9:$G$3143,6,FALSE)</f>
        <v>410350000</v>
      </c>
      <c r="F1700" s="1">
        <f>VLOOKUP($A1700,database!$A$9:$G$3143,7,FALSE)</f>
        <v>0</v>
      </c>
      <c r="G1700" s="1">
        <f>VLOOKUP(A1700,database!$M$9:$Q$3582,5,FALSE)</f>
        <v>4438517</v>
      </c>
      <c r="H1700" s="6">
        <f>IF(I1700=1,G1700/(E1700+F1700),"")</f>
        <v>1.0816417692213963E-2</v>
      </c>
      <c r="I1700" s="8">
        <f t="shared" si="53"/>
        <v>1</v>
      </c>
    </row>
    <row r="1701" spans="1:9" x14ac:dyDescent="0.2">
      <c r="A1701" t="str">
        <f t="shared" si="52"/>
        <v>1232011</v>
      </c>
      <c r="B1701">
        <v>123</v>
      </c>
      <c r="C1701" t="s">
        <v>94</v>
      </c>
      <c r="D1701">
        <v>2011</v>
      </c>
      <c r="E1701" s="1">
        <f>VLOOKUP($A1701,database!$A$9:$G$3143,6,FALSE)</f>
        <v>410350000</v>
      </c>
      <c r="F1701" s="1">
        <f>VLOOKUP($A1701,database!$A$9:$G$3143,7,FALSE)</f>
        <v>0</v>
      </c>
      <c r="G1701" s="1">
        <f>VLOOKUP(A1701,database!$M$9:$Q$3582,5,FALSE)</f>
        <v>3628663</v>
      </c>
      <c r="H1701" s="6">
        <f>IF(I1701=1,G1701/(E1701+F1701),"")</f>
        <v>8.8428487876203235E-3</v>
      </c>
      <c r="I1701" s="8">
        <f t="shared" si="53"/>
        <v>1</v>
      </c>
    </row>
    <row r="1702" spans="1:9" x14ac:dyDescent="0.2">
      <c r="A1702" t="str">
        <f t="shared" si="52"/>
        <v>1232012</v>
      </c>
      <c r="B1702">
        <v>123</v>
      </c>
      <c r="C1702" t="s">
        <v>94</v>
      </c>
      <c r="D1702">
        <v>2012</v>
      </c>
      <c r="E1702" s="1">
        <f>VLOOKUP($A1702,database!$A$9:$G$3143,6,FALSE)</f>
        <v>410350000</v>
      </c>
      <c r="F1702" s="1">
        <f>VLOOKUP($A1702,database!$A$9:$G$3143,7,FALSE)</f>
        <v>0</v>
      </c>
      <c r="G1702" s="1">
        <f>VLOOKUP(A1702,database!$M$9:$Q$3582,5,FALSE)</f>
        <v>1874765</v>
      </c>
      <c r="H1702" s="6">
        <f>IF(I1702=1,G1702/(E1702+F1702),"")</f>
        <v>4.5686974533934444E-3</v>
      </c>
      <c r="I1702" s="8">
        <f t="shared" si="53"/>
        <v>1</v>
      </c>
    </row>
    <row r="1703" spans="1:9" x14ac:dyDescent="0.2">
      <c r="A1703" t="str">
        <f t="shared" si="52"/>
        <v>1232013</v>
      </c>
      <c r="B1703">
        <v>123</v>
      </c>
      <c r="C1703" t="s">
        <v>94</v>
      </c>
      <c r="D1703">
        <v>2013</v>
      </c>
      <c r="E1703" s="1">
        <f>VLOOKUP($A1703,database!$A$9:$G$3143,6,FALSE)</f>
        <v>410350000</v>
      </c>
      <c r="F1703" s="1">
        <f>VLOOKUP($A1703,database!$A$9:$G$3143,7,FALSE)</f>
        <v>0</v>
      </c>
      <c r="G1703" s="1">
        <f>VLOOKUP(A1703,database!$M$9:$Q$3582,5,FALSE)</f>
        <v>1563720</v>
      </c>
      <c r="H1703" s="6">
        <f>IF(I1703=1,G1703/(E1703+F1703),"")</f>
        <v>3.8106981844766661E-3</v>
      </c>
      <c r="I1703" s="8">
        <f t="shared" si="53"/>
        <v>1</v>
      </c>
    </row>
    <row r="1704" spans="1:9" x14ac:dyDescent="0.2">
      <c r="A1704" t="str">
        <f t="shared" si="52"/>
        <v>1232014</v>
      </c>
      <c r="B1704">
        <v>123</v>
      </c>
      <c r="C1704" t="s">
        <v>94</v>
      </c>
      <c r="D1704">
        <v>2014</v>
      </c>
      <c r="E1704" s="1">
        <f>VLOOKUP($A1704,database!$A$9:$G$3143,6,FALSE)</f>
        <v>410350000</v>
      </c>
      <c r="F1704" s="1">
        <f>VLOOKUP($A1704,database!$A$9:$G$3143,7,FALSE)</f>
        <v>0</v>
      </c>
      <c r="G1704" s="1">
        <f>VLOOKUP(A1704,database!$M$9:$Q$3582,5,FALSE)</f>
        <v>1259253</v>
      </c>
      <c r="H1704" s="6">
        <f>IF(I1704=1,G1704/(E1704+F1704),"")</f>
        <v>3.0687291336663823E-3</v>
      </c>
      <c r="I1704" s="8">
        <f t="shared" si="53"/>
        <v>1</v>
      </c>
    </row>
    <row r="1705" spans="1:9" x14ac:dyDescent="0.2">
      <c r="A1705" t="str">
        <f t="shared" si="52"/>
        <v>1241994</v>
      </c>
      <c r="B1705">
        <v>124</v>
      </c>
      <c r="C1705" t="s">
        <v>95</v>
      </c>
      <c r="D1705">
        <v>1994</v>
      </c>
      <c r="E1705" s="1">
        <f>VLOOKUP($A1705,database!$A$9:$G$3143,6,FALSE)</f>
        <v>1054000000</v>
      </c>
      <c r="F1705" s="1">
        <f>VLOOKUP($A1705,database!$A$9:$G$3143,7,FALSE)</f>
        <v>576000000</v>
      </c>
      <c r="G1705" s="1">
        <f>VLOOKUP(A1705,database!$M$9:$Q$3582,5,FALSE)</f>
        <v>124023905</v>
      </c>
      <c r="H1705" s="6">
        <f>IF(I1705=1,G1705/(E1705+F1705),"")</f>
        <v>7.6088285276073614E-2</v>
      </c>
      <c r="I1705" s="8">
        <f t="shared" si="53"/>
        <v>1</v>
      </c>
    </row>
    <row r="1706" spans="1:9" x14ac:dyDescent="0.2">
      <c r="A1706" t="str">
        <f t="shared" si="52"/>
        <v>1241995</v>
      </c>
      <c r="B1706">
        <v>124</v>
      </c>
      <c r="C1706" t="s">
        <v>95</v>
      </c>
      <c r="D1706">
        <v>1995</v>
      </c>
      <c r="E1706" s="1">
        <f>VLOOKUP($A1706,database!$A$9:$G$3143,6,FALSE)</f>
        <v>963000000</v>
      </c>
      <c r="F1706" s="1">
        <f>VLOOKUP($A1706,database!$A$9:$G$3143,7,FALSE)</f>
        <v>613000000</v>
      </c>
      <c r="G1706" s="1">
        <f>VLOOKUP(A1706,database!$M$9:$Q$3582,5,FALSE)</f>
        <v>113186683</v>
      </c>
      <c r="H1706" s="6">
        <f>IF(I1706=1,G1706/(E1706+F1706),"")</f>
        <v>7.1818961294416242E-2</v>
      </c>
      <c r="I1706" s="8">
        <f t="shared" si="53"/>
        <v>1</v>
      </c>
    </row>
    <row r="1707" spans="1:9" x14ac:dyDescent="0.2">
      <c r="A1707" t="str">
        <f t="shared" si="52"/>
        <v>1241996</v>
      </c>
      <c r="B1707">
        <v>124</v>
      </c>
      <c r="C1707" t="s">
        <v>95</v>
      </c>
      <c r="D1707">
        <v>1996</v>
      </c>
      <c r="E1707" s="1">
        <f>VLOOKUP($A1707,database!$A$9:$G$3143,6,FALSE)</f>
        <v>903000000</v>
      </c>
      <c r="F1707" s="1">
        <f>VLOOKUP($A1707,database!$A$9:$G$3143,7,FALSE)</f>
        <v>613000000</v>
      </c>
      <c r="G1707" s="1">
        <f>VLOOKUP(A1707,database!$M$9:$Q$3582,5,FALSE)</f>
        <v>105301095</v>
      </c>
      <c r="H1707" s="6">
        <f>IF(I1707=1,G1707/(E1707+F1707),"")</f>
        <v>6.945982519788918E-2</v>
      </c>
      <c r="I1707" s="8">
        <f t="shared" si="53"/>
        <v>1</v>
      </c>
    </row>
    <row r="1708" spans="1:9" x14ac:dyDescent="0.2">
      <c r="A1708" t="str">
        <f t="shared" si="52"/>
        <v>1241997</v>
      </c>
      <c r="B1708">
        <v>124</v>
      </c>
      <c r="C1708" t="s">
        <v>95</v>
      </c>
      <c r="D1708">
        <v>1997</v>
      </c>
      <c r="E1708" s="1">
        <f>VLOOKUP($A1708,database!$A$9:$G$3143,6,FALSE)</f>
        <v>830000000</v>
      </c>
      <c r="F1708" s="1">
        <f>VLOOKUP($A1708,database!$A$9:$G$3143,7,FALSE)</f>
        <v>613000000</v>
      </c>
      <c r="G1708" s="1">
        <f>VLOOKUP(A1708,database!$M$9:$Q$3582,5,FALSE)</f>
        <v>100807741</v>
      </c>
      <c r="H1708" s="6">
        <f>IF(I1708=1,G1708/(E1708+F1708),"")</f>
        <v>6.985983437283437E-2</v>
      </c>
      <c r="I1708" s="8">
        <f t="shared" si="53"/>
        <v>1</v>
      </c>
    </row>
    <row r="1709" spans="1:9" x14ac:dyDescent="0.2">
      <c r="A1709" t="str">
        <f t="shared" si="52"/>
        <v>1241999</v>
      </c>
      <c r="B1709">
        <v>124</v>
      </c>
      <c r="C1709" t="s">
        <v>95</v>
      </c>
      <c r="D1709">
        <v>1999</v>
      </c>
      <c r="E1709" s="1">
        <f>VLOOKUP($A1709,database!$A$9:$G$3143,6,FALSE)</f>
        <v>596000000</v>
      </c>
      <c r="F1709" s="1">
        <f>VLOOKUP($A1709,database!$A$9:$G$3143,7,FALSE)</f>
        <v>613000000</v>
      </c>
      <c r="G1709" s="1">
        <f>VLOOKUP(A1709,database!$M$9:$Q$3582,5,FALSE)</f>
        <v>93677765</v>
      </c>
      <c r="H1709" s="6">
        <f>IF(I1709=1,G1709/(E1709+F1709),"")</f>
        <v>7.7483676592224979E-2</v>
      </c>
      <c r="I1709" s="8">
        <f t="shared" si="53"/>
        <v>1</v>
      </c>
    </row>
    <row r="1710" spans="1:9" x14ac:dyDescent="0.2">
      <c r="A1710" t="str">
        <f t="shared" si="52"/>
        <v>1242000</v>
      </c>
      <c r="B1710">
        <v>124</v>
      </c>
      <c r="C1710" t="s">
        <v>95</v>
      </c>
      <c r="D1710">
        <v>2000</v>
      </c>
      <c r="E1710" s="1">
        <f>VLOOKUP($A1710,database!$A$9:$G$3143,6,FALSE)</f>
        <v>571340000</v>
      </c>
      <c r="F1710" s="1">
        <f>VLOOKUP($A1710,database!$A$9:$G$3143,7,FALSE)</f>
        <v>613000000</v>
      </c>
      <c r="G1710" s="1">
        <f>VLOOKUP(A1710,database!$M$9:$Q$3582,5,FALSE)</f>
        <v>81026659</v>
      </c>
      <c r="H1710" s="6">
        <f>IF(I1710=1,G1710/(E1710+F1710),"")</f>
        <v>6.8415032000945675E-2</v>
      </c>
      <c r="I1710" s="8">
        <f t="shared" si="53"/>
        <v>1</v>
      </c>
    </row>
    <row r="1711" spans="1:9" x14ac:dyDescent="0.2">
      <c r="A1711" t="str">
        <f t="shared" si="52"/>
        <v>1242001</v>
      </c>
      <c r="B1711">
        <v>124</v>
      </c>
      <c r="C1711" t="s">
        <v>95</v>
      </c>
      <c r="D1711">
        <v>2001</v>
      </c>
      <c r="E1711" s="1">
        <f>VLOOKUP($A1711,database!$A$9:$G$3143,6,FALSE)</f>
        <v>571340000</v>
      </c>
      <c r="F1711" s="1">
        <f>VLOOKUP($A1711,database!$A$9:$G$3143,7,FALSE)</f>
        <v>613000000</v>
      </c>
      <c r="G1711" s="1">
        <f>VLOOKUP(A1711,database!$M$9:$Q$3582,5,FALSE)</f>
        <v>79355274</v>
      </c>
      <c r="H1711" s="6">
        <f>IF(I1711=1,G1711/(E1711+F1711),"")</f>
        <v>6.7003794518465984E-2</v>
      </c>
      <c r="I1711" s="8">
        <f t="shared" si="53"/>
        <v>1</v>
      </c>
    </row>
    <row r="1712" spans="1:9" x14ac:dyDescent="0.2">
      <c r="A1712" t="str">
        <f t="shared" si="52"/>
        <v>1242002</v>
      </c>
      <c r="B1712">
        <v>124</v>
      </c>
      <c r="C1712" t="s">
        <v>95</v>
      </c>
      <c r="D1712">
        <v>2002</v>
      </c>
      <c r="E1712" s="1">
        <f>VLOOKUP($A1712,database!$A$9:$G$3143,6,FALSE)</f>
        <v>150000000</v>
      </c>
      <c r="F1712" s="1">
        <f>VLOOKUP($A1712,database!$A$9:$G$3143,7,FALSE)</f>
        <v>863000000</v>
      </c>
      <c r="G1712" s="1">
        <f>VLOOKUP(A1712,database!$M$9:$Q$3582,5,FALSE)</f>
        <v>62752270</v>
      </c>
      <c r="H1712" s="6">
        <f>IF(I1712=1,G1712/(E1712+F1712),"")</f>
        <v>6.1946959526159924E-2</v>
      </c>
      <c r="I1712" s="8">
        <f t="shared" si="53"/>
        <v>1</v>
      </c>
    </row>
    <row r="1713" spans="1:9" x14ac:dyDescent="0.2">
      <c r="A1713" t="str">
        <f t="shared" si="52"/>
        <v>1242003</v>
      </c>
      <c r="B1713">
        <v>124</v>
      </c>
      <c r="C1713" t="s">
        <v>95</v>
      </c>
      <c r="D1713">
        <v>2003</v>
      </c>
      <c r="E1713" s="1">
        <f>VLOOKUP($A1713,database!$A$9:$G$3143,6,FALSE)</f>
        <v>0</v>
      </c>
      <c r="F1713" s="1">
        <f>VLOOKUP($A1713,database!$A$9:$G$3143,7,FALSE)</f>
        <v>1063000000</v>
      </c>
      <c r="G1713" s="1">
        <f>VLOOKUP(A1713,database!$M$9:$Q$3582,5,FALSE)</f>
        <v>52220421</v>
      </c>
      <c r="H1713" s="6">
        <f>IF(I1713=1,G1713/(E1713+F1713),"")</f>
        <v>4.9125513640639697E-2</v>
      </c>
      <c r="I1713" s="8">
        <f t="shared" si="53"/>
        <v>1</v>
      </c>
    </row>
    <row r="1714" spans="1:9" x14ac:dyDescent="0.2">
      <c r="A1714" t="str">
        <f t="shared" si="52"/>
        <v>1242004</v>
      </c>
      <c r="B1714">
        <v>124</v>
      </c>
      <c r="C1714" t="s">
        <v>95</v>
      </c>
      <c r="D1714">
        <v>2004</v>
      </c>
      <c r="E1714" s="1">
        <f>VLOOKUP($A1714,database!$A$9:$G$3143,6,FALSE)</f>
        <v>0</v>
      </c>
      <c r="F1714" s="1">
        <f>VLOOKUP($A1714,database!$A$9:$G$3143,7,FALSE)</f>
        <v>1063000000</v>
      </c>
      <c r="G1714" s="1">
        <f>VLOOKUP(A1714,database!$M$9:$Q$3582,5,FALSE)</f>
        <v>45083386</v>
      </c>
      <c r="H1714" s="6">
        <f>IF(I1714=1,G1714/(E1714+F1714),"")</f>
        <v>4.2411463781749766E-2</v>
      </c>
      <c r="I1714" s="8">
        <f t="shared" si="53"/>
        <v>1</v>
      </c>
    </row>
    <row r="1715" spans="1:9" x14ac:dyDescent="0.2">
      <c r="A1715" t="str">
        <f t="shared" si="52"/>
        <v>1242005</v>
      </c>
      <c r="B1715">
        <v>124</v>
      </c>
      <c r="C1715" t="s">
        <v>95</v>
      </c>
      <c r="D1715">
        <v>2005</v>
      </c>
      <c r="E1715" s="1">
        <f>VLOOKUP($A1715,database!$A$9:$G$3143,6,FALSE)</f>
        <v>0</v>
      </c>
      <c r="F1715" s="1">
        <f>VLOOKUP($A1715,database!$A$9:$G$3143,7,FALSE)</f>
        <v>1063000000</v>
      </c>
      <c r="G1715" s="1">
        <f>VLOOKUP(A1715,database!$M$9:$Q$3582,5,FALSE)</f>
        <v>46324963</v>
      </c>
      <c r="H1715" s="6">
        <f>IF(I1715=1,G1715/(E1715+F1715),"")</f>
        <v>4.357945719661336E-2</v>
      </c>
      <c r="I1715" s="8">
        <f t="shared" si="53"/>
        <v>1</v>
      </c>
    </row>
    <row r="1716" spans="1:9" x14ac:dyDescent="0.2">
      <c r="A1716" t="str">
        <f t="shared" si="52"/>
        <v>1242006</v>
      </c>
      <c r="B1716">
        <v>124</v>
      </c>
      <c r="C1716" t="s">
        <v>95</v>
      </c>
      <c r="D1716">
        <v>2006</v>
      </c>
      <c r="E1716" s="1">
        <f>VLOOKUP($A1716,database!$A$9:$G$3143,6,FALSE)</f>
        <v>0</v>
      </c>
      <c r="F1716" s="1">
        <f>VLOOKUP($A1716,database!$A$9:$G$3143,7,FALSE)</f>
        <v>1138000000</v>
      </c>
      <c r="G1716" s="1">
        <f>VLOOKUP(A1716,database!$M$9:$Q$3582,5,FALSE)</f>
        <v>46928053</v>
      </c>
      <c r="H1716" s="6">
        <f>IF(I1716=1,G1716/(E1716+F1716),"")</f>
        <v>4.1237304920913882E-2</v>
      </c>
      <c r="I1716" s="8">
        <f t="shared" si="53"/>
        <v>1</v>
      </c>
    </row>
    <row r="1717" spans="1:9" x14ac:dyDescent="0.2">
      <c r="A1717" t="str">
        <f t="shared" si="52"/>
        <v>1242007</v>
      </c>
      <c r="B1717">
        <v>124</v>
      </c>
      <c r="C1717" t="s">
        <v>95</v>
      </c>
      <c r="D1717">
        <v>2007</v>
      </c>
      <c r="E1717" s="1">
        <f>VLOOKUP($A1717,database!$A$9:$G$3143,6,FALSE)</f>
        <v>0</v>
      </c>
      <c r="F1717" s="1">
        <f>VLOOKUP($A1717,database!$A$9:$G$3143,7,FALSE)</f>
        <v>1188000000</v>
      </c>
      <c r="G1717" s="1">
        <f>VLOOKUP(A1717,database!$M$9:$Q$3582,5,FALSE)</f>
        <v>51354782</v>
      </c>
      <c r="H1717" s="6">
        <f>IF(I1717=1,G1717/(E1717+F1717),"")</f>
        <v>4.3227930976430975E-2</v>
      </c>
      <c r="I1717" s="8">
        <f t="shared" si="53"/>
        <v>1</v>
      </c>
    </row>
    <row r="1718" spans="1:9" x14ac:dyDescent="0.2">
      <c r="A1718" t="str">
        <f t="shared" si="52"/>
        <v>1242008</v>
      </c>
      <c r="B1718">
        <v>124</v>
      </c>
      <c r="C1718" t="s">
        <v>95</v>
      </c>
      <c r="D1718">
        <v>2008</v>
      </c>
      <c r="E1718" s="1">
        <f>VLOOKUP($A1718,database!$A$9:$G$3143,6,FALSE)</f>
        <v>0</v>
      </c>
      <c r="F1718" s="1">
        <f>VLOOKUP($A1718,database!$A$9:$G$3143,7,FALSE)</f>
        <v>1099450000</v>
      </c>
      <c r="G1718" s="1">
        <f>VLOOKUP(A1718,database!$M$9:$Q$3582,5,FALSE)</f>
        <v>58154525</v>
      </c>
      <c r="H1718" s="6">
        <f>IF(I1718=1,G1718/(E1718+F1718),"")</f>
        <v>5.2894197098549277E-2</v>
      </c>
      <c r="I1718" s="8">
        <f t="shared" si="53"/>
        <v>1</v>
      </c>
    </row>
    <row r="1719" spans="1:9" x14ac:dyDescent="0.2">
      <c r="A1719" t="str">
        <f t="shared" si="52"/>
        <v>1242009</v>
      </c>
      <c r="B1719">
        <v>124</v>
      </c>
      <c r="C1719" t="s">
        <v>95</v>
      </c>
      <c r="D1719">
        <v>2009</v>
      </c>
      <c r="E1719" s="1">
        <f>VLOOKUP($A1719,database!$A$9:$G$3143,6,FALSE)</f>
        <v>0</v>
      </c>
      <c r="F1719" s="1">
        <f>VLOOKUP($A1719,database!$A$9:$G$3143,7,FALSE)</f>
        <v>1090725000</v>
      </c>
      <c r="G1719" s="1">
        <f>VLOOKUP(A1719,database!$M$9:$Q$3582,5,FALSE)</f>
        <v>49439995</v>
      </c>
      <c r="H1719" s="6">
        <f>IF(I1719=1,G1719/(E1719+F1719),"")</f>
        <v>4.5327644456668731E-2</v>
      </c>
      <c r="I1719" s="8">
        <f t="shared" si="53"/>
        <v>1</v>
      </c>
    </row>
    <row r="1720" spans="1:9" x14ac:dyDescent="0.2">
      <c r="A1720" t="str">
        <f t="shared" si="52"/>
        <v>1242010</v>
      </c>
      <c r="B1720">
        <v>124</v>
      </c>
      <c r="C1720" t="s">
        <v>95</v>
      </c>
      <c r="D1720">
        <v>2010</v>
      </c>
      <c r="E1720" s="1">
        <f>VLOOKUP($A1720,database!$A$9:$G$3143,6,FALSE)</f>
        <v>0</v>
      </c>
      <c r="F1720" s="1">
        <f>VLOOKUP($A1720,database!$A$9:$G$3143,7,FALSE)</f>
        <v>1015200000</v>
      </c>
      <c r="G1720" s="1">
        <f>VLOOKUP(A1720,database!$M$9:$Q$3582,5,FALSE)</f>
        <v>49121006</v>
      </c>
      <c r="H1720" s="6">
        <f>IF(I1720=1,G1720/(E1720+F1720),"")</f>
        <v>4.8385545705279746E-2</v>
      </c>
      <c r="I1720" s="8">
        <f t="shared" si="53"/>
        <v>1</v>
      </c>
    </row>
    <row r="1721" spans="1:9" x14ac:dyDescent="0.2">
      <c r="A1721" t="str">
        <f t="shared" si="52"/>
        <v>1242011</v>
      </c>
      <c r="B1721">
        <v>124</v>
      </c>
      <c r="C1721" t="s">
        <v>95</v>
      </c>
      <c r="D1721">
        <v>2011</v>
      </c>
      <c r="E1721" s="1">
        <f>VLOOKUP($A1721,database!$A$9:$G$3143,6,FALSE)</f>
        <v>1015025000</v>
      </c>
      <c r="F1721" s="1">
        <f>VLOOKUP($A1721,database!$A$9:$G$3143,7,FALSE)</f>
        <v>0</v>
      </c>
      <c r="G1721" s="1">
        <f>VLOOKUP(A1721,database!$M$9:$Q$3582,5,FALSE)</f>
        <v>50738475</v>
      </c>
      <c r="H1721" s="6">
        <f>IF(I1721=1,G1721/(E1721+F1721),"")</f>
        <v>4.9987414103100911E-2</v>
      </c>
      <c r="I1721" s="8">
        <f t="shared" si="53"/>
        <v>1</v>
      </c>
    </row>
    <row r="1722" spans="1:9" x14ac:dyDescent="0.2">
      <c r="A1722" t="str">
        <f t="shared" si="52"/>
        <v>1242012</v>
      </c>
      <c r="B1722">
        <v>124</v>
      </c>
      <c r="C1722" t="s">
        <v>95</v>
      </c>
      <c r="D1722">
        <v>2012</v>
      </c>
      <c r="E1722" s="1">
        <f>VLOOKUP($A1722,database!$A$9:$G$3143,6,FALSE)</f>
        <v>1065025000</v>
      </c>
      <c r="F1722" s="1">
        <f>VLOOKUP($A1722,database!$A$9:$G$3143,7,FALSE)</f>
        <v>0</v>
      </c>
      <c r="G1722" s="1">
        <f>VLOOKUP(A1722,database!$M$9:$Q$3582,5,FALSE)</f>
        <v>45652646</v>
      </c>
      <c r="H1722" s="6">
        <f>IF(I1722=1,G1722/(E1722+F1722),"")</f>
        <v>4.2865328043942628E-2</v>
      </c>
      <c r="I1722" s="8">
        <f t="shared" si="53"/>
        <v>1</v>
      </c>
    </row>
    <row r="1723" spans="1:9" x14ac:dyDescent="0.2">
      <c r="A1723" t="str">
        <f t="shared" si="52"/>
        <v>1242013</v>
      </c>
      <c r="B1723">
        <v>124</v>
      </c>
      <c r="C1723" t="s">
        <v>95</v>
      </c>
      <c r="D1723">
        <v>2013</v>
      </c>
      <c r="E1723" s="1">
        <f>VLOOKUP($A1723,database!$A$9:$G$3143,6,FALSE)</f>
        <v>882025000</v>
      </c>
      <c r="F1723" s="1">
        <f>VLOOKUP($A1723,database!$A$9:$G$3143,7,FALSE)</f>
        <v>0</v>
      </c>
      <c r="G1723" s="1">
        <f>VLOOKUP(A1723,database!$M$9:$Q$3582,5,FALSE)</f>
        <v>47104481</v>
      </c>
      <c r="H1723" s="6">
        <f>IF(I1723=1,G1723/(E1723+F1723),"")</f>
        <v>5.3404927297979084E-2</v>
      </c>
      <c r="I1723" s="8">
        <f t="shared" si="53"/>
        <v>1</v>
      </c>
    </row>
    <row r="1724" spans="1:9" x14ac:dyDescent="0.2">
      <c r="A1724" t="str">
        <f t="shared" si="52"/>
        <v>1242014</v>
      </c>
      <c r="B1724">
        <v>124</v>
      </c>
      <c r="C1724" t="s">
        <v>95</v>
      </c>
      <c r="D1724">
        <v>2014</v>
      </c>
      <c r="E1724" s="1">
        <f>VLOOKUP($A1724,database!$A$9:$G$3143,6,FALSE)</f>
        <v>878875000</v>
      </c>
      <c r="F1724" s="1">
        <f>VLOOKUP($A1724,database!$A$9:$G$3143,7,FALSE)</f>
        <v>0</v>
      </c>
      <c r="G1724" s="1">
        <f>VLOOKUP(A1724,database!$M$9:$Q$3582,5,FALSE)</f>
        <v>45842193</v>
      </c>
      <c r="H1724" s="6">
        <f>IF(I1724=1,G1724/(E1724+F1724),"")</f>
        <v>5.2160083060731048E-2</v>
      </c>
      <c r="I1724" s="8">
        <f t="shared" si="53"/>
        <v>1</v>
      </c>
    </row>
    <row r="1725" spans="1:9" x14ac:dyDescent="0.2">
      <c r="A1725" t="str">
        <f t="shared" si="52"/>
        <v>1261994</v>
      </c>
      <c r="B1725">
        <v>126</v>
      </c>
      <c r="C1725" t="s">
        <v>96</v>
      </c>
      <c r="D1725">
        <v>1994</v>
      </c>
      <c r="E1725" s="1">
        <f>VLOOKUP($A1725,database!$A$9:$G$3143,6,FALSE)</f>
        <v>2611305000</v>
      </c>
      <c r="F1725" s="1">
        <f>VLOOKUP($A1725,database!$A$9:$G$3143,7,FALSE)</f>
        <v>732866974</v>
      </c>
      <c r="G1725" s="1">
        <f>VLOOKUP(A1725,database!$M$9:$Q$3582,5,FALSE)</f>
        <v>246868118</v>
      </c>
      <c r="H1725" s="6">
        <f>IF(I1725=1,G1725/(E1725+F1725),"")</f>
        <v>7.3820401558092844E-2</v>
      </c>
      <c r="I1725" s="8">
        <f t="shared" si="53"/>
        <v>1</v>
      </c>
    </row>
    <row r="1726" spans="1:9" x14ac:dyDescent="0.2">
      <c r="A1726" t="str">
        <f t="shared" si="52"/>
        <v>1261995</v>
      </c>
      <c r="B1726">
        <v>126</v>
      </c>
      <c r="C1726" t="s">
        <v>96</v>
      </c>
      <c r="D1726">
        <v>1995</v>
      </c>
      <c r="E1726" s="1">
        <f>VLOOKUP($A1726,database!$A$9:$G$3143,6,FALSE)</f>
        <v>2886305000</v>
      </c>
      <c r="F1726" s="1">
        <f>VLOOKUP($A1726,database!$A$9:$G$3143,7,FALSE)</f>
        <v>736195749</v>
      </c>
      <c r="G1726" s="1">
        <f>VLOOKUP(A1726,database!$M$9:$Q$3582,5,FALSE)</f>
        <v>248948904</v>
      </c>
      <c r="H1726" s="6">
        <f>IF(I1726=1,G1726/(E1726+F1726),"")</f>
        <v>6.8722940656043466E-2</v>
      </c>
      <c r="I1726" s="8">
        <f t="shared" si="53"/>
        <v>1</v>
      </c>
    </row>
    <row r="1727" spans="1:9" x14ac:dyDescent="0.2">
      <c r="A1727" t="str">
        <f t="shared" si="52"/>
        <v>1261996</v>
      </c>
      <c r="B1727">
        <v>126</v>
      </c>
      <c r="C1727" t="s">
        <v>96</v>
      </c>
      <c r="D1727">
        <v>1996</v>
      </c>
      <c r="E1727" s="1">
        <f>VLOOKUP($A1727,database!$A$9:$G$3143,6,FALSE)</f>
        <v>2841305000</v>
      </c>
      <c r="F1727" s="1">
        <f>VLOOKUP($A1727,database!$A$9:$G$3143,7,FALSE)</f>
        <v>662221120</v>
      </c>
      <c r="G1727" s="1">
        <f>VLOOKUP(A1727,database!$M$9:$Q$3582,5,FALSE)</f>
        <v>255149790</v>
      </c>
      <c r="H1727" s="6">
        <f>IF(I1727=1,G1727/(E1727+F1727),"")</f>
        <v>7.2826569935776589E-2</v>
      </c>
      <c r="I1727" s="8">
        <f t="shared" si="53"/>
        <v>1</v>
      </c>
    </row>
    <row r="1728" spans="1:9" x14ac:dyDescent="0.2">
      <c r="A1728" t="str">
        <f t="shared" si="52"/>
        <v>1261997</v>
      </c>
      <c r="B1728">
        <v>126</v>
      </c>
      <c r="C1728" t="s">
        <v>96</v>
      </c>
      <c r="D1728">
        <v>1997</v>
      </c>
      <c r="E1728" s="1">
        <f>VLOOKUP($A1728,database!$A$9:$G$3143,6,FALSE)</f>
        <v>2801305000</v>
      </c>
      <c r="F1728" s="1">
        <f>VLOOKUP($A1728,database!$A$9:$G$3143,7,FALSE)</f>
        <v>663394252</v>
      </c>
      <c r="G1728" s="1">
        <f>VLOOKUP(A1728,database!$M$9:$Q$3582,5,FALSE)</f>
        <v>252801025</v>
      </c>
      <c r="H1728" s="6">
        <f>IF(I1728=1,G1728/(E1728+F1728),"")</f>
        <v>7.2964781821703698E-2</v>
      </c>
      <c r="I1728" s="8">
        <f t="shared" si="53"/>
        <v>1</v>
      </c>
    </row>
    <row r="1729" spans="1:9" x14ac:dyDescent="0.2">
      <c r="A1729" t="str">
        <f t="shared" si="52"/>
        <v>1261998</v>
      </c>
      <c r="B1729">
        <v>126</v>
      </c>
      <c r="C1729" t="s">
        <v>96</v>
      </c>
      <c r="D1729">
        <v>1998</v>
      </c>
      <c r="E1729" s="1">
        <f>VLOOKUP($A1729,database!$A$9:$G$3143,6,FALSE)</f>
        <v>2741305000</v>
      </c>
      <c r="F1729" s="1">
        <f>VLOOKUP($A1729,database!$A$9:$G$3143,7,FALSE)</f>
        <v>3980739074</v>
      </c>
      <c r="G1729" s="1">
        <f>VLOOKUP(A1729,database!$M$9:$Q$3582,5,FALSE)</f>
        <v>370763460</v>
      </c>
      <c r="H1729" s="6">
        <f>IF(I1729=1,G1729/(E1729+F1729),"")</f>
        <v>5.5156356596063577E-2</v>
      </c>
      <c r="I1729" s="8">
        <f t="shared" si="53"/>
        <v>1</v>
      </c>
    </row>
    <row r="1730" spans="1:9" x14ac:dyDescent="0.2">
      <c r="A1730" t="str">
        <f t="shared" si="52"/>
        <v>1261999</v>
      </c>
      <c r="B1730">
        <v>126</v>
      </c>
      <c r="C1730" t="s">
        <v>96</v>
      </c>
      <c r="D1730">
        <v>1999</v>
      </c>
      <c r="E1730" s="1">
        <f>VLOOKUP($A1730,database!$A$9:$G$3143,6,FALSE)</f>
        <v>2439585000</v>
      </c>
      <c r="F1730" s="1">
        <f>VLOOKUP($A1730,database!$A$9:$G$3143,7,FALSE)</f>
        <v>3207213273</v>
      </c>
      <c r="G1730" s="1">
        <f>VLOOKUP(A1730,database!$M$9:$Q$3582,5,FALSE)</f>
        <v>452351758</v>
      </c>
      <c r="H1730" s="6">
        <f>IF(I1730=1,G1730/(E1730+F1730),"")</f>
        <v>8.0107653245363244E-2</v>
      </c>
      <c r="I1730" s="8">
        <f t="shared" si="53"/>
        <v>1</v>
      </c>
    </row>
    <row r="1731" spans="1:9" x14ac:dyDescent="0.2">
      <c r="A1731" t="str">
        <f t="shared" si="52"/>
        <v>1262000</v>
      </c>
      <c r="B1731">
        <v>126</v>
      </c>
      <c r="C1731" t="s">
        <v>96</v>
      </c>
      <c r="D1731">
        <v>2000</v>
      </c>
      <c r="E1731" s="1">
        <f>VLOOKUP($A1731,database!$A$9:$G$3143,6,FALSE)</f>
        <v>2248000000</v>
      </c>
      <c r="F1731" s="1">
        <f>VLOOKUP($A1731,database!$A$9:$G$3143,7,FALSE)</f>
        <v>3161110688</v>
      </c>
      <c r="G1731" s="1">
        <f>VLOOKUP(A1731,database!$M$9:$Q$3582,5,FALSE)</f>
        <v>407287978</v>
      </c>
      <c r="H1731" s="6">
        <f>IF(I1731=1,G1731/(E1731+F1731),"")</f>
        <v>7.5296661779090585E-2</v>
      </c>
      <c r="I1731" s="8">
        <f t="shared" si="53"/>
        <v>1</v>
      </c>
    </row>
    <row r="1732" spans="1:9" x14ac:dyDescent="0.2">
      <c r="A1732" t="str">
        <f t="shared" si="52"/>
        <v>1262001</v>
      </c>
      <c r="B1732">
        <v>126</v>
      </c>
      <c r="C1732" t="s">
        <v>96</v>
      </c>
      <c r="D1732">
        <v>2001</v>
      </c>
      <c r="E1732" s="1">
        <f>VLOOKUP($A1732,database!$A$9:$G$3143,6,FALSE)</f>
        <v>1938000000</v>
      </c>
      <c r="F1732" s="1">
        <f>VLOOKUP($A1732,database!$A$9:$G$3143,7,FALSE)</f>
        <v>3022079493</v>
      </c>
      <c r="G1732" s="1">
        <f>VLOOKUP(A1732,database!$M$9:$Q$3582,5,FALSE)</f>
        <v>367290568</v>
      </c>
      <c r="H1732" s="6">
        <f>IF(I1732=1,G1732/(E1732+F1732),"")</f>
        <v>7.4049330967043026E-2</v>
      </c>
      <c r="I1732" s="8">
        <f t="shared" si="53"/>
        <v>1</v>
      </c>
    </row>
    <row r="1733" spans="1:9" x14ac:dyDescent="0.2">
      <c r="A1733" t="str">
        <f t="shared" si="52"/>
        <v>1262002</v>
      </c>
      <c r="B1733">
        <v>126</v>
      </c>
      <c r="C1733" t="s">
        <v>96</v>
      </c>
      <c r="D1733">
        <v>2002</v>
      </c>
      <c r="E1733" s="1">
        <f>VLOOKUP($A1733,database!$A$9:$G$3143,6,FALSE)</f>
        <v>1466968000</v>
      </c>
      <c r="F1733" s="1">
        <f>VLOOKUP($A1733,database!$A$9:$G$3143,7,FALSE)</f>
        <v>2595389298</v>
      </c>
      <c r="G1733" s="1">
        <f>VLOOKUP(A1733,database!$M$9:$Q$3582,5,FALSE)</f>
        <v>316966282</v>
      </c>
      <c r="H1733" s="6">
        <f>IF(I1733=1,G1733/(E1733+F1733),"")</f>
        <v>7.8025210179333671E-2</v>
      </c>
      <c r="I1733" s="8">
        <f t="shared" si="53"/>
        <v>1</v>
      </c>
    </row>
    <row r="1734" spans="1:9" x14ac:dyDescent="0.2">
      <c r="A1734" t="str">
        <f t="shared" si="52"/>
        <v>1262003</v>
      </c>
      <c r="B1734">
        <v>126</v>
      </c>
      <c r="C1734" t="s">
        <v>96</v>
      </c>
      <c r="D1734">
        <v>2003</v>
      </c>
      <c r="E1734" s="1">
        <f>VLOOKUP($A1734,database!$A$9:$G$3143,6,FALSE)</f>
        <v>991711000</v>
      </c>
      <c r="F1734" s="1">
        <f>VLOOKUP($A1734,database!$A$9:$G$3143,7,FALSE)</f>
        <v>1816371585</v>
      </c>
      <c r="G1734" s="1">
        <f>VLOOKUP(A1734,database!$M$9:$Q$3582,5,FALSE)</f>
        <v>231654131</v>
      </c>
      <c r="H1734" s="6">
        <f>IF(I1734=1,G1734/(E1734+F1734),"")</f>
        <v>8.2495483657579111E-2</v>
      </c>
      <c r="I1734" s="8">
        <f t="shared" si="53"/>
        <v>1</v>
      </c>
    </row>
    <row r="1735" spans="1:9" x14ac:dyDescent="0.2">
      <c r="A1735" t="str">
        <f t="shared" si="52"/>
        <v>1262004</v>
      </c>
      <c r="B1735">
        <v>126</v>
      </c>
      <c r="C1735" t="s">
        <v>96</v>
      </c>
      <c r="D1735">
        <v>2004</v>
      </c>
      <c r="E1735" s="1">
        <f>VLOOKUP($A1735,database!$A$9:$G$3143,6,FALSE)</f>
        <v>759286000</v>
      </c>
      <c r="F1735" s="1">
        <f>VLOOKUP($A1735,database!$A$9:$G$3143,7,FALSE)</f>
        <v>1516199000</v>
      </c>
      <c r="G1735" s="1">
        <f>VLOOKUP(A1735,database!$M$9:$Q$3582,5,FALSE)</f>
        <v>164034175</v>
      </c>
      <c r="H1735" s="6">
        <f>IF(I1735=1,G1735/(E1735+F1735),"")</f>
        <v>7.2087565947479323E-2</v>
      </c>
      <c r="I1735" s="8">
        <f t="shared" si="53"/>
        <v>1</v>
      </c>
    </row>
    <row r="1736" spans="1:9" x14ac:dyDescent="0.2">
      <c r="A1736" t="str">
        <f t="shared" si="52"/>
        <v>1262005</v>
      </c>
      <c r="B1736">
        <v>126</v>
      </c>
      <c r="C1736" t="s">
        <v>96</v>
      </c>
      <c r="D1736">
        <v>2005</v>
      </c>
      <c r="E1736" s="1">
        <f>VLOOKUP($A1736,database!$A$9:$G$3143,6,FALSE)</f>
        <v>511305000</v>
      </c>
      <c r="F1736" s="1">
        <f>VLOOKUP($A1736,database!$A$9:$G$3143,7,FALSE)</f>
        <v>1213760000</v>
      </c>
      <c r="G1736" s="1">
        <f>VLOOKUP(A1736,database!$M$9:$Q$3582,5,FALSE)</f>
        <v>135329494</v>
      </c>
      <c r="H1736" s="6">
        <f>IF(I1736=1,G1736/(E1736+F1736),"")</f>
        <v>7.8448924533278452E-2</v>
      </c>
      <c r="I1736" s="8">
        <f t="shared" si="53"/>
        <v>1</v>
      </c>
    </row>
    <row r="1737" spans="1:9" x14ac:dyDescent="0.2">
      <c r="A1737" t="str">
        <f t="shared" si="52"/>
        <v>1262006</v>
      </c>
      <c r="B1737">
        <v>126</v>
      </c>
      <c r="C1737" t="s">
        <v>96</v>
      </c>
      <c r="D1737">
        <v>2006</v>
      </c>
      <c r="E1737" s="1">
        <f>VLOOKUP($A1737,database!$A$9:$G$3143,6,FALSE)</f>
        <v>236305000</v>
      </c>
      <c r="F1737" s="1">
        <f>VLOOKUP($A1737,database!$A$9:$G$3143,7,FALSE)</f>
        <v>1213760000</v>
      </c>
      <c r="G1737" s="1">
        <f>VLOOKUP(A1737,database!$M$9:$Q$3582,5,FALSE)</f>
        <v>95133741</v>
      </c>
      <c r="H1737" s="6">
        <f>IF(I1737=1,G1737/(E1737+F1737),"")</f>
        <v>6.5606535569095181E-2</v>
      </c>
      <c r="I1737" s="8">
        <f t="shared" si="53"/>
        <v>1</v>
      </c>
    </row>
    <row r="1738" spans="1:9" x14ac:dyDescent="0.2">
      <c r="A1738" t="str">
        <f t="shared" ref="A1738:A1801" si="54">B1738&amp;D1738</f>
        <v>1262007</v>
      </c>
      <c r="B1738">
        <v>126</v>
      </c>
      <c r="C1738" t="s">
        <v>96</v>
      </c>
      <c r="D1738">
        <v>2007</v>
      </c>
      <c r="E1738" s="1">
        <f>VLOOKUP($A1738,database!$A$9:$G$3143,6,FALSE)</f>
        <v>236305000</v>
      </c>
      <c r="F1738" s="1">
        <f>VLOOKUP($A1738,database!$A$9:$G$3143,7,FALSE)</f>
        <v>1013760000</v>
      </c>
      <c r="G1738" s="1">
        <f>VLOOKUP(A1738,database!$M$9:$Q$3582,5,FALSE)</f>
        <v>77806566</v>
      </c>
      <c r="H1738" s="6">
        <f>IF(I1738=1,G1738/(E1738+F1738),"")</f>
        <v>6.2242016215156813E-2</v>
      </c>
      <c r="I1738" s="8">
        <f t="shared" ref="I1738:I1801" si="55">IF(OR(AND(E1738=0,F1738=0),G1738=0),0,1)</f>
        <v>1</v>
      </c>
    </row>
    <row r="1739" spans="1:9" x14ac:dyDescent="0.2">
      <c r="A1739" t="str">
        <f t="shared" si="54"/>
        <v>1262008</v>
      </c>
      <c r="B1739">
        <v>126</v>
      </c>
      <c r="C1739" t="s">
        <v>96</v>
      </c>
      <c r="D1739">
        <v>2008</v>
      </c>
      <c r="E1739" s="1">
        <f>VLOOKUP($A1739,database!$A$9:$G$3143,6,FALSE)</f>
        <v>236305000</v>
      </c>
      <c r="F1739" s="1">
        <f>VLOOKUP($A1739,database!$A$9:$G$3143,7,FALSE)</f>
        <v>413760000</v>
      </c>
      <c r="G1739" s="1">
        <f>VLOOKUP(A1739,database!$M$9:$Q$3582,5,FALSE)</f>
        <v>68854681</v>
      </c>
      <c r="H1739" s="6">
        <f>IF(I1739=1,G1739/(E1739+F1739),"")</f>
        <v>0.10591968649288917</v>
      </c>
      <c r="I1739" s="8">
        <f t="shared" si="55"/>
        <v>1</v>
      </c>
    </row>
    <row r="1740" spans="1:9" x14ac:dyDescent="0.2">
      <c r="A1740" t="str">
        <f t="shared" si="54"/>
        <v>1262009</v>
      </c>
      <c r="B1740">
        <v>126</v>
      </c>
      <c r="C1740" t="s">
        <v>96</v>
      </c>
      <c r="D1740">
        <v>2009</v>
      </c>
      <c r="E1740" s="1">
        <f>VLOOKUP($A1740,database!$A$9:$G$3143,6,FALSE)</f>
        <v>1486305000</v>
      </c>
      <c r="F1740" s="1">
        <f>VLOOKUP($A1740,database!$A$9:$G$3143,7,FALSE)</f>
        <v>413760000</v>
      </c>
      <c r="G1740" s="1">
        <f>VLOOKUP(A1740,database!$M$9:$Q$3582,5,FALSE)</f>
        <v>27781051</v>
      </c>
      <c r="H1740" s="6">
        <f>IF(I1740=1,G1740/(E1740+F1740),"")</f>
        <v>1.4621105593756003E-2</v>
      </c>
      <c r="I1740" s="8">
        <f t="shared" si="55"/>
        <v>1</v>
      </c>
    </row>
    <row r="1741" spans="1:9" x14ac:dyDescent="0.2">
      <c r="A1741" t="str">
        <f t="shared" si="54"/>
        <v>1262010</v>
      </c>
      <c r="B1741">
        <v>126</v>
      </c>
      <c r="C1741" t="s">
        <v>96</v>
      </c>
      <c r="D1741">
        <v>2010</v>
      </c>
      <c r="E1741" s="1">
        <f>VLOOKUP($A1741,database!$A$9:$G$3143,6,FALSE)</f>
        <v>1486305000</v>
      </c>
      <c r="F1741" s="1">
        <f>VLOOKUP($A1741,database!$A$9:$G$3143,7,FALSE)</f>
        <v>413760000</v>
      </c>
      <c r="G1741" s="1">
        <f>VLOOKUP(A1741,database!$M$9:$Q$3582,5,FALSE)</f>
        <v>62197273</v>
      </c>
      <c r="H1741" s="6">
        <f>IF(I1741=1,G1741/(E1741+F1741),"")</f>
        <v>3.2734286984918939E-2</v>
      </c>
      <c r="I1741" s="8">
        <f t="shared" si="55"/>
        <v>1</v>
      </c>
    </row>
    <row r="1742" spans="1:9" x14ac:dyDescent="0.2">
      <c r="A1742" t="str">
        <f t="shared" si="54"/>
        <v>1262011</v>
      </c>
      <c r="B1742">
        <v>126</v>
      </c>
      <c r="C1742" t="s">
        <v>96</v>
      </c>
      <c r="D1742">
        <v>2011</v>
      </c>
      <c r="E1742" s="1">
        <f>VLOOKUP($A1742,database!$A$9:$G$3143,6,FALSE)</f>
        <v>1486305000</v>
      </c>
      <c r="F1742" s="1">
        <f>VLOOKUP($A1742,database!$A$9:$G$3143,7,FALSE)</f>
        <v>413760000</v>
      </c>
      <c r="G1742" s="1">
        <f>VLOOKUP(A1742,database!$M$9:$Q$3582,5,FALSE)</f>
        <v>61619469</v>
      </c>
      <c r="H1742" s="6">
        <f>IF(I1742=1,G1742/(E1742+F1742),"")</f>
        <v>3.2430190019815112E-2</v>
      </c>
      <c r="I1742" s="8">
        <f t="shared" si="55"/>
        <v>1</v>
      </c>
    </row>
    <row r="1743" spans="1:9" x14ac:dyDescent="0.2">
      <c r="A1743" t="str">
        <f t="shared" si="54"/>
        <v>1262012</v>
      </c>
      <c r="B1743">
        <v>126</v>
      </c>
      <c r="C1743" t="s">
        <v>96</v>
      </c>
      <c r="D1743">
        <v>2012</v>
      </c>
      <c r="E1743" s="1">
        <f>VLOOKUP($A1743,database!$A$9:$G$3143,6,FALSE)</f>
        <v>2186305000</v>
      </c>
      <c r="F1743" s="1">
        <f>VLOOKUP($A1743,database!$A$9:$G$3143,7,FALSE)</f>
        <v>413760000</v>
      </c>
      <c r="G1743" s="1">
        <f>VLOOKUP(A1743,database!$M$9:$Q$3582,5,FALSE)</f>
        <v>64088250</v>
      </c>
      <c r="H1743" s="6">
        <f>IF(I1743=1,G1743/(E1743+F1743),"")</f>
        <v>2.4648710705309291E-2</v>
      </c>
      <c r="I1743" s="8">
        <f t="shared" si="55"/>
        <v>1</v>
      </c>
    </row>
    <row r="1744" spans="1:9" x14ac:dyDescent="0.2">
      <c r="A1744" t="str">
        <f t="shared" si="54"/>
        <v>1262013</v>
      </c>
      <c r="B1744">
        <v>126</v>
      </c>
      <c r="C1744" t="s">
        <v>96</v>
      </c>
      <c r="D1744">
        <v>2013</v>
      </c>
      <c r="E1744" s="1">
        <f>VLOOKUP($A1744,database!$A$9:$G$3143,6,FALSE)</f>
        <v>2140705000</v>
      </c>
      <c r="F1744" s="1">
        <f>VLOOKUP($A1744,database!$A$9:$G$3143,7,FALSE)</f>
        <v>413760000</v>
      </c>
      <c r="G1744" s="1">
        <f>VLOOKUP(A1744,database!$M$9:$Q$3582,5,FALSE)</f>
        <v>85584323</v>
      </c>
      <c r="H1744" s="6">
        <f>IF(I1744=1,G1744/(E1744+F1744),"")</f>
        <v>3.3503815084567609E-2</v>
      </c>
      <c r="I1744" s="8">
        <f t="shared" si="55"/>
        <v>1</v>
      </c>
    </row>
    <row r="1745" spans="1:9" x14ac:dyDescent="0.2">
      <c r="A1745" t="str">
        <f t="shared" si="54"/>
        <v>1262014</v>
      </c>
      <c r="B1745">
        <v>126</v>
      </c>
      <c r="C1745" t="s">
        <v>96</v>
      </c>
      <c r="D1745">
        <v>2014</v>
      </c>
      <c r="E1745" s="1">
        <f>VLOOKUP($A1745,database!$A$9:$G$3143,6,FALSE)</f>
        <v>2540705000</v>
      </c>
      <c r="F1745" s="1">
        <f>VLOOKUP($A1745,database!$A$9:$G$3143,7,FALSE)</f>
        <v>413760000</v>
      </c>
      <c r="G1745" s="1">
        <f>VLOOKUP(A1745,database!$M$9:$Q$3582,5,FALSE)</f>
        <v>89759019</v>
      </c>
      <c r="H1745" s="6">
        <f>IF(I1745=1,G1745/(E1745+F1745),"")</f>
        <v>3.0380802954172753E-2</v>
      </c>
      <c r="I1745" s="8">
        <f t="shared" si="55"/>
        <v>1</v>
      </c>
    </row>
    <row r="1746" spans="1:9" x14ac:dyDescent="0.2">
      <c r="A1746" t="str">
        <f t="shared" si="54"/>
        <v>1282006</v>
      </c>
      <c r="B1746">
        <v>128</v>
      </c>
      <c r="C1746" t="s">
        <v>97</v>
      </c>
      <c r="D1746">
        <v>2006</v>
      </c>
      <c r="E1746" s="1">
        <f>VLOOKUP($A1746,database!$A$9:$G$3143,6,FALSE)</f>
        <v>2285714</v>
      </c>
      <c r="F1746" s="1">
        <f>VLOOKUP($A1746,database!$A$9:$G$3143,7,FALSE)</f>
        <v>0</v>
      </c>
      <c r="G1746" s="1">
        <f>VLOOKUP(A1746,database!$M$9:$Q$3582,5,FALSE)</f>
        <v>166737</v>
      </c>
      <c r="H1746" s="6">
        <f>IF(I1746=1,G1746/(E1746+F1746),"")</f>
        <v>7.2947446618430833E-2</v>
      </c>
      <c r="I1746" s="8">
        <f t="shared" si="55"/>
        <v>1</v>
      </c>
    </row>
    <row r="1747" spans="1:9" x14ac:dyDescent="0.2">
      <c r="A1747" t="str">
        <f t="shared" si="54"/>
        <v>1282007</v>
      </c>
      <c r="B1747">
        <v>128</v>
      </c>
      <c r="C1747" t="s">
        <v>97</v>
      </c>
      <c r="D1747">
        <v>2007</v>
      </c>
      <c r="E1747" s="1">
        <f>VLOOKUP($A1747,database!$A$9:$G$3143,6,FALSE)</f>
        <v>2071428</v>
      </c>
      <c r="F1747" s="1">
        <f>VLOOKUP($A1747,database!$A$9:$G$3143,7,FALSE)</f>
        <v>0</v>
      </c>
      <c r="G1747" s="1">
        <f>VLOOKUP(A1747,database!$M$9:$Q$3582,5,FALSE)</f>
        <v>150773</v>
      </c>
      <c r="H1747" s="6">
        <f>IF(I1747=1,G1747/(E1747+F1747),"")</f>
        <v>7.2786985596409823E-2</v>
      </c>
      <c r="I1747" s="8">
        <f t="shared" si="55"/>
        <v>1</v>
      </c>
    </row>
    <row r="1748" spans="1:9" x14ac:dyDescent="0.2">
      <c r="A1748" t="str">
        <f t="shared" si="54"/>
        <v>1282008</v>
      </c>
      <c r="B1748">
        <v>128</v>
      </c>
      <c r="C1748" t="s">
        <v>97</v>
      </c>
      <c r="D1748">
        <v>2008</v>
      </c>
      <c r="E1748" s="1">
        <f>VLOOKUP($A1748,database!$A$9:$G$3143,6,FALSE)</f>
        <v>2857142</v>
      </c>
      <c r="F1748" s="1">
        <f>VLOOKUP($A1748,database!$A$9:$G$3143,7,FALSE)</f>
        <v>0</v>
      </c>
      <c r="G1748" s="1">
        <f>VLOOKUP(A1748,database!$M$9:$Q$3582,5,FALSE)</f>
        <v>198368</v>
      </c>
      <c r="H1748" s="6">
        <f>IF(I1748=1,G1748/(E1748+F1748),"")</f>
        <v>6.9428820828646251E-2</v>
      </c>
      <c r="I1748" s="8">
        <f t="shared" si="55"/>
        <v>1</v>
      </c>
    </row>
    <row r="1749" spans="1:9" x14ac:dyDescent="0.2">
      <c r="A1749" t="str">
        <f t="shared" si="54"/>
        <v>1282009</v>
      </c>
      <c r="B1749">
        <v>128</v>
      </c>
      <c r="C1749" t="s">
        <v>97</v>
      </c>
      <c r="D1749">
        <v>2009</v>
      </c>
      <c r="E1749" s="1">
        <f>VLOOKUP($A1749,database!$A$9:$G$3143,6,FALSE)</f>
        <v>2642856</v>
      </c>
      <c r="F1749" s="1">
        <f>VLOOKUP($A1749,database!$A$9:$G$3143,7,FALSE)</f>
        <v>0</v>
      </c>
      <c r="G1749" s="1">
        <f>VLOOKUP(A1749,database!$M$9:$Q$3582,5,FALSE)</f>
        <v>185945</v>
      </c>
      <c r="H1749" s="6">
        <f>IF(I1749=1,G1749/(E1749+F1749),"")</f>
        <v>7.0357597992474805E-2</v>
      </c>
      <c r="I1749" s="8">
        <f t="shared" si="55"/>
        <v>1</v>
      </c>
    </row>
    <row r="1750" spans="1:9" x14ac:dyDescent="0.2">
      <c r="A1750" t="str">
        <f t="shared" si="54"/>
        <v>1282010</v>
      </c>
      <c r="B1750">
        <v>128</v>
      </c>
      <c r="C1750" t="s">
        <v>97</v>
      </c>
      <c r="D1750">
        <v>2010</v>
      </c>
      <c r="E1750" s="1">
        <f>VLOOKUP($A1750,database!$A$9:$G$3143,6,FALSE)</f>
        <v>2428570</v>
      </c>
      <c r="F1750" s="1">
        <f>VLOOKUP($A1750,database!$A$9:$G$3143,7,FALSE)</f>
        <v>0</v>
      </c>
      <c r="G1750" s="1">
        <f>VLOOKUP(A1750,database!$M$9:$Q$3582,5,FALSE)</f>
        <v>169980</v>
      </c>
      <c r="H1750" s="6">
        <f>IF(I1750=1,G1750/(E1750+F1750),"")</f>
        <v>6.999180587753287E-2</v>
      </c>
      <c r="I1750" s="8">
        <f t="shared" si="55"/>
        <v>1</v>
      </c>
    </row>
    <row r="1751" spans="1:9" x14ac:dyDescent="0.2">
      <c r="A1751" t="str">
        <f t="shared" si="54"/>
        <v>1282011</v>
      </c>
      <c r="B1751">
        <v>128</v>
      </c>
      <c r="C1751" t="s">
        <v>97</v>
      </c>
      <c r="D1751">
        <v>2011</v>
      </c>
      <c r="E1751" s="1">
        <f>VLOOKUP($A1751,database!$A$9:$G$3143,6,FALSE)</f>
        <v>2114284</v>
      </c>
      <c r="F1751" s="1">
        <f>VLOOKUP($A1751,database!$A$9:$G$3143,7,FALSE)</f>
        <v>0</v>
      </c>
      <c r="G1751" s="1">
        <f>VLOOKUP(A1751,database!$M$9:$Q$3582,5,FALSE)</f>
        <v>149729</v>
      </c>
      <c r="H1751" s="6">
        <f>IF(I1751=1,G1751/(E1751+F1751),"")</f>
        <v>7.0817827690130564E-2</v>
      </c>
      <c r="I1751" s="8">
        <f t="shared" si="55"/>
        <v>1</v>
      </c>
    </row>
    <row r="1752" spans="1:9" x14ac:dyDescent="0.2">
      <c r="A1752" t="str">
        <f t="shared" si="54"/>
        <v>1282012</v>
      </c>
      <c r="B1752">
        <v>128</v>
      </c>
      <c r="C1752" t="s">
        <v>97</v>
      </c>
      <c r="D1752">
        <v>2012</v>
      </c>
      <c r="E1752" s="1">
        <f>VLOOKUP($A1752,database!$A$9:$G$3143,6,FALSE)</f>
        <v>1800000</v>
      </c>
      <c r="F1752" s="1">
        <f>VLOOKUP($A1752,database!$A$9:$G$3143,7,FALSE)</f>
        <v>0</v>
      </c>
      <c r="G1752" s="1">
        <f>VLOOKUP(A1752,database!$M$9:$Q$3582,5,FALSE)</f>
        <v>127335</v>
      </c>
      <c r="H1752" s="6">
        <f>IF(I1752=1,G1752/(E1752+F1752),"")</f>
        <v>7.0741666666666661E-2</v>
      </c>
      <c r="I1752" s="8">
        <f t="shared" si="55"/>
        <v>1</v>
      </c>
    </row>
    <row r="1753" spans="1:9" x14ac:dyDescent="0.2">
      <c r="A1753" t="str">
        <f t="shared" si="54"/>
        <v>1282013</v>
      </c>
      <c r="B1753">
        <v>128</v>
      </c>
      <c r="C1753" t="s">
        <v>97</v>
      </c>
      <c r="D1753">
        <v>2013</v>
      </c>
      <c r="E1753" s="1">
        <f>VLOOKUP($A1753,database!$A$9:$G$3143,6,FALSE)</f>
        <v>1700000</v>
      </c>
      <c r="F1753" s="1">
        <f>VLOOKUP($A1753,database!$A$9:$G$3143,7,FALSE)</f>
        <v>0</v>
      </c>
      <c r="G1753" s="1">
        <f>VLOOKUP(A1753,database!$M$9:$Q$3582,5,FALSE)</f>
        <v>114253</v>
      </c>
      <c r="H1753" s="6">
        <f>IF(I1753=1,G1753/(E1753+F1753),"")</f>
        <v>6.7207647058823525E-2</v>
      </c>
      <c r="I1753" s="8">
        <f t="shared" si="55"/>
        <v>1</v>
      </c>
    </row>
    <row r="1754" spans="1:9" x14ac:dyDescent="0.2">
      <c r="A1754" t="str">
        <f t="shared" si="54"/>
        <v>1282014</v>
      </c>
      <c r="B1754">
        <v>128</v>
      </c>
      <c r="C1754" t="s">
        <v>97</v>
      </c>
      <c r="D1754">
        <v>2014</v>
      </c>
      <c r="E1754" s="1">
        <f>VLOOKUP($A1754,database!$A$9:$G$3143,6,FALSE)</f>
        <v>1500000</v>
      </c>
      <c r="F1754" s="1">
        <f>VLOOKUP($A1754,database!$A$9:$G$3143,7,FALSE)</f>
        <v>0</v>
      </c>
      <c r="G1754" s="1">
        <f>VLOOKUP(A1754,database!$M$9:$Q$3582,5,FALSE)</f>
        <v>101151</v>
      </c>
      <c r="H1754" s="6">
        <f>IF(I1754=1,G1754/(E1754+F1754),"")</f>
        <v>6.7433999999999994E-2</v>
      </c>
      <c r="I1754" s="8">
        <f t="shared" si="55"/>
        <v>1</v>
      </c>
    </row>
    <row r="1755" spans="1:9" x14ac:dyDescent="0.2">
      <c r="A1755" t="str">
        <f t="shared" si="54"/>
        <v>1301994</v>
      </c>
      <c r="B1755">
        <v>130</v>
      </c>
      <c r="C1755" t="s">
        <v>98</v>
      </c>
      <c r="D1755">
        <v>1994</v>
      </c>
      <c r="E1755" s="1">
        <f>VLOOKUP($A1755,database!$A$9:$G$3143,6,FALSE)</f>
        <v>253043000</v>
      </c>
      <c r="F1755" s="1">
        <f>VLOOKUP($A1755,database!$A$9:$G$3143,7,FALSE)</f>
        <v>839250000</v>
      </c>
      <c r="G1755" s="1">
        <f>VLOOKUP(A1755,database!$M$9:$Q$3582,5,FALSE)</f>
        <v>70771016</v>
      </c>
      <c r="H1755" s="6">
        <f>IF(I1755=1,G1755/(E1755+F1755),"")</f>
        <v>6.4791238248345456E-2</v>
      </c>
      <c r="I1755" s="8">
        <f t="shared" si="55"/>
        <v>1</v>
      </c>
    </row>
    <row r="1756" spans="1:9" x14ac:dyDescent="0.2">
      <c r="A1756" t="str">
        <f t="shared" si="54"/>
        <v>1301995</v>
      </c>
      <c r="B1756">
        <v>130</v>
      </c>
      <c r="C1756" t="s">
        <v>98</v>
      </c>
      <c r="D1756">
        <v>1995</v>
      </c>
      <c r="E1756" s="1">
        <f>VLOOKUP($A1756,database!$A$9:$G$3143,6,FALSE)</f>
        <v>135799000</v>
      </c>
      <c r="F1756" s="1">
        <f>VLOOKUP($A1756,database!$A$9:$G$3143,7,FALSE)</f>
        <v>1007775000</v>
      </c>
      <c r="G1756" s="1">
        <f>VLOOKUP(A1756,database!$M$9:$Q$3582,5,FALSE)</f>
        <v>72338838</v>
      </c>
      <c r="H1756" s="6">
        <f>IF(I1756=1,G1756/(E1756+F1756),"")</f>
        <v>6.3256805418801063E-2</v>
      </c>
      <c r="I1756" s="8">
        <f t="shared" si="55"/>
        <v>1</v>
      </c>
    </row>
    <row r="1757" spans="1:9" x14ac:dyDescent="0.2">
      <c r="A1757" t="str">
        <f t="shared" si="54"/>
        <v>1301996</v>
      </c>
      <c r="B1757">
        <v>130</v>
      </c>
      <c r="C1757" t="s">
        <v>98</v>
      </c>
      <c r="D1757">
        <v>1996</v>
      </c>
      <c r="E1757" s="1">
        <f>VLOOKUP($A1757,database!$A$9:$G$3143,6,FALSE)</f>
        <v>135756000</v>
      </c>
      <c r="F1757" s="1">
        <f>VLOOKUP($A1757,database!$A$9:$G$3143,7,FALSE)</f>
        <v>927025000</v>
      </c>
      <c r="G1757" s="1">
        <f>VLOOKUP(A1757,database!$M$9:$Q$3582,5,FALSE)</f>
        <v>68797905</v>
      </c>
      <c r="H1757" s="6">
        <f>IF(I1757=1,G1757/(E1757+F1757),"")</f>
        <v>6.4733849212584724E-2</v>
      </c>
      <c r="I1757" s="8">
        <f t="shared" si="55"/>
        <v>1</v>
      </c>
    </row>
    <row r="1758" spans="1:9" x14ac:dyDescent="0.2">
      <c r="A1758" t="str">
        <f t="shared" si="54"/>
        <v>1301997</v>
      </c>
      <c r="B1758">
        <v>130</v>
      </c>
      <c r="C1758" t="s">
        <v>98</v>
      </c>
      <c r="D1758">
        <v>1997</v>
      </c>
      <c r="E1758" s="1">
        <f>VLOOKUP($A1758,database!$A$9:$G$3143,6,FALSE)</f>
        <v>109509000</v>
      </c>
      <c r="F1758" s="1">
        <f>VLOOKUP($A1758,database!$A$9:$G$3143,7,FALSE)</f>
        <v>1025025000</v>
      </c>
      <c r="G1758" s="1">
        <f>VLOOKUP(A1758,database!$M$9:$Q$3582,5,FALSE)</f>
        <v>69426904</v>
      </c>
      <c r="H1758" s="6">
        <f>IF(I1758=1,G1758/(E1758+F1758),"")</f>
        <v>6.1194203082499073E-2</v>
      </c>
      <c r="I1758" s="8">
        <f t="shared" si="55"/>
        <v>1</v>
      </c>
    </row>
    <row r="1759" spans="1:9" x14ac:dyDescent="0.2">
      <c r="A1759" t="str">
        <f t="shared" si="54"/>
        <v>1301998</v>
      </c>
      <c r="B1759">
        <v>130</v>
      </c>
      <c r="C1759" t="s">
        <v>98</v>
      </c>
      <c r="D1759">
        <v>1998</v>
      </c>
      <c r="E1759" s="1">
        <f>VLOOKUP($A1759,database!$A$9:$G$3143,6,FALSE)</f>
        <v>94500000</v>
      </c>
      <c r="F1759" s="1">
        <f>VLOOKUP($A1759,database!$A$9:$G$3143,7,FALSE)</f>
        <v>989025000</v>
      </c>
      <c r="G1759" s="1">
        <f>VLOOKUP(A1759,database!$M$9:$Q$3582,5,FALSE)</f>
        <v>69672287</v>
      </c>
      <c r="H1759" s="6">
        <f>IF(I1759=1,G1759/(E1759+F1759),"")</f>
        <v>6.4301503887773698E-2</v>
      </c>
      <c r="I1759" s="8">
        <f t="shared" si="55"/>
        <v>1</v>
      </c>
    </row>
    <row r="1760" spans="1:9" x14ac:dyDescent="0.2">
      <c r="A1760" t="str">
        <f t="shared" si="54"/>
        <v>1301999</v>
      </c>
      <c r="B1760">
        <v>130</v>
      </c>
      <c r="C1760" t="s">
        <v>98</v>
      </c>
      <c r="D1760">
        <v>1999</v>
      </c>
      <c r="E1760" s="1">
        <f>VLOOKUP($A1760,database!$A$9:$G$3143,6,FALSE)</f>
        <v>94000000</v>
      </c>
      <c r="F1760" s="1">
        <f>VLOOKUP($A1760,database!$A$9:$G$3143,7,FALSE)</f>
        <v>987525000</v>
      </c>
      <c r="G1760" s="1">
        <f>VLOOKUP(A1760,database!$M$9:$Q$3582,5,FALSE)</f>
        <v>67694837</v>
      </c>
      <c r="H1760" s="6">
        <f>IF(I1760=1,G1760/(E1760+F1760),"")</f>
        <v>6.2592022375811934E-2</v>
      </c>
      <c r="I1760" s="8">
        <f t="shared" si="55"/>
        <v>1</v>
      </c>
    </row>
    <row r="1761" spans="1:9" x14ac:dyDescent="0.2">
      <c r="A1761" t="str">
        <f t="shared" si="54"/>
        <v>1302000</v>
      </c>
      <c r="B1761">
        <v>130</v>
      </c>
      <c r="C1761" t="s">
        <v>98</v>
      </c>
      <c r="D1761">
        <v>2000</v>
      </c>
      <c r="E1761" s="1">
        <f>VLOOKUP($A1761,database!$A$9:$G$3143,6,FALSE)</f>
        <v>93500000</v>
      </c>
      <c r="F1761" s="1">
        <f>VLOOKUP($A1761,database!$A$9:$G$3143,7,FALSE)</f>
        <v>830025000</v>
      </c>
      <c r="G1761" s="1">
        <f>VLOOKUP(A1761,database!$M$9:$Q$3582,5,FALSE)</f>
        <v>63240949</v>
      </c>
      <c r="H1761" s="6">
        <f>IF(I1761=1,G1761/(E1761+F1761),"")</f>
        <v>6.8477787823827185E-2</v>
      </c>
      <c r="I1761" s="8">
        <f t="shared" si="55"/>
        <v>1</v>
      </c>
    </row>
    <row r="1762" spans="1:9" x14ac:dyDescent="0.2">
      <c r="A1762" t="str">
        <f t="shared" si="54"/>
        <v>1302001</v>
      </c>
      <c r="B1762">
        <v>130</v>
      </c>
      <c r="C1762" t="s">
        <v>98</v>
      </c>
      <c r="D1762">
        <v>2001</v>
      </c>
      <c r="E1762" s="1">
        <f>VLOOKUP($A1762,database!$A$9:$G$3143,6,FALSE)</f>
        <v>93000000</v>
      </c>
      <c r="F1762" s="1">
        <f>VLOOKUP($A1762,database!$A$9:$G$3143,7,FALSE)</f>
        <v>811525000</v>
      </c>
      <c r="G1762" s="1">
        <f>VLOOKUP(A1762,database!$M$9:$Q$3582,5,FALSE)</f>
        <v>56071669</v>
      </c>
      <c r="H1762" s="6">
        <f>IF(I1762=1,G1762/(E1762+F1762),"")</f>
        <v>6.1990181587020812E-2</v>
      </c>
      <c r="I1762" s="8">
        <f t="shared" si="55"/>
        <v>1</v>
      </c>
    </row>
    <row r="1763" spans="1:9" x14ac:dyDescent="0.2">
      <c r="A1763" t="str">
        <f t="shared" si="54"/>
        <v>1302002</v>
      </c>
      <c r="B1763">
        <v>130</v>
      </c>
      <c r="C1763" t="s">
        <v>98</v>
      </c>
      <c r="D1763">
        <v>2002</v>
      </c>
      <c r="E1763" s="1">
        <f>VLOOKUP($A1763,database!$A$9:$G$3143,6,FALSE)</f>
        <v>55000000</v>
      </c>
      <c r="F1763" s="1">
        <f>VLOOKUP($A1763,database!$A$9:$G$3143,7,FALSE)</f>
        <v>790525000</v>
      </c>
      <c r="G1763" s="1">
        <f>VLOOKUP(A1763,database!$M$9:$Q$3582,5,FALSE)</f>
        <v>48978003</v>
      </c>
      <c r="H1763" s="6">
        <f>IF(I1763=1,G1763/(E1763+F1763),"")</f>
        <v>5.7926144111646607E-2</v>
      </c>
      <c r="I1763" s="8">
        <f t="shared" si="55"/>
        <v>1</v>
      </c>
    </row>
    <row r="1764" spans="1:9" x14ac:dyDescent="0.2">
      <c r="A1764" t="str">
        <f t="shared" si="54"/>
        <v>1302003</v>
      </c>
      <c r="B1764">
        <v>130</v>
      </c>
      <c r="C1764" t="s">
        <v>98</v>
      </c>
      <c r="D1764">
        <v>2003</v>
      </c>
      <c r="E1764" s="1">
        <f>VLOOKUP($A1764,database!$A$9:$G$3143,6,FALSE)</f>
        <v>0</v>
      </c>
      <c r="F1764" s="1">
        <f>VLOOKUP($A1764,database!$A$9:$G$3143,7,FALSE)</f>
        <v>715525000</v>
      </c>
      <c r="G1764" s="1">
        <f>VLOOKUP(A1764,database!$M$9:$Q$3582,5,FALSE)</f>
        <v>41806181</v>
      </c>
      <c r="H1764" s="6">
        <f>IF(I1764=1,G1764/(E1764+F1764),"")</f>
        <v>5.8427282065616155E-2</v>
      </c>
      <c r="I1764" s="8">
        <f t="shared" si="55"/>
        <v>1</v>
      </c>
    </row>
    <row r="1765" spans="1:9" x14ac:dyDescent="0.2">
      <c r="A1765" t="str">
        <f t="shared" si="54"/>
        <v>1302004</v>
      </c>
      <c r="B1765">
        <v>130</v>
      </c>
      <c r="C1765" t="s">
        <v>98</v>
      </c>
      <c r="D1765">
        <v>2004</v>
      </c>
      <c r="E1765" s="1">
        <f>VLOOKUP($A1765,database!$A$9:$G$3143,6,FALSE)</f>
        <v>0</v>
      </c>
      <c r="F1765" s="1">
        <f>VLOOKUP($A1765,database!$A$9:$G$3143,7,FALSE)</f>
        <v>572475000</v>
      </c>
      <c r="G1765" s="1">
        <f>VLOOKUP(A1765,database!$M$9:$Q$3582,5,FALSE)</f>
        <v>27564415</v>
      </c>
      <c r="H1765" s="6">
        <f>IF(I1765=1,G1765/(E1765+F1765),"")</f>
        <v>4.8149552382200096E-2</v>
      </c>
      <c r="I1765" s="8">
        <f t="shared" si="55"/>
        <v>1</v>
      </c>
    </row>
    <row r="1766" spans="1:9" x14ac:dyDescent="0.2">
      <c r="A1766" t="str">
        <f t="shared" si="54"/>
        <v>1302005</v>
      </c>
      <c r="B1766">
        <v>130</v>
      </c>
      <c r="C1766" t="s">
        <v>98</v>
      </c>
      <c r="D1766">
        <v>2005</v>
      </c>
      <c r="E1766" s="1">
        <f>VLOOKUP($A1766,database!$A$9:$G$3143,6,FALSE)</f>
        <v>0</v>
      </c>
      <c r="F1766" s="1">
        <f>VLOOKUP($A1766,database!$A$9:$G$3143,7,FALSE)</f>
        <v>849200000</v>
      </c>
      <c r="G1766" s="1">
        <f>VLOOKUP(A1766,database!$M$9:$Q$3582,5,FALSE)</f>
        <v>25952610</v>
      </c>
      <c r="H1766" s="6">
        <f>IF(I1766=1,G1766/(E1766+F1766),"")</f>
        <v>3.0561245878473857E-2</v>
      </c>
      <c r="I1766" s="8">
        <f t="shared" si="55"/>
        <v>1</v>
      </c>
    </row>
    <row r="1767" spans="1:9" x14ac:dyDescent="0.2">
      <c r="A1767" t="str">
        <f t="shared" si="54"/>
        <v>1302006</v>
      </c>
      <c r="B1767">
        <v>130</v>
      </c>
      <c r="C1767" t="s">
        <v>98</v>
      </c>
      <c r="D1767">
        <v>2006</v>
      </c>
      <c r="E1767" s="1">
        <f>VLOOKUP($A1767,database!$A$9:$G$3143,6,FALSE)</f>
        <v>0</v>
      </c>
      <c r="F1767" s="1">
        <f>VLOOKUP($A1767,database!$A$9:$G$3143,7,FALSE)</f>
        <v>849200000</v>
      </c>
      <c r="G1767" s="1">
        <f>VLOOKUP(A1767,database!$M$9:$Q$3582,5,FALSE)</f>
        <v>45490335</v>
      </c>
      <c r="H1767" s="6">
        <f>IF(I1767=1,G1767/(E1767+F1767),"")</f>
        <v>5.3568458549222799E-2</v>
      </c>
      <c r="I1767" s="8">
        <f t="shared" si="55"/>
        <v>1</v>
      </c>
    </row>
    <row r="1768" spans="1:9" x14ac:dyDescent="0.2">
      <c r="A1768" t="str">
        <f t="shared" si="54"/>
        <v>1302007</v>
      </c>
      <c r="B1768">
        <v>130</v>
      </c>
      <c r="C1768" t="s">
        <v>98</v>
      </c>
      <c r="D1768">
        <v>2007</v>
      </c>
      <c r="E1768" s="1">
        <f>VLOOKUP($A1768,database!$A$9:$G$3143,6,FALSE)</f>
        <v>0</v>
      </c>
      <c r="F1768" s="1">
        <f>VLOOKUP($A1768,database!$A$9:$G$3143,7,FALSE)</f>
        <v>793200000</v>
      </c>
      <c r="G1768" s="1">
        <f>VLOOKUP(A1768,database!$M$9:$Q$3582,5,FALSE)</f>
        <v>45192096</v>
      </c>
      <c r="H1768" s="6">
        <f>IF(I1768=1,G1768/(E1768+F1768),"")</f>
        <v>5.6974402420574888E-2</v>
      </c>
      <c r="I1768" s="8">
        <f t="shared" si="55"/>
        <v>1</v>
      </c>
    </row>
    <row r="1769" spans="1:9" x14ac:dyDescent="0.2">
      <c r="A1769" t="str">
        <f t="shared" si="54"/>
        <v>1302008</v>
      </c>
      <c r="B1769">
        <v>130</v>
      </c>
      <c r="C1769" t="s">
        <v>98</v>
      </c>
      <c r="D1769">
        <v>2008</v>
      </c>
      <c r="E1769" s="1">
        <f>VLOOKUP($A1769,database!$A$9:$G$3143,6,FALSE)</f>
        <v>0</v>
      </c>
      <c r="F1769" s="1">
        <f>VLOOKUP($A1769,database!$A$9:$G$3143,7,FALSE)</f>
        <v>929200000</v>
      </c>
      <c r="G1769" s="1">
        <f>VLOOKUP(A1769,database!$M$9:$Q$3582,5,FALSE)</f>
        <v>49266495</v>
      </c>
      <c r="H1769" s="6">
        <f>IF(I1769=1,G1769/(E1769+F1769),"")</f>
        <v>5.3020334696513127E-2</v>
      </c>
      <c r="I1769" s="8">
        <f t="shared" si="55"/>
        <v>1</v>
      </c>
    </row>
    <row r="1770" spans="1:9" x14ac:dyDescent="0.2">
      <c r="A1770" t="str">
        <f t="shared" si="54"/>
        <v>1302009</v>
      </c>
      <c r="B1770">
        <v>130</v>
      </c>
      <c r="C1770" t="s">
        <v>98</v>
      </c>
      <c r="D1770">
        <v>2009</v>
      </c>
      <c r="E1770" s="1">
        <f>VLOOKUP($A1770,database!$A$9:$G$3143,6,FALSE)</f>
        <v>0</v>
      </c>
      <c r="F1770" s="1">
        <f>VLOOKUP($A1770,database!$A$9:$G$3143,7,FALSE)</f>
        <v>1052209734</v>
      </c>
      <c r="G1770" s="1">
        <f>VLOOKUP(A1770,database!$M$9:$Q$3582,5,FALSE)</f>
        <v>33153323</v>
      </c>
      <c r="H1770" s="6">
        <f>IF(I1770=1,G1770/(E1770+F1770),"")</f>
        <v>3.1508283879837208E-2</v>
      </c>
      <c r="I1770" s="8">
        <f t="shared" si="55"/>
        <v>1</v>
      </c>
    </row>
    <row r="1771" spans="1:9" x14ac:dyDescent="0.2">
      <c r="A1771" t="str">
        <f t="shared" si="54"/>
        <v>1302010</v>
      </c>
      <c r="B1771">
        <v>130</v>
      </c>
      <c r="C1771" t="s">
        <v>98</v>
      </c>
      <c r="D1771">
        <v>2010</v>
      </c>
      <c r="E1771" s="1">
        <f>VLOOKUP($A1771,database!$A$9:$G$3143,6,FALSE)</f>
        <v>0</v>
      </c>
      <c r="F1771" s="1">
        <f>VLOOKUP($A1771,database!$A$9:$G$3143,7,FALSE)</f>
        <v>1041348763</v>
      </c>
      <c r="G1771" s="1">
        <f>VLOOKUP(A1771,database!$M$9:$Q$3582,5,FALSE)</f>
        <v>42251642</v>
      </c>
      <c r="H1771" s="6">
        <f>IF(I1771=1,G1771/(E1771+F1771),"")</f>
        <v>4.0573958985919492E-2</v>
      </c>
      <c r="I1771" s="8">
        <f t="shared" si="55"/>
        <v>1</v>
      </c>
    </row>
    <row r="1772" spans="1:9" x14ac:dyDescent="0.2">
      <c r="A1772" t="str">
        <f t="shared" si="54"/>
        <v>1302011</v>
      </c>
      <c r="B1772">
        <v>130</v>
      </c>
      <c r="C1772" t="s">
        <v>98</v>
      </c>
      <c r="D1772">
        <v>2011</v>
      </c>
      <c r="E1772" s="1">
        <f>VLOOKUP($A1772,database!$A$9:$G$3143,6,FALSE)</f>
        <v>0</v>
      </c>
      <c r="F1772" s="1">
        <f>VLOOKUP($A1772,database!$A$9:$G$3143,7,FALSE)</f>
        <v>392082915</v>
      </c>
      <c r="G1772" s="1">
        <f>VLOOKUP(A1772,database!$M$9:$Q$3582,5,FALSE)</f>
        <v>4444764</v>
      </c>
      <c r="H1772" s="6">
        <f>IF(I1772=1,G1772/(E1772+F1772),"")</f>
        <v>1.1336285846579161E-2</v>
      </c>
      <c r="I1772" s="8">
        <f t="shared" si="55"/>
        <v>1</v>
      </c>
    </row>
    <row r="1773" spans="1:9" x14ac:dyDescent="0.2">
      <c r="A1773" t="str">
        <f t="shared" si="54"/>
        <v>1302012</v>
      </c>
      <c r="B1773">
        <v>130</v>
      </c>
      <c r="C1773" t="s">
        <v>98</v>
      </c>
      <c r="D1773">
        <v>2012</v>
      </c>
      <c r="E1773" s="1">
        <f>VLOOKUP($A1773,database!$A$9:$G$3143,6,FALSE)</f>
        <v>244000000</v>
      </c>
      <c r="F1773" s="1">
        <f>VLOOKUP($A1773,database!$A$9:$G$3143,7,FALSE)</f>
        <v>147221943</v>
      </c>
      <c r="G1773" s="1">
        <f>VLOOKUP(A1773,database!$M$9:$Q$3582,5,FALSE)</f>
        <v>24661286</v>
      </c>
      <c r="H1773" s="6">
        <f>IF(I1773=1,G1773/(E1773+F1773),"")</f>
        <v>6.3036561320897078E-2</v>
      </c>
      <c r="I1773" s="8">
        <f t="shared" si="55"/>
        <v>1</v>
      </c>
    </row>
    <row r="1774" spans="1:9" x14ac:dyDescent="0.2">
      <c r="A1774" t="str">
        <f t="shared" si="54"/>
        <v>1302013</v>
      </c>
      <c r="B1774">
        <v>130</v>
      </c>
      <c r="C1774" t="s">
        <v>98</v>
      </c>
      <c r="D1774">
        <v>2013</v>
      </c>
      <c r="E1774" s="1">
        <f>VLOOKUP($A1774,database!$A$9:$G$3143,6,FALSE)</f>
        <v>226000000</v>
      </c>
      <c r="F1774" s="1">
        <f>VLOOKUP($A1774,database!$A$9:$G$3143,7,FALSE)</f>
        <v>96065848</v>
      </c>
      <c r="G1774" s="1">
        <f>VLOOKUP(A1774,database!$M$9:$Q$3582,5,FALSE)</f>
        <v>22607433</v>
      </c>
      <c r="H1774" s="6">
        <f>IF(I1774=1,G1774/(E1774+F1774),"")</f>
        <v>7.0195064581948477E-2</v>
      </c>
      <c r="I1774" s="8">
        <f t="shared" si="55"/>
        <v>1</v>
      </c>
    </row>
    <row r="1775" spans="1:9" x14ac:dyDescent="0.2">
      <c r="A1775" t="str">
        <f t="shared" si="54"/>
        <v>1302014</v>
      </c>
      <c r="B1775">
        <v>130</v>
      </c>
      <c r="C1775" t="s">
        <v>98</v>
      </c>
      <c r="D1775">
        <v>2014</v>
      </c>
      <c r="E1775" s="1">
        <f>VLOOKUP($A1775,database!$A$9:$G$3143,6,FALSE)</f>
        <v>226000000</v>
      </c>
      <c r="F1775" s="1">
        <f>VLOOKUP($A1775,database!$A$9:$G$3143,7,FALSE)</f>
        <v>95500000</v>
      </c>
      <c r="G1775" s="1">
        <f>VLOOKUP(A1775,database!$M$9:$Q$3582,5,FALSE)</f>
        <v>20055081</v>
      </c>
      <c r="H1775" s="6">
        <f>IF(I1775=1,G1775/(E1775+F1775),"")</f>
        <v>6.2379723172628306E-2</v>
      </c>
      <c r="I1775" s="8">
        <f t="shared" si="55"/>
        <v>1</v>
      </c>
    </row>
    <row r="1776" spans="1:9" x14ac:dyDescent="0.2">
      <c r="A1776" t="str">
        <f t="shared" si="54"/>
        <v>1311994</v>
      </c>
      <c r="B1776">
        <v>131</v>
      </c>
      <c r="C1776" t="s">
        <v>99</v>
      </c>
      <c r="D1776">
        <v>1994</v>
      </c>
      <c r="E1776" s="1">
        <f>VLOOKUP($A1776,database!$A$9:$G$3143,6,FALSE)</f>
        <v>1012800000</v>
      </c>
      <c r="F1776" s="1">
        <f>VLOOKUP($A1776,database!$A$9:$G$3143,7,FALSE)</f>
        <v>261446146</v>
      </c>
      <c r="G1776" s="1">
        <f>VLOOKUP(A1776,database!$M$9:$Q$3582,5,FALSE)</f>
        <v>71976068</v>
      </c>
      <c r="H1776" s="6">
        <f>IF(I1776=1,G1776/(E1776+F1776),"")</f>
        <v>5.648521537690411E-2</v>
      </c>
      <c r="I1776" s="8">
        <f t="shared" si="55"/>
        <v>1</v>
      </c>
    </row>
    <row r="1777" spans="1:9" x14ac:dyDescent="0.2">
      <c r="A1777" t="str">
        <f t="shared" si="54"/>
        <v>1311995</v>
      </c>
      <c r="B1777">
        <v>131</v>
      </c>
      <c r="C1777" t="s">
        <v>99</v>
      </c>
      <c r="D1777">
        <v>1995</v>
      </c>
      <c r="E1777" s="1">
        <f>VLOOKUP($A1777,database!$A$9:$G$3143,6,FALSE)</f>
        <v>1093600000</v>
      </c>
      <c r="F1777" s="1">
        <f>VLOOKUP($A1777,database!$A$9:$G$3143,7,FALSE)</f>
        <v>265742932</v>
      </c>
      <c r="G1777" s="1">
        <f>VLOOKUP(A1777,database!$M$9:$Q$3582,5,FALSE)</f>
        <v>85776934</v>
      </c>
      <c r="H1777" s="6">
        <f>IF(I1777=1,G1777/(E1777+F1777),"")</f>
        <v>6.31017618738757E-2</v>
      </c>
      <c r="I1777" s="8">
        <f t="shared" si="55"/>
        <v>1</v>
      </c>
    </row>
    <row r="1778" spans="1:9" x14ac:dyDescent="0.2">
      <c r="A1778" t="str">
        <f t="shared" si="54"/>
        <v>1311996</v>
      </c>
      <c r="B1778">
        <v>131</v>
      </c>
      <c r="C1778" t="s">
        <v>99</v>
      </c>
      <c r="D1778">
        <v>1996</v>
      </c>
      <c r="E1778" s="1">
        <f>VLOOKUP($A1778,database!$A$9:$G$3143,6,FALSE)</f>
        <v>1083500000</v>
      </c>
      <c r="F1778" s="1">
        <f>VLOOKUP($A1778,database!$A$9:$G$3143,7,FALSE)</f>
        <v>270624674</v>
      </c>
      <c r="G1778" s="1">
        <f>VLOOKUP(A1778,database!$M$9:$Q$3582,5,FALSE)</f>
        <v>83866132</v>
      </c>
      <c r="H1778" s="6">
        <f>IF(I1778=1,G1778/(E1778+F1778),"")</f>
        <v>6.1933833427807401E-2</v>
      </c>
      <c r="I1778" s="8">
        <f t="shared" si="55"/>
        <v>1</v>
      </c>
    </row>
    <row r="1779" spans="1:9" x14ac:dyDescent="0.2">
      <c r="A1779" t="str">
        <f t="shared" si="54"/>
        <v>1311997</v>
      </c>
      <c r="B1779">
        <v>131</v>
      </c>
      <c r="C1779" t="s">
        <v>99</v>
      </c>
      <c r="D1779">
        <v>1997</v>
      </c>
      <c r="E1779" s="1">
        <f>VLOOKUP($A1779,database!$A$9:$G$3143,6,FALSE)</f>
        <v>1170000000</v>
      </c>
      <c r="F1779" s="1">
        <f>VLOOKUP($A1779,database!$A$9:$G$3143,7,FALSE)</f>
        <v>73692936</v>
      </c>
      <c r="G1779" s="1">
        <f>VLOOKUP(A1779,database!$M$9:$Q$3582,5,FALSE)</f>
        <v>83281264</v>
      </c>
      <c r="H1779" s="6">
        <f>IF(I1779=1,G1779/(E1779+F1779),"")</f>
        <v>6.696288254868725E-2</v>
      </c>
      <c r="I1779" s="8">
        <f t="shared" si="55"/>
        <v>1</v>
      </c>
    </row>
    <row r="1780" spans="1:9" x14ac:dyDescent="0.2">
      <c r="A1780" t="str">
        <f t="shared" si="54"/>
        <v>1311998</v>
      </c>
      <c r="B1780">
        <v>131</v>
      </c>
      <c r="C1780" t="s">
        <v>99</v>
      </c>
      <c r="D1780">
        <v>1998</v>
      </c>
      <c r="E1780" s="1">
        <f>VLOOKUP($A1780,database!$A$9:$G$3143,6,FALSE)</f>
        <v>1318500000</v>
      </c>
      <c r="F1780" s="1">
        <f>VLOOKUP($A1780,database!$A$9:$G$3143,7,FALSE)</f>
        <v>82588826</v>
      </c>
      <c r="G1780" s="1">
        <f>VLOOKUP(A1780,database!$M$9:$Q$3582,5,FALSE)</f>
        <v>85650630</v>
      </c>
      <c r="H1780" s="6">
        <f>IF(I1780=1,G1780/(E1780+F1780),"")</f>
        <v>6.113147746993737E-2</v>
      </c>
      <c r="I1780" s="8">
        <f t="shared" si="55"/>
        <v>1</v>
      </c>
    </row>
    <row r="1781" spans="1:9" x14ac:dyDescent="0.2">
      <c r="A1781" t="str">
        <f t="shared" si="54"/>
        <v>1311999</v>
      </c>
      <c r="B1781">
        <v>131</v>
      </c>
      <c r="C1781" t="s">
        <v>99</v>
      </c>
      <c r="D1781">
        <v>1999</v>
      </c>
      <c r="E1781" s="1">
        <f>VLOOKUP($A1781,database!$A$9:$G$3143,6,FALSE)</f>
        <v>1116770000</v>
      </c>
      <c r="F1781" s="1">
        <f>VLOOKUP($A1781,database!$A$9:$G$3143,7,FALSE)</f>
        <v>324086193</v>
      </c>
      <c r="G1781" s="1">
        <f>VLOOKUP(A1781,database!$M$9:$Q$3582,5,FALSE)</f>
        <v>84031674</v>
      </c>
      <c r="H1781" s="6">
        <f>IF(I1781=1,G1781/(E1781+F1781),"")</f>
        <v>5.8320652961929557E-2</v>
      </c>
      <c r="I1781" s="8">
        <f t="shared" si="55"/>
        <v>1</v>
      </c>
    </row>
    <row r="1782" spans="1:9" x14ac:dyDescent="0.2">
      <c r="A1782" t="str">
        <f t="shared" si="54"/>
        <v>1312000</v>
      </c>
      <c r="B1782">
        <v>131</v>
      </c>
      <c r="C1782" t="s">
        <v>99</v>
      </c>
      <c r="D1782">
        <v>2000</v>
      </c>
      <c r="E1782" s="1">
        <f>VLOOKUP($A1782,database!$A$9:$G$3143,6,FALSE)</f>
        <v>972820000</v>
      </c>
      <c r="F1782" s="1">
        <f>VLOOKUP($A1782,database!$A$9:$G$3143,7,FALSE)</f>
        <v>373761007</v>
      </c>
      <c r="G1782" s="1">
        <f>VLOOKUP(A1782,database!$M$9:$Q$3582,5,FALSE)</f>
        <v>91250539</v>
      </c>
      <c r="H1782" s="6">
        <f>IF(I1782=1,G1782/(E1782+F1782),"")</f>
        <v>6.7764611653994611E-2</v>
      </c>
      <c r="I1782" s="8">
        <f t="shared" si="55"/>
        <v>1</v>
      </c>
    </row>
    <row r="1783" spans="1:9" x14ac:dyDescent="0.2">
      <c r="A1783" t="str">
        <f t="shared" si="54"/>
        <v>1312001</v>
      </c>
      <c r="B1783">
        <v>131</v>
      </c>
      <c r="C1783" t="s">
        <v>99</v>
      </c>
      <c r="D1783">
        <v>2001</v>
      </c>
      <c r="E1783" s="1">
        <f>VLOOKUP($A1783,database!$A$9:$G$3143,6,FALSE)</f>
        <v>818915000</v>
      </c>
      <c r="F1783" s="1">
        <f>VLOOKUP($A1783,database!$A$9:$G$3143,7,FALSE)</f>
        <v>367153734</v>
      </c>
      <c r="G1783" s="1">
        <f>VLOOKUP(A1783,database!$M$9:$Q$3582,5,FALSE)</f>
        <v>78062065</v>
      </c>
      <c r="H1783" s="6">
        <f>IF(I1783=1,G1783/(E1783+F1783),"")</f>
        <v>6.58158020376583E-2</v>
      </c>
      <c r="I1783" s="8">
        <f t="shared" si="55"/>
        <v>1</v>
      </c>
    </row>
    <row r="1784" spans="1:9" x14ac:dyDescent="0.2">
      <c r="A1784" t="str">
        <f t="shared" si="54"/>
        <v>1312002</v>
      </c>
      <c r="B1784">
        <v>131</v>
      </c>
      <c r="C1784" t="s">
        <v>99</v>
      </c>
      <c r="D1784">
        <v>2002</v>
      </c>
      <c r="E1784" s="1">
        <f>VLOOKUP($A1784,database!$A$9:$G$3143,6,FALSE)</f>
        <v>1333835000</v>
      </c>
      <c r="F1784" s="1">
        <f>VLOOKUP($A1784,database!$A$9:$G$3143,7,FALSE)</f>
        <v>463876073</v>
      </c>
      <c r="G1784" s="1">
        <f>VLOOKUP(A1784,database!$M$9:$Q$3582,5,FALSE)</f>
        <v>90653330</v>
      </c>
      <c r="H1784" s="6">
        <f>IF(I1784=1,G1784/(E1784+F1784),"")</f>
        <v>5.0427085509752542E-2</v>
      </c>
      <c r="I1784" s="8">
        <f t="shared" si="55"/>
        <v>1</v>
      </c>
    </row>
    <row r="1785" spans="1:9" x14ac:dyDescent="0.2">
      <c r="A1785" t="str">
        <f t="shared" si="54"/>
        <v>1312003</v>
      </c>
      <c r="B1785">
        <v>131</v>
      </c>
      <c r="C1785" t="s">
        <v>99</v>
      </c>
      <c r="D1785">
        <v>2003</v>
      </c>
      <c r="E1785" s="1">
        <f>VLOOKUP($A1785,database!$A$9:$G$3143,6,FALSE)</f>
        <v>1510880000</v>
      </c>
      <c r="F1785" s="1">
        <f>VLOOKUP($A1785,database!$A$9:$G$3143,7,FALSE)</f>
        <v>435398629</v>
      </c>
      <c r="G1785" s="1">
        <f>VLOOKUP(A1785,database!$M$9:$Q$3582,5,FALSE)</f>
        <v>125544262</v>
      </c>
      <c r="H1785" s="6">
        <f>IF(I1785=1,G1785/(E1785+F1785),"")</f>
        <v>6.4504773432416909E-2</v>
      </c>
      <c r="I1785" s="8">
        <f t="shared" si="55"/>
        <v>1</v>
      </c>
    </row>
    <row r="1786" spans="1:9" x14ac:dyDescent="0.2">
      <c r="A1786" t="str">
        <f t="shared" si="54"/>
        <v>1312004</v>
      </c>
      <c r="B1786">
        <v>131</v>
      </c>
      <c r="C1786" t="s">
        <v>99</v>
      </c>
      <c r="D1786">
        <v>2004</v>
      </c>
      <c r="E1786" s="1">
        <f>VLOOKUP($A1786,database!$A$9:$G$3143,6,FALSE)</f>
        <v>1506440000</v>
      </c>
      <c r="F1786" s="1">
        <f>VLOOKUP($A1786,database!$A$9:$G$3143,7,FALSE)</f>
        <v>435366916</v>
      </c>
      <c r="G1786" s="1">
        <f>VLOOKUP(A1786,database!$M$9:$Q$3582,5,FALSE)</f>
        <v>131438952</v>
      </c>
      <c r="H1786" s="6">
        <f>IF(I1786=1,G1786/(E1786+F1786),"")</f>
        <v>6.768899158663827E-2</v>
      </c>
      <c r="I1786" s="8">
        <f t="shared" si="55"/>
        <v>1</v>
      </c>
    </row>
    <row r="1787" spans="1:9" x14ac:dyDescent="0.2">
      <c r="A1787" t="str">
        <f t="shared" si="54"/>
        <v>1312005</v>
      </c>
      <c r="B1787">
        <v>131</v>
      </c>
      <c r="C1787" t="s">
        <v>99</v>
      </c>
      <c r="D1787">
        <v>2005</v>
      </c>
      <c r="E1787" s="1">
        <f>VLOOKUP($A1787,database!$A$9:$G$3143,6,FALSE)</f>
        <v>1681810000</v>
      </c>
      <c r="F1787" s="1">
        <f>VLOOKUP($A1787,database!$A$9:$G$3143,7,FALSE)</f>
        <v>685519239</v>
      </c>
      <c r="G1787" s="1">
        <f>VLOOKUP(A1787,database!$M$9:$Q$3582,5,FALSE)</f>
        <v>139627026</v>
      </c>
      <c r="H1787" s="6">
        <f>IF(I1787=1,G1787/(E1787+F1787),"")</f>
        <v>5.898082265016117E-2</v>
      </c>
      <c r="I1787" s="8">
        <f t="shared" si="55"/>
        <v>1</v>
      </c>
    </row>
    <row r="1788" spans="1:9" x14ac:dyDescent="0.2">
      <c r="A1788" t="str">
        <f t="shared" si="54"/>
        <v>1312006</v>
      </c>
      <c r="B1788">
        <v>131</v>
      </c>
      <c r="C1788" t="s">
        <v>99</v>
      </c>
      <c r="D1788">
        <v>2006</v>
      </c>
      <c r="E1788" s="1">
        <f>VLOOKUP($A1788,database!$A$9:$G$3143,6,FALSE)</f>
        <v>1871900000</v>
      </c>
      <c r="F1788" s="1">
        <f>VLOOKUP($A1788,database!$A$9:$G$3143,7,FALSE)</f>
        <v>435089015</v>
      </c>
      <c r="G1788" s="1">
        <f>VLOOKUP(A1788,database!$M$9:$Q$3582,5,FALSE)</f>
        <v>153906805</v>
      </c>
      <c r="H1788" s="6">
        <f>IF(I1788=1,G1788/(E1788+F1788),"")</f>
        <v>6.6713280383781978E-2</v>
      </c>
      <c r="I1788" s="8">
        <f t="shared" si="55"/>
        <v>1</v>
      </c>
    </row>
    <row r="1789" spans="1:9" x14ac:dyDescent="0.2">
      <c r="A1789" t="str">
        <f t="shared" si="54"/>
        <v>1312007</v>
      </c>
      <c r="B1789">
        <v>131</v>
      </c>
      <c r="C1789" t="s">
        <v>99</v>
      </c>
      <c r="D1789">
        <v>2007</v>
      </c>
      <c r="E1789" s="1">
        <f>VLOOKUP($A1789,database!$A$9:$G$3143,6,FALSE)</f>
        <v>2221900000</v>
      </c>
      <c r="F1789" s="1">
        <f>VLOOKUP($A1789,database!$A$9:$G$3143,7,FALSE)</f>
        <v>250030563</v>
      </c>
      <c r="G1789" s="1">
        <f>VLOOKUP(A1789,database!$M$9:$Q$3582,5,FALSE)</f>
        <v>164123734</v>
      </c>
      <c r="H1789" s="6">
        <f>IF(I1789=1,G1789/(E1789+F1789),"")</f>
        <v>6.6394961273028283E-2</v>
      </c>
      <c r="I1789" s="8">
        <f t="shared" si="55"/>
        <v>1</v>
      </c>
    </row>
    <row r="1790" spans="1:9" x14ac:dyDescent="0.2">
      <c r="A1790" t="str">
        <f t="shared" si="54"/>
        <v>1312008</v>
      </c>
      <c r="B1790">
        <v>131</v>
      </c>
      <c r="C1790" t="s">
        <v>99</v>
      </c>
      <c r="D1790">
        <v>2008</v>
      </c>
      <c r="E1790" s="1">
        <f>VLOOKUP($A1790,database!$A$9:$G$3143,6,FALSE)</f>
        <v>2721900000</v>
      </c>
      <c r="F1790" s="1">
        <f>VLOOKUP($A1790,database!$A$9:$G$3143,7,FALSE)</f>
        <v>250107167</v>
      </c>
      <c r="G1790" s="1">
        <f>VLOOKUP(A1790,database!$M$9:$Q$3582,5,FALSE)</f>
        <v>186164606</v>
      </c>
      <c r="H1790" s="6">
        <f>IF(I1790=1,G1790/(E1790+F1790),"")</f>
        <v>6.2639352982421667E-2</v>
      </c>
      <c r="I1790" s="8">
        <f t="shared" si="55"/>
        <v>1</v>
      </c>
    </row>
    <row r="1791" spans="1:9" x14ac:dyDescent="0.2">
      <c r="A1791" t="str">
        <f t="shared" si="54"/>
        <v>1312009</v>
      </c>
      <c r="B1791">
        <v>131</v>
      </c>
      <c r="C1791" t="s">
        <v>99</v>
      </c>
      <c r="D1791">
        <v>2009</v>
      </c>
      <c r="E1791" s="1">
        <f>VLOOKUP($A1791,database!$A$9:$G$3143,6,FALSE)</f>
        <v>3021900000</v>
      </c>
      <c r="F1791" s="1">
        <f>VLOOKUP($A1791,database!$A$9:$G$3143,7,FALSE)</f>
        <v>66511</v>
      </c>
      <c r="G1791" s="1">
        <f>VLOOKUP(A1791,database!$M$9:$Q$3582,5,FALSE)</f>
        <v>186474598</v>
      </c>
      <c r="H1791" s="6">
        <f>IF(I1791=1,G1791/(E1791+F1791),"")</f>
        <v>6.1706374746784878E-2</v>
      </c>
      <c r="I1791" s="8">
        <f t="shared" si="55"/>
        <v>1</v>
      </c>
    </row>
    <row r="1792" spans="1:9" x14ac:dyDescent="0.2">
      <c r="A1792" t="str">
        <f t="shared" si="54"/>
        <v>1312010</v>
      </c>
      <c r="B1792">
        <v>131</v>
      </c>
      <c r="C1792" t="s">
        <v>99</v>
      </c>
      <c r="D1792">
        <v>2010</v>
      </c>
      <c r="E1792" s="1">
        <f>VLOOKUP($A1792,database!$A$9:$G$3143,6,FALSE)</f>
        <v>3346900000</v>
      </c>
      <c r="F1792" s="1">
        <f>VLOOKUP($A1792,database!$A$9:$G$3143,7,FALSE)</f>
        <v>32507</v>
      </c>
      <c r="G1792" s="1">
        <f>VLOOKUP(A1792,database!$M$9:$Q$3582,5,FALSE)</f>
        <v>193776014</v>
      </c>
      <c r="H1792" s="6">
        <f>IF(I1792=1,G1792/(E1792+F1792),"")</f>
        <v>5.7896600422842052E-2</v>
      </c>
      <c r="I1792" s="8">
        <f t="shared" si="55"/>
        <v>1</v>
      </c>
    </row>
    <row r="1793" spans="1:9" x14ac:dyDescent="0.2">
      <c r="A1793" t="str">
        <f t="shared" si="54"/>
        <v>1312011</v>
      </c>
      <c r="B1793">
        <v>131</v>
      </c>
      <c r="C1793" t="s">
        <v>99</v>
      </c>
      <c r="D1793">
        <v>2011</v>
      </c>
      <c r="E1793" s="1">
        <f>VLOOKUP($A1793,database!$A$9:$G$3143,6,FALSE)</f>
        <v>3346900000</v>
      </c>
      <c r="F1793" s="1">
        <f>VLOOKUP($A1793,database!$A$9:$G$3143,7,FALSE)</f>
        <v>7537</v>
      </c>
      <c r="G1793" s="1">
        <f>VLOOKUP(A1793,database!$M$9:$Q$3582,5,FALSE)</f>
        <v>199315445</v>
      </c>
      <c r="H1793" s="6">
        <f>IF(I1793=1,G1793/(E1793+F1793),"")</f>
        <v>5.9552121711332479E-2</v>
      </c>
      <c r="I1793" s="8">
        <f t="shared" si="55"/>
        <v>1</v>
      </c>
    </row>
    <row r="1794" spans="1:9" x14ac:dyDescent="0.2">
      <c r="A1794" t="str">
        <f t="shared" si="54"/>
        <v>1312012</v>
      </c>
      <c r="B1794">
        <v>131</v>
      </c>
      <c r="C1794" t="s">
        <v>99</v>
      </c>
      <c r="D1794">
        <v>2012</v>
      </c>
      <c r="E1794" s="1">
        <f>VLOOKUP($A1794,database!$A$9:$G$3143,6,FALSE)</f>
        <v>3500000000</v>
      </c>
      <c r="F1794" s="1">
        <f>VLOOKUP($A1794,database!$A$9:$G$3143,7,FALSE)</f>
        <v>2415</v>
      </c>
      <c r="G1794" s="1">
        <f>VLOOKUP(A1794,database!$M$9:$Q$3582,5,FALSE)</f>
        <v>192279310</v>
      </c>
      <c r="H1794" s="6">
        <f>IF(I1794=1,G1794/(E1794+F1794),"")</f>
        <v>5.4936907807819325E-2</v>
      </c>
      <c r="I1794" s="8">
        <f t="shared" si="55"/>
        <v>1</v>
      </c>
    </row>
    <row r="1795" spans="1:9" x14ac:dyDescent="0.2">
      <c r="A1795" t="str">
        <f t="shared" si="54"/>
        <v>1312013</v>
      </c>
      <c r="B1795">
        <v>131</v>
      </c>
      <c r="C1795" t="s">
        <v>99</v>
      </c>
      <c r="D1795">
        <v>2013</v>
      </c>
      <c r="E1795" s="1">
        <f>VLOOKUP($A1795,database!$A$9:$G$3143,6,FALSE)</f>
        <v>3900000000</v>
      </c>
      <c r="F1795" s="1">
        <f>VLOOKUP($A1795,database!$A$9:$G$3143,7,FALSE)</f>
        <v>47711</v>
      </c>
      <c r="G1795" s="1">
        <f>VLOOKUP(A1795,database!$M$9:$Q$3582,5,FALSE)</f>
        <v>177909869</v>
      </c>
      <c r="H1795" s="6">
        <f>IF(I1795=1,G1795/(E1795+F1795),"")</f>
        <v>4.5617357064173615E-2</v>
      </c>
      <c r="I1795" s="8">
        <f t="shared" si="55"/>
        <v>1</v>
      </c>
    </row>
    <row r="1796" spans="1:9" x14ac:dyDescent="0.2">
      <c r="A1796" t="str">
        <f t="shared" si="54"/>
        <v>1312014</v>
      </c>
      <c r="B1796">
        <v>131</v>
      </c>
      <c r="C1796" t="s">
        <v>99</v>
      </c>
      <c r="D1796">
        <v>2014</v>
      </c>
      <c r="E1796" s="1">
        <f>VLOOKUP($A1796,database!$A$9:$G$3143,6,FALSE)</f>
        <v>4200000000</v>
      </c>
      <c r="F1796" s="1">
        <f>VLOOKUP($A1796,database!$A$9:$G$3143,7,FALSE)</f>
        <v>45933</v>
      </c>
      <c r="G1796" s="1">
        <f>VLOOKUP(A1796,database!$M$9:$Q$3582,5,FALSE)</f>
        <v>189762925</v>
      </c>
      <c r="H1796" s="6">
        <f>IF(I1796=1,G1796/(E1796+F1796),"")</f>
        <v>4.5181154689052781E-2</v>
      </c>
      <c r="I1796" s="8">
        <f t="shared" si="55"/>
        <v>1</v>
      </c>
    </row>
    <row r="1797" spans="1:9" x14ac:dyDescent="0.2">
      <c r="A1797" t="str">
        <f t="shared" si="54"/>
        <v>1321994</v>
      </c>
      <c r="B1797">
        <v>132</v>
      </c>
      <c r="C1797" t="s">
        <v>100</v>
      </c>
      <c r="D1797">
        <v>1994</v>
      </c>
      <c r="E1797" s="1">
        <f>VLOOKUP($A1797,database!$A$9:$G$3143,6,FALSE)</f>
        <v>198500000</v>
      </c>
      <c r="F1797" s="1">
        <f>VLOOKUP($A1797,database!$A$9:$G$3143,7,FALSE)</f>
        <v>18600000</v>
      </c>
      <c r="G1797" s="1">
        <f>VLOOKUP(A1797,database!$M$9:$Q$3582,5,FALSE)</f>
        <v>15994585</v>
      </c>
      <c r="H1797" s="6">
        <f>IF(I1797=1,G1797/(E1797+F1797),"")</f>
        <v>7.3673813910640262E-2</v>
      </c>
      <c r="I1797" s="8">
        <f t="shared" si="55"/>
        <v>1</v>
      </c>
    </row>
    <row r="1798" spans="1:9" x14ac:dyDescent="0.2">
      <c r="A1798" t="str">
        <f t="shared" si="54"/>
        <v>1321995</v>
      </c>
      <c r="B1798">
        <v>132</v>
      </c>
      <c r="C1798" t="s">
        <v>100</v>
      </c>
      <c r="D1798">
        <v>1995</v>
      </c>
      <c r="E1798" s="1">
        <f>VLOOKUP($A1798,database!$A$9:$G$3143,6,FALSE)</f>
        <v>198000000</v>
      </c>
      <c r="F1798" s="1">
        <f>VLOOKUP($A1798,database!$A$9:$G$3143,7,FALSE)</f>
        <v>18600000</v>
      </c>
      <c r="G1798" s="1">
        <f>VLOOKUP(A1798,database!$M$9:$Q$3582,5,FALSE)</f>
        <v>16037501</v>
      </c>
      <c r="H1798" s="6">
        <f>IF(I1798=1,G1798/(E1798+F1798),"")</f>
        <v>7.4042017543859653E-2</v>
      </c>
      <c r="I1798" s="8">
        <f t="shared" si="55"/>
        <v>1</v>
      </c>
    </row>
    <row r="1799" spans="1:9" x14ac:dyDescent="0.2">
      <c r="A1799" t="str">
        <f t="shared" si="54"/>
        <v>1321996</v>
      </c>
      <c r="B1799">
        <v>132</v>
      </c>
      <c r="C1799" t="s">
        <v>100</v>
      </c>
      <c r="D1799">
        <v>1996</v>
      </c>
      <c r="E1799" s="1">
        <f>VLOOKUP($A1799,database!$A$9:$G$3143,6,FALSE)</f>
        <v>215000000</v>
      </c>
      <c r="F1799" s="1">
        <f>VLOOKUP($A1799,database!$A$9:$G$3143,7,FALSE)</f>
        <v>18600000</v>
      </c>
      <c r="G1799" s="1">
        <f>VLOOKUP(A1799,database!$M$9:$Q$3582,5,FALSE)</f>
        <v>15917678</v>
      </c>
      <c r="H1799" s="6">
        <f>IF(I1799=1,G1799/(E1799+F1799),"")</f>
        <v>6.8140744863013705E-2</v>
      </c>
      <c r="I1799" s="8">
        <f t="shared" si="55"/>
        <v>1</v>
      </c>
    </row>
    <row r="1800" spans="1:9" x14ac:dyDescent="0.2">
      <c r="A1800" t="str">
        <f t="shared" si="54"/>
        <v>1321997</v>
      </c>
      <c r="B1800">
        <v>132</v>
      </c>
      <c r="C1800" t="s">
        <v>100</v>
      </c>
      <c r="D1800">
        <v>1997</v>
      </c>
      <c r="E1800" s="1">
        <f>VLOOKUP($A1800,database!$A$9:$G$3143,6,FALSE)</f>
        <v>215000000</v>
      </c>
      <c r="F1800" s="1">
        <f>VLOOKUP($A1800,database!$A$9:$G$3143,7,FALSE)</f>
        <v>18600000</v>
      </c>
      <c r="G1800" s="1">
        <f>VLOOKUP(A1800,database!$M$9:$Q$3582,5,FALSE)</f>
        <v>16321644</v>
      </c>
      <c r="H1800" s="6">
        <f>IF(I1800=1,G1800/(E1800+F1800),"")</f>
        <v>6.9870051369863018E-2</v>
      </c>
      <c r="I1800" s="8">
        <f t="shared" si="55"/>
        <v>1</v>
      </c>
    </row>
    <row r="1801" spans="1:9" x14ac:dyDescent="0.2">
      <c r="A1801" t="str">
        <f t="shared" si="54"/>
        <v>1321998</v>
      </c>
      <c r="B1801">
        <v>132</v>
      </c>
      <c r="C1801" t="s">
        <v>100</v>
      </c>
      <c r="D1801">
        <v>1998</v>
      </c>
      <c r="E1801" s="1">
        <f>VLOOKUP($A1801,database!$A$9:$G$3143,6,FALSE)</f>
        <v>215000000</v>
      </c>
      <c r="F1801" s="1">
        <f>VLOOKUP($A1801,database!$A$9:$G$3143,7,FALSE)</f>
        <v>18600000</v>
      </c>
      <c r="G1801" s="1">
        <f>VLOOKUP(A1801,database!$M$9:$Q$3582,5,FALSE)</f>
        <v>16204484</v>
      </c>
      <c r="H1801" s="6">
        <f>IF(I1801=1,G1801/(E1801+F1801),"")</f>
        <v>6.9368510273972603E-2</v>
      </c>
      <c r="I1801" s="8">
        <f t="shared" si="55"/>
        <v>1</v>
      </c>
    </row>
    <row r="1802" spans="1:9" x14ac:dyDescent="0.2">
      <c r="A1802" t="str">
        <f t="shared" ref="A1802:A1865" si="56">B1802&amp;D1802</f>
        <v>1321999</v>
      </c>
      <c r="B1802">
        <v>132</v>
      </c>
      <c r="C1802" t="s">
        <v>100</v>
      </c>
      <c r="D1802">
        <v>1999</v>
      </c>
      <c r="E1802" s="1">
        <f>VLOOKUP($A1802,database!$A$9:$G$3143,6,FALSE)</f>
        <v>215000000</v>
      </c>
      <c r="F1802" s="1">
        <f>VLOOKUP($A1802,database!$A$9:$G$3143,7,FALSE)</f>
        <v>18600000</v>
      </c>
      <c r="G1802" s="1">
        <f>VLOOKUP(A1802,database!$M$9:$Q$3582,5,FALSE)</f>
        <v>16184742</v>
      </c>
      <c r="H1802" s="6">
        <f>IF(I1802=1,G1802/(E1802+F1802),"")</f>
        <v>6.9283998287671233E-2</v>
      </c>
      <c r="I1802" s="8">
        <f t="shared" ref="I1802:I1865" si="57">IF(OR(AND(E1802=0,F1802=0),G1802=0),0,1)</f>
        <v>1</v>
      </c>
    </row>
    <row r="1803" spans="1:9" x14ac:dyDescent="0.2">
      <c r="A1803" t="str">
        <f t="shared" si="56"/>
        <v>1322000</v>
      </c>
      <c r="B1803">
        <v>132</v>
      </c>
      <c r="C1803" t="s">
        <v>100</v>
      </c>
      <c r="D1803">
        <v>2000</v>
      </c>
      <c r="E1803" s="1">
        <f>VLOOKUP($A1803,database!$A$9:$G$3143,6,FALSE)</f>
        <v>215000000</v>
      </c>
      <c r="F1803" s="1">
        <f>VLOOKUP($A1803,database!$A$9:$G$3143,7,FALSE)</f>
        <v>99596655</v>
      </c>
      <c r="G1803" s="1">
        <f>VLOOKUP(A1803,database!$M$9:$Q$3582,5,FALSE)</f>
        <v>17727276</v>
      </c>
      <c r="H1803" s="6">
        <f>IF(I1803=1,G1803/(E1803+F1803),"")</f>
        <v>5.6349219606292383E-2</v>
      </c>
      <c r="I1803" s="8">
        <f t="shared" si="57"/>
        <v>1</v>
      </c>
    </row>
    <row r="1804" spans="1:9" x14ac:dyDescent="0.2">
      <c r="A1804" t="str">
        <f t="shared" si="56"/>
        <v>1322001</v>
      </c>
      <c r="B1804">
        <v>132</v>
      </c>
      <c r="C1804" t="s">
        <v>100</v>
      </c>
      <c r="D1804">
        <v>2001</v>
      </c>
      <c r="E1804" s="1">
        <f>VLOOKUP($A1804,database!$A$9:$G$3143,6,FALSE)</f>
        <v>215000000</v>
      </c>
      <c r="F1804" s="1">
        <f>VLOOKUP($A1804,database!$A$9:$G$3143,7,FALSE)</f>
        <v>99562870</v>
      </c>
      <c r="G1804" s="1">
        <f>VLOOKUP(A1804,database!$M$9:$Q$3582,5,FALSE)</f>
        <v>22366504</v>
      </c>
      <c r="H1804" s="6">
        <f>IF(I1804=1,G1804/(E1804+F1804),"")</f>
        <v>7.1103445870772983E-2</v>
      </c>
      <c r="I1804" s="8">
        <f t="shared" si="57"/>
        <v>1</v>
      </c>
    </row>
    <row r="1805" spans="1:9" x14ac:dyDescent="0.2">
      <c r="A1805" t="str">
        <f t="shared" si="56"/>
        <v>1322002</v>
      </c>
      <c r="B1805">
        <v>132</v>
      </c>
      <c r="C1805" t="s">
        <v>100</v>
      </c>
      <c r="D1805">
        <v>2002</v>
      </c>
      <c r="E1805" s="1">
        <f>VLOOKUP($A1805,database!$A$9:$G$3143,6,FALSE)</f>
        <v>215000000</v>
      </c>
      <c r="F1805" s="1">
        <f>VLOOKUP($A1805,database!$A$9:$G$3143,7,FALSE)</f>
        <v>99529085</v>
      </c>
      <c r="G1805" s="1">
        <f>VLOOKUP(A1805,database!$M$9:$Q$3582,5,FALSE)</f>
        <v>22346239</v>
      </c>
      <c r="H1805" s="6">
        <f>IF(I1805=1,G1805/(E1805+F1805),"")</f>
        <v>7.1046653761765791E-2</v>
      </c>
      <c r="I1805" s="8">
        <f t="shared" si="57"/>
        <v>1</v>
      </c>
    </row>
    <row r="1806" spans="1:9" x14ac:dyDescent="0.2">
      <c r="A1806" t="str">
        <f t="shared" si="56"/>
        <v>1322003</v>
      </c>
      <c r="B1806">
        <v>132</v>
      </c>
      <c r="C1806" t="s">
        <v>100</v>
      </c>
      <c r="D1806">
        <v>2003</v>
      </c>
      <c r="E1806" s="1">
        <f>VLOOKUP($A1806,database!$A$9:$G$3143,6,FALSE)</f>
        <v>215000000</v>
      </c>
      <c r="F1806" s="1">
        <f>VLOOKUP($A1806,database!$A$9:$G$3143,7,FALSE)</f>
        <v>99495300</v>
      </c>
      <c r="G1806" s="1">
        <f>VLOOKUP(A1806,database!$M$9:$Q$3582,5,FALSE)</f>
        <v>22103186</v>
      </c>
      <c r="H1806" s="6">
        <f>IF(I1806=1,G1806/(E1806+F1806),"")</f>
        <v>7.0281450946961685E-2</v>
      </c>
      <c r="I1806" s="8">
        <f t="shared" si="57"/>
        <v>1</v>
      </c>
    </row>
    <row r="1807" spans="1:9" x14ac:dyDescent="0.2">
      <c r="A1807" t="str">
        <f t="shared" si="56"/>
        <v>1322004</v>
      </c>
      <c r="B1807">
        <v>132</v>
      </c>
      <c r="C1807" t="s">
        <v>100</v>
      </c>
      <c r="D1807">
        <v>2004</v>
      </c>
      <c r="E1807" s="1">
        <f>VLOOKUP($A1807,database!$A$9:$G$3143,6,FALSE)</f>
        <v>215000000</v>
      </c>
      <c r="F1807" s="1">
        <f>VLOOKUP($A1807,database!$A$9:$G$3143,7,FALSE)</f>
        <v>99461515</v>
      </c>
      <c r="G1807" s="1">
        <f>VLOOKUP(A1807,database!$M$9:$Q$3582,5,FALSE)</f>
        <v>20064068</v>
      </c>
      <c r="H1807" s="6">
        <f>IF(I1807=1,G1807/(E1807+F1807),"")</f>
        <v>6.3804526286785845E-2</v>
      </c>
      <c r="I1807" s="8">
        <f t="shared" si="57"/>
        <v>1</v>
      </c>
    </row>
    <row r="1808" spans="1:9" x14ac:dyDescent="0.2">
      <c r="A1808" t="str">
        <f t="shared" si="56"/>
        <v>1322005</v>
      </c>
      <c r="B1808">
        <v>132</v>
      </c>
      <c r="C1808" t="s">
        <v>100</v>
      </c>
      <c r="D1808">
        <v>2005</v>
      </c>
      <c r="E1808" s="1">
        <f>VLOOKUP($A1808,database!$A$9:$G$3143,6,FALSE)</f>
        <v>215000000</v>
      </c>
      <c r="F1808" s="1">
        <f>VLOOKUP($A1808,database!$A$9:$G$3143,7,FALSE)</f>
        <v>99427730</v>
      </c>
      <c r="G1808" s="1">
        <f>VLOOKUP(A1808,database!$M$9:$Q$3582,5,FALSE)</f>
        <v>20083517</v>
      </c>
      <c r="H1808" s="6">
        <f>IF(I1808=1,G1808/(E1808+F1808),"")</f>
        <v>6.3873237261866181E-2</v>
      </c>
      <c r="I1808" s="8">
        <f t="shared" si="57"/>
        <v>1</v>
      </c>
    </row>
    <row r="1809" spans="1:9" x14ac:dyDescent="0.2">
      <c r="A1809" t="str">
        <f t="shared" si="56"/>
        <v>1322006</v>
      </c>
      <c r="B1809">
        <v>132</v>
      </c>
      <c r="C1809" t="s">
        <v>100</v>
      </c>
      <c r="D1809">
        <v>2006</v>
      </c>
      <c r="E1809" s="1">
        <f>VLOOKUP($A1809,database!$A$9:$G$3143,6,FALSE)</f>
        <v>215000000</v>
      </c>
      <c r="F1809" s="1">
        <f>VLOOKUP($A1809,database!$A$9:$G$3143,7,FALSE)</f>
        <v>99393945</v>
      </c>
      <c r="G1809" s="1">
        <f>VLOOKUP(A1809,database!$M$9:$Q$3582,5,FALSE)</f>
        <v>20081152</v>
      </c>
      <c r="H1809" s="6">
        <f>IF(I1809=1,G1809/(E1809+F1809),"")</f>
        <v>6.3872578716488965E-2</v>
      </c>
      <c r="I1809" s="8">
        <f t="shared" si="57"/>
        <v>1</v>
      </c>
    </row>
    <row r="1810" spans="1:9" x14ac:dyDescent="0.2">
      <c r="A1810" t="str">
        <f t="shared" si="56"/>
        <v>1322007</v>
      </c>
      <c r="B1810">
        <v>132</v>
      </c>
      <c r="C1810" t="s">
        <v>100</v>
      </c>
      <c r="D1810">
        <v>2007</v>
      </c>
      <c r="E1810" s="1">
        <f>VLOOKUP($A1810,database!$A$9:$G$3143,6,FALSE)</f>
        <v>215000000</v>
      </c>
      <c r="F1810" s="1">
        <f>VLOOKUP($A1810,database!$A$9:$G$3143,7,FALSE)</f>
        <v>99360160</v>
      </c>
      <c r="G1810" s="1">
        <f>VLOOKUP(A1810,database!$M$9:$Q$3582,5,FALSE)</f>
        <v>20078983</v>
      </c>
      <c r="H1810" s="6">
        <f>IF(I1810=1,G1810/(E1810+F1810),"")</f>
        <v>6.3872543518237165E-2</v>
      </c>
      <c r="I1810" s="8">
        <f t="shared" si="57"/>
        <v>1</v>
      </c>
    </row>
    <row r="1811" spans="1:9" x14ac:dyDescent="0.2">
      <c r="A1811" t="str">
        <f t="shared" si="56"/>
        <v>1322008</v>
      </c>
      <c r="B1811">
        <v>132</v>
      </c>
      <c r="C1811" t="s">
        <v>100</v>
      </c>
      <c r="D1811">
        <v>2008</v>
      </c>
      <c r="E1811" s="1">
        <f>VLOOKUP($A1811,database!$A$9:$G$3143,6,FALSE)</f>
        <v>415000000</v>
      </c>
      <c r="F1811" s="1">
        <f>VLOOKUP($A1811,database!$A$9:$G$3143,7,FALSE)</f>
        <v>19326375</v>
      </c>
      <c r="G1811" s="1">
        <f>VLOOKUP(A1811,database!$M$9:$Q$3582,5,FALSE)</f>
        <v>22479822</v>
      </c>
      <c r="H1811" s="6">
        <f>IF(I1811=1,G1811/(E1811+F1811),"")</f>
        <v>5.1757902107602838E-2</v>
      </c>
      <c r="I1811" s="8">
        <f t="shared" si="57"/>
        <v>1</v>
      </c>
    </row>
    <row r="1812" spans="1:9" x14ac:dyDescent="0.2">
      <c r="A1812" t="str">
        <f t="shared" si="56"/>
        <v>1322009</v>
      </c>
      <c r="B1812">
        <v>132</v>
      </c>
      <c r="C1812" t="s">
        <v>100</v>
      </c>
      <c r="D1812">
        <v>2009</v>
      </c>
      <c r="E1812" s="1">
        <f>VLOOKUP($A1812,database!$A$9:$G$3143,6,FALSE)</f>
        <v>350000000</v>
      </c>
      <c r="F1812" s="1">
        <f>VLOOKUP($A1812,database!$A$9:$G$3143,7,FALSE)</f>
        <v>19292590</v>
      </c>
      <c r="G1812" s="1">
        <f>VLOOKUP(A1812,database!$M$9:$Q$3582,5,FALSE)</f>
        <v>22717264</v>
      </c>
      <c r="H1812" s="6">
        <f>IF(I1812=1,G1812/(E1812+F1812),"")</f>
        <v>6.1515623695563452E-2</v>
      </c>
      <c r="I1812" s="8">
        <f t="shared" si="57"/>
        <v>1</v>
      </c>
    </row>
    <row r="1813" spans="1:9" x14ac:dyDescent="0.2">
      <c r="A1813" t="str">
        <f t="shared" si="56"/>
        <v>1322010</v>
      </c>
      <c r="B1813">
        <v>132</v>
      </c>
      <c r="C1813" t="s">
        <v>100</v>
      </c>
      <c r="D1813">
        <v>2010</v>
      </c>
      <c r="E1813" s="1">
        <f>VLOOKUP($A1813,database!$A$9:$G$3143,6,FALSE)</f>
        <v>350000000</v>
      </c>
      <c r="F1813" s="1">
        <f>VLOOKUP($A1813,database!$A$9:$G$3143,7,FALSE)</f>
        <v>19258805</v>
      </c>
      <c r="G1813" s="1">
        <f>VLOOKUP(A1813,database!$M$9:$Q$3582,5,FALSE)</f>
        <v>21915941</v>
      </c>
      <c r="H1813" s="6">
        <f>IF(I1813=1,G1813/(E1813+F1813),"")</f>
        <v>5.9351166995191898E-2</v>
      </c>
      <c r="I1813" s="8">
        <f t="shared" si="57"/>
        <v>1</v>
      </c>
    </row>
    <row r="1814" spans="1:9" x14ac:dyDescent="0.2">
      <c r="A1814" t="str">
        <f t="shared" si="56"/>
        <v>1322011</v>
      </c>
      <c r="B1814">
        <v>132</v>
      </c>
      <c r="C1814" t="s">
        <v>100</v>
      </c>
      <c r="D1814">
        <v>2011</v>
      </c>
      <c r="E1814" s="1">
        <f>VLOOKUP($A1814,database!$A$9:$G$3143,6,FALSE)</f>
        <v>350000000</v>
      </c>
      <c r="F1814" s="1">
        <f>VLOOKUP($A1814,database!$A$9:$G$3143,7,FALSE)</f>
        <v>19225020</v>
      </c>
      <c r="G1814" s="1">
        <f>VLOOKUP(A1814,database!$M$9:$Q$3582,5,FALSE)</f>
        <v>21913577</v>
      </c>
      <c r="H1814" s="6">
        <f>IF(I1814=1,G1814/(E1814+F1814),"")</f>
        <v>5.9350195173664015E-2</v>
      </c>
      <c r="I1814" s="8">
        <f t="shared" si="57"/>
        <v>1</v>
      </c>
    </row>
    <row r="1815" spans="1:9" x14ac:dyDescent="0.2">
      <c r="A1815" t="str">
        <f t="shared" si="56"/>
        <v>1322012</v>
      </c>
      <c r="B1815">
        <v>132</v>
      </c>
      <c r="C1815" t="s">
        <v>100</v>
      </c>
      <c r="D1815">
        <v>2012</v>
      </c>
      <c r="E1815" s="1">
        <f>VLOOKUP($A1815,database!$A$9:$G$3143,6,FALSE)</f>
        <v>450000000</v>
      </c>
      <c r="F1815" s="1">
        <f>VLOOKUP($A1815,database!$A$9:$G$3143,7,FALSE)</f>
        <v>19191235</v>
      </c>
      <c r="G1815" s="1">
        <f>VLOOKUP(A1815,database!$M$9:$Q$3582,5,FALSE)</f>
        <v>22744059</v>
      </c>
      <c r="H1815" s="6">
        <f>IF(I1815=1,G1815/(E1815+F1815),"")</f>
        <v>4.8475029590013548E-2</v>
      </c>
      <c r="I1815" s="8">
        <f t="shared" si="57"/>
        <v>1</v>
      </c>
    </row>
    <row r="1816" spans="1:9" x14ac:dyDescent="0.2">
      <c r="A1816" t="str">
        <f t="shared" si="56"/>
        <v>1322013</v>
      </c>
      <c r="B1816">
        <v>132</v>
      </c>
      <c r="C1816" t="s">
        <v>100</v>
      </c>
      <c r="D1816">
        <v>2013</v>
      </c>
      <c r="E1816" s="1">
        <f>VLOOKUP($A1816,database!$A$9:$G$3143,6,FALSE)</f>
        <v>450000000</v>
      </c>
      <c r="F1816" s="1">
        <f>VLOOKUP($A1816,database!$A$9:$G$3143,7,FALSE)</f>
        <v>19157450</v>
      </c>
      <c r="G1816" s="1">
        <f>VLOOKUP(A1816,database!$M$9:$Q$3582,5,FALSE)</f>
        <v>25608847</v>
      </c>
      <c r="H1816" s="6">
        <f>IF(I1816=1,G1816/(E1816+F1816),"")</f>
        <v>5.4584760403996568E-2</v>
      </c>
      <c r="I1816" s="8">
        <f t="shared" si="57"/>
        <v>1</v>
      </c>
    </row>
    <row r="1817" spans="1:9" x14ac:dyDescent="0.2">
      <c r="A1817" t="str">
        <f t="shared" si="56"/>
        <v>1322014</v>
      </c>
      <c r="B1817">
        <v>132</v>
      </c>
      <c r="C1817" t="s">
        <v>100</v>
      </c>
      <c r="D1817">
        <v>2014</v>
      </c>
      <c r="E1817" s="1">
        <f>VLOOKUP($A1817,database!$A$9:$G$3143,6,FALSE)</f>
        <v>550000000</v>
      </c>
      <c r="F1817" s="1">
        <f>VLOOKUP($A1817,database!$A$9:$G$3143,7,FALSE)</f>
        <v>19123665</v>
      </c>
      <c r="G1817" s="1">
        <f>VLOOKUP(A1817,database!$M$9:$Q$3582,5,FALSE)</f>
        <v>27329809</v>
      </c>
      <c r="H1817" s="6">
        <f>IF(I1817=1,G1817/(E1817+F1817),"")</f>
        <v>4.8020862038832983E-2</v>
      </c>
      <c r="I1817" s="8">
        <f t="shared" si="57"/>
        <v>1</v>
      </c>
    </row>
    <row r="1818" spans="1:9" x14ac:dyDescent="0.2">
      <c r="A1818" t="str">
        <f t="shared" si="56"/>
        <v>1331994</v>
      </c>
      <c r="B1818">
        <v>133</v>
      </c>
      <c r="C1818" t="s">
        <v>101</v>
      </c>
      <c r="D1818">
        <v>1994</v>
      </c>
      <c r="E1818" s="1">
        <f>VLOOKUP($A1818,database!$A$9:$G$3143,6,FALSE)</f>
        <v>102500000</v>
      </c>
      <c r="F1818" s="1">
        <f>VLOOKUP($A1818,database!$A$9:$G$3143,7,FALSE)</f>
        <v>21350000</v>
      </c>
      <c r="G1818" s="1">
        <f>VLOOKUP(A1818,database!$M$9:$Q$3582,5,FALSE)</f>
        <v>8823085</v>
      </c>
      <c r="H1818" s="6">
        <f>IF(I1818=1,G1818/(E1818+F1818),"")</f>
        <v>7.1240088817117478E-2</v>
      </c>
      <c r="I1818" s="8">
        <f t="shared" si="57"/>
        <v>1</v>
      </c>
    </row>
    <row r="1819" spans="1:9" x14ac:dyDescent="0.2">
      <c r="A1819" t="str">
        <f t="shared" si="56"/>
        <v>1331995</v>
      </c>
      <c r="B1819">
        <v>133</v>
      </c>
      <c r="C1819" t="s">
        <v>101</v>
      </c>
      <c r="D1819">
        <v>1995</v>
      </c>
      <c r="E1819" s="1">
        <f>VLOOKUP($A1819,database!$A$9:$G$3143,6,FALSE)</f>
        <v>162500000</v>
      </c>
      <c r="F1819" s="1">
        <f>VLOOKUP($A1819,database!$A$9:$G$3143,7,FALSE)</f>
        <v>54855154</v>
      </c>
      <c r="G1819" s="1">
        <f>VLOOKUP(A1819,database!$M$9:$Q$3582,5,FALSE)</f>
        <v>11625559</v>
      </c>
      <c r="H1819" s="6">
        <f>IF(I1819=1,G1819/(E1819+F1819),"")</f>
        <v>5.3486465749967904E-2</v>
      </c>
      <c r="I1819" s="8">
        <f t="shared" si="57"/>
        <v>1</v>
      </c>
    </row>
    <row r="1820" spans="1:9" x14ac:dyDescent="0.2">
      <c r="A1820" t="str">
        <f t="shared" si="56"/>
        <v>1331996</v>
      </c>
      <c r="B1820">
        <v>133</v>
      </c>
      <c r="C1820" t="s">
        <v>101</v>
      </c>
      <c r="D1820">
        <v>1996</v>
      </c>
      <c r="E1820" s="1">
        <f>VLOOKUP($A1820,database!$A$9:$G$3143,6,FALSE)</f>
        <v>162500000</v>
      </c>
      <c r="F1820" s="1">
        <f>VLOOKUP($A1820,database!$A$9:$G$3143,7,FALSE)</f>
        <v>54855154</v>
      </c>
      <c r="G1820" s="1">
        <f>VLOOKUP(A1820,database!$M$9:$Q$3582,5,FALSE)</f>
        <v>15826701</v>
      </c>
      <c r="H1820" s="6">
        <f>IF(I1820=1,G1820/(E1820+F1820),"")</f>
        <v>7.2814933111731039E-2</v>
      </c>
      <c r="I1820" s="8">
        <f t="shared" si="57"/>
        <v>1</v>
      </c>
    </row>
    <row r="1821" spans="1:9" x14ac:dyDescent="0.2">
      <c r="A1821" t="str">
        <f t="shared" si="56"/>
        <v>1331997</v>
      </c>
      <c r="B1821">
        <v>133</v>
      </c>
      <c r="C1821" t="s">
        <v>101</v>
      </c>
      <c r="D1821">
        <v>1997</v>
      </c>
      <c r="E1821" s="1">
        <f>VLOOKUP($A1821,database!$A$9:$G$3143,6,FALSE)</f>
        <v>140000000</v>
      </c>
      <c r="F1821" s="1">
        <f>VLOOKUP($A1821,database!$A$9:$G$3143,7,FALSE)</f>
        <v>54855154</v>
      </c>
      <c r="G1821" s="1">
        <f>VLOOKUP(A1821,database!$M$9:$Q$3582,5,FALSE)</f>
        <v>14697233</v>
      </c>
      <c r="H1821" s="6">
        <f>IF(I1821=1,G1821/(E1821+F1821),"")</f>
        <v>7.5426452409875694E-2</v>
      </c>
      <c r="I1821" s="8">
        <f t="shared" si="57"/>
        <v>1</v>
      </c>
    </row>
    <row r="1822" spans="1:9" x14ac:dyDescent="0.2">
      <c r="A1822" t="str">
        <f t="shared" si="56"/>
        <v>1331998</v>
      </c>
      <c r="B1822">
        <v>133</v>
      </c>
      <c r="C1822" t="s">
        <v>101</v>
      </c>
      <c r="D1822">
        <v>1998</v>
      </c>
      <c r="E1822" s="1">
        <f>VLOOKUP($A1822,database!$A$9:$G$3143,6,FALSE)</f>
        <v>240000000</v>
      </c>
      <c r="F1822" s="1">
        <f>VLOOKUP($A1822,database!$A$9:$G$3143,7,FALSE)</f>
        <v>111556184</v>
      </c>
      <c r="G1822" s="1">
        <f>VLOOKUP(A1822,database!$M$9:$Q$3582,5,FALSE)</f>
        <v>15316507</v>
      </c>
      <c r="H1822" s="6">
        <f>IF(I1822=1,G1822/(E1822+F1822),"")</f>
        <v>4.3567735961088941E-2</v>
      </c>
      <c r="I1822" s="8">
        <f t="shared" si="57"/>
        <v>1</v>
      </c>
    </row>
    <row r="1823" spans="1:9" x14ac:dyDescent="0.2">
      <c r="A1823" t="str">
        <f t="shared" si="56"/>
        <v>1331999</v>
      </c>
      <c r="B1823">
        <v>133</v>
      </c>
      <c r="C1823" t="s">
        <v>101</v>
      </c>
      <c r="D1823">
        <v>1999</v>
      </c>
      <c r="E1823" s="1">
        <f>VLOOKUP($A1823,database!$A$9:$G$3143,6,FALSE)</f>
        <v>235000000</v>
      </c>
      <c r="F1823" s="1">
        <f>VLOOKUP($A1823,database!$A$9:$G$3143,7,FALSE)</f>
        <v>169556184</v>
      </c>
      <c r="G1823" s="1">
        <f>VLOOKUP(A1823,database!$M$9:$Q$3582,5,FALSE)</f>
        <v>25092544</v>
      </c>
      <c r="H1823" s="6">
        <f>IF(I1823=1,G1823/(E1823+F1823),"")</f>
        <v>6.2024868219540057E-2</v>
      </c>
      <c r="I1823" s="8">
        <f t="shared" si="57"/>
        <v>1</v>
      </c>
    </row>
    <row r="1824" spans="1:9" x14ac:dyDescent="0.2">
      <c r="A1824" t="str">
        <f t="shared" si="56"/>
        <v>1332000</v>
      </c>
      <c r="B1824">
        <v>133</v>
      </c>
      <c r="C1824" t="s">
        <v>101</v>
      </c>
      <c r="D1824">
        <v>2000</v>
      </c>
      <c r="E1824" s="1">
        <f>VLOOKUP($A1824,database!$A$9:$G$3143,6,FALSE)</f>
        <v>230000000</v>
      </c>
      <c r="F1824" s="1">
        <f>VLOOKUP($A1824,database!$A$9:$G$3143,7,FALSE)</f>
        <v>372856184</v>
      </c>
      <c r="G1824" s="1">
        <f>VLOOKUP(A1824,database!$M$9:$Q$3582,5,FALSE)</f>
        <v>35491072</v>
      </c>
      <c r="H1824" s="6">
        <f>IF(I1824=1,G1824/(E1824+F1824),"")</f>
        <v>5.8871540081937686E-2</v>
      </c>
      <c r="I1824" s="8">
        <f t="shared" si="57"/>
        <v>1</v>
      </c>
    </row>
    <row r="1825" spans="1:9" x14ac:dyDescent="0.2">
      <c r="A1825" t="str">
        <f t="shared" si="56"/>
        <v>1332001</v>
      </c>
      <c r="B1825">
        <v>133</v>
      </c>
      <c r="C1825" t="s">
        <v>101</v>
      </c>
      <c r="D1825">
        <v>2001</v>
      </c>
      <c r="E1825" s="1">
        <f>VLOOKUP($A1825,database!$A$9:$G$3143,6,FALSE)</f>
        <v>225000000</v>
      </c>
      <c r="F1825" s="1">
        <f>VLOOKUP($A1825,database!$A$9:$G$3143,7,FALSE)</f>
        <v>496648984</v>
      </c>
      <c r="G1825" s="1">
        <f>VLOOKUP(A1825,database!$M$9:$Q$3582,5,FALSE)</f>
        <v>40340269</v>
      </c>
      <c r="H1825" s="6">
        <f>IF(I1825=1,G1825/(E1825+F1825),"")</f>
        <v>5.5900125815184408E-2</v>
      </c>
      <c r="I1825" s="8">
        <f t="shared" si="57"/>
        <v>1</v>
      </c>
    </row>
    <row r="1826" spans="1:9" x14ac:dyDescent="0.2">
      <c r="A1826" t="str">
        <f t="shared" si="56"/>
        <v>1332002</v>
      </c>
      <c r="B1826">
        <v>133</v>
      </c>
      <c r="C1826" t="s">
        <v>101</v>
      </c>
      <c r="D1826">
        <v>2002</v>
      </c>
      <c r="E1826" s="1">
        <f>VLOOKUP($A1826,database!$A$9:$G$3143,6,FALSE)</f>
        <v>1288752000</v>
      </c>
      <c r="F1826" s="1">
        <f>VLOOKUP($A1826,database!$A$9:$G$3143,7,FALSE)</f>
        <v>388000000</v>
      </c>
      <c r="G1826" s="1">
        <f>VLOOKUP(A1826,database!$M$9:$Q$3582,5,FALSE)</f>
        <v>102938938</v>
      </c>
      <c r="H1826" s="6">
        <f>IF(I1826=1,G1826/(E1826+F1826),"")</f>
        <v>6.1391868326383388E-2</v>
      </c>
      <c r="I1826" s="8">
        <f t="shared" si="57"/>
        <v>1</v>
      </c>
    </row>
    <row r="1827" spans="1:9" x14ac:dyDescent="0.2">
      <c r="A1827" t="str">
        <f t="shared" si="56"/>
        <v>1332003</v>
      </c>
      <c r="B1827">
        <v>133</v>
      </c>
      <c r="C1827" t="s">
        <v>101</v>
      </c>
      <c r="D1827">
        <v>2003</v>
      </c>
      <c r="E1827" s="1">
        <f>VLOOKUP($A1827,database!$A$9:$G$3143,6,FALSE)</f>
        <v>1288752000</v>
      </c>
      <c r="F1827" s="1">
        <f>VLOOKUP($A1827,database!$A$9:$G$3143,7,FALSE)</f>
        <v>504100000</v>
      </c>
      <c r="G1827" s="1">
        <f>VLOOKUP(A1827,database!$M$9:$Q$3582,5,FALSE)</f>
        <v>133253386</v>
      </c>
      <c r="H1827" s="6">
        <f>IF(I1827=1,G1827/(E1827+F1827),"")</f>
        <v>7.4324810971569316E-2</v>
      </c>
      <c r="I1827" s="8">
        <f t="shared" si="57"/>
        <v>1</v>
      </c>
    </row>
    <row r="1828" spans="1:9" x14ac:dyDescent="0.2">
      <c r="A1828" t="str">
        <f t="shared" si="56"/>
        <v>1332004</v>
      </c>
      <c r="B1828">
        <v>133</v>
      </c>
      <c r="C1828" t="s">
        <v>101</v>
      </c>
      <c r="D1828">
        <v>2004</v>
      </c>
      <c r="E1828" s="1">
        <f>VLOOKUP($A1828,database!$A$9:$G$3143,6,FALSE)</f>
        <v>687306000</v>
      </c>
      <c r="F1828" s="1">
        <f>VLOOKUP($A1828,database!$A$9:$G$3143,7,FALSE)</f>
        <v>100000000</v>
      </c>
      <c r="G1828" s="1">
        <f>VLOOKUP(A1828,database!$M$9:$Q$3582,5,FALSE)</f>
        <v>58111950</v>
      </c>
      <c r="H1828" s="6">
        <f>IF(I1828=1,G1828/(E1828+F1828),"")</f>
        <v>7.3811135695650731E-2</v>
      </c>
      <c r="I1828" s="8">
        <f t="shared" si="57"/>
        <v>1</v>
      </c>
    </row>
    <row r="1829" spans="1:9" x14ac:dyDescent="0.2">
      <c r="A1829" t="str">
        <f t="shared" si="56"/>
        <v>1332005</v>
      </c>
      <c r="B1829">
        <v>133</v>
      </c>
      <c r="C1829" t="s">
        <v>101</v>
      </c>
      <c r="D1829">
        <v>2005</v>
      </c>
      <c r="E1829" s="1">
        <f>VLOOKUP($A1829,database!$A$9:$G$3143,6,FALSE)</f>
        <v>621920000</v>
      </c>
      <c r="F1829" s="1">
        <f>VLOOKUP($A1829,database!$A$9:$G$3143,7,FALSE)</f>
        <v>81000000</v>
      </c>
      <c r="G1829" s="1">
        <f>VLOOKUP(A1829,database!$M$9:$Q$3582,5,FALSE)</f>
        <v>46013854</v>
      </c>
      <c r="H1829" s="6">
        <f>IF(I1829=1,G1829/(E1829+F1829),"")</f>
        <v>6.546101121037956E-2</v>
      </c>
      <c r="I1829" s="8">
        <f t="shared" si="57"/>
        <v>1</v>
      </c>
    </row>
    <row r="1830" spans="1:9" x14ac:dyDescent="0.2">
      <c r="A1830" t="str">
        <f t="shared" si="56"/>
        <v>1332006</v>
      </c>
      <c r="B1830">
        <v>133</v>
      </c>
      <c r="C1830" t="s">
        <v>101</v>
      </c>
      <c r="D1830">
        <v>2006</v>
      </c>
      <c r="E1830" s="1">
        <f>VLOOKUP($A1830,database!$A$9:$G$3143,6,FALSE)</f>
        <v>621920000</v>
      </c>
      <c r="F1830" s="1">
        <f>VLOOKUP($A1830,database!$A$9:$G$3143,7,FALSE)</f>
        <v>50000000</v>
      </c>
      <c r="G1830" s="1">
        <f>VLOOKUP(A1830,database!$M$9:$Q$3582,5,FALSE)</f>
        <v>40115031</v>
      </c>
      <c r="H1830" s="6">
        <f>IF(I1830=1,G1830/(E1830+F1830),"")</f>
        <v>5.9702093999285631E-2</v>
      </c>
      <c r="I1830" s="8">
        <f t="shared" si="57"/>
        <v>1</v>
      </c>
    </row>
    <row r="1831" spans="1:9" x14ac:dyDescent="0.2">
      <c r="A1831" t="str">
        <f t="shared" si="56"/>
        <v>1332007</v>
      </c>
      <c r="B1831">
        <v>133</v>
      </c>
      <c r="C1831" t="s">
        <v>101</v>
      </c>
      <c r="D1831">
        <v>2007</v>
      </c>
      <c r="E1831" s="1">
        <f>VLOOKUP($A1831,database!$A$9:$G$3143,6,FALSE)</f>
        <v>621555000</v>
      </c>
      <c r="F1831" s="1">
        <f>VLOOKUP($A1831,database!$A$9:$G$3143,7,FALSE)</f>
        <v>12000000</v>
      </c>
      <c r="G1831" s="1">
        <f>VLOOKUP(A1831,database!$M$9:$Q$3582,5,FALSE)</f>
        <v>34889511</v>
      </c>
      <c r="H1831" s="6">
        <f>IF(I1831=1,G1831/(E1831+F1831),"")</f>
        <v>5.5069427279399577E-2</v>
      </c>
      <c r="I1831" s="8">
        <f t="shared" si="57"/>
        <v>1</v>
      </c>
    </row>
    <row r="1832" spans="1:9" x14ac:dyDescent="0.2">
      <c r="A1832" t="str">
        <f t="shared" si="56"/>
        <v>1332008</v>
      </c>
      <c r="B1832">
        <v>133</v>
      </c>
      <c r="C1832" t="s">
        <v>101</v>
      </c>
      <c r="D1832">
        <v>2008</v>
      </c>
      <c r="E1832" s="1">
        <f>VLOOKUP($A1832,database!$A$9:$G$3143,6,FALSE)</f>
        <v>600205000</v>
      </c>
      <c r="F1832" s="1">
        <f>VLOOKUP($A1832,database!$A$9:$G$3143,7,FALSE)</f>
        <v>108000000</v>
      </c>
      <c r="G1832" s="1">
        <f>VLOOKUP(A1832,database!$M$9:$Q$3582,5,FALSE)</f>
        <v>33369866</v>
      </c>
      <c r="H1832" s="6">
        <f>IF(I1832=1,G1832/(E1832+F1832),"")</f>
        <v>4.7118935901328006E-2</v>
      </c>
      <c r="I1832" s="8">
        <f t="shared" si="57"/>
        <v>1</v>
      </c>
    </row>
    <row r="1833" spans="1:9" x14ac:dyDescent="0.2">
      <c r="A1833" t="str">
        <f t="shared" si="56"/>
        <v>1332009</v>
      </c>
      <c r="B1833">
        <v>133</v>
      </c>
      <c r="C1833" t="s">
        <v>101</v>
      </c>
      <c r="D1833">
        <v>2009</v>
      </c>
      <c r="E1833" s="1">
        <f>VLOOKUP($A1833,database!$A$9:$G$3143,6,FALSE)</f>
        <v>905205000</v>
      </c>
      <c r="F1833" s="1">
        <f>VLOOKUP($A1833,database!$A$9:$G$3143,7,FALSE)</f>
        <v>66000000</v>
      </c>
      <c r="G1833" s="1">
        <f>VLOOKUP(A1833,database!$M$9:$Q$3582,5,FALSE)</f>
        <v>45437245</v>
      </c>
      <c r="H1833" s="6">
        <f>IF(I1833=1,G1833/(E1833+F1833),"")</f>
        <v>4.6784401851308423E-2</v>
      </c>
      <c r="I1833" s="8">
        <f t="shared" si="57"/>
        <v>1</v>
      </c>
    </row>
    <row r="1834" spans="1:9" x14ac:dyDescent="0.2">
      <c r="A1834" t="str">
        <f t="shared" si="56"/>
        <v>1332010</v>
      </c>
      <c r="B1834">
        <v>133</v>
      </c>
      <c r="C1834" t="s">
        <v>101</v>
      </c>
      <c r="D1834">
        <v>2010</v>
      </c>
      <c r="E1834" s="1">
        <f>VLOOKUP($A1834,database!$A$9:$G$3143,6,FALSE)</f>
        <v>905205000</v>
      </c>
      <c r="F1834" s="1">
        <f>VLOOKUP($A1834,database!$A$9:$G$3143,7,FALSE)</f>
        <v>153000000</v>
      </c>
      <c r="G1834" s="1">
        <f>VLOOKUP(A1834,database!$M$9:$Q$3582,5,FALSE)</f>
        <v>52116395</v>
      </c>
      <c r="H1834" s="6">
        <f>IF(I1834=1,G1834/(E1834+F1834),"")</f>
        <v>4.9249809819458423E-2</v>
      </c>
      <c r="I1834" s="8">
        <f t="shared" si="57"/>
        <v>1</v>
      </c>
    </row>
    <row r="1835" spans="1:9" x14ac:dyDescent="0.2">
      <c r="A1835" t="str">
        <f t="shared" si="56"/>
        <v>1332011</v>
      </c>
      <c r="B1835">
        <v>133</v>
      </c>
      <c r="C1835" t="s">
        <v>101</v>
      </c>
      <c r="D1835">
        <v>2011</v>
      </c>
      <c r="E1835" s="1">
        <f>VLOOKUP($A1835,database!$A$9:$G$3143,6,FALSE)</f>
        <v>905205000</v>
      </c>
      <c r="F1835" s="1">
        <f>VLOOKUP($A1835,database!$A$9:$G$3143,7,FALSE)</f>
        <v>0</v>
      </c>
      <c r="G1835" s="1">
        <f>VLOOKUP(A1835,database!$M$9:$Q$3582,5,FALSE)</f>
        <v>49882137</v>
      </c>
      <c r="H1835" s="6">
        <f>IF(I1835=1,G1835/(E1835+F1835),"")</f>
        <v>5.5105900873282848E-2</v>
      </c>
      <c r="I1835" s="8">
        <f t="shared" si="57"/>
        <v>1</v>
      </c>
    </row>
    <row r="1836" spans="1:9" x14ac:dyDescent="0.2">
      <c r="A1836" t="str">
        <f t="shared" si="56"/>
        <v>1332012</v>
      </c>
      <c r="B1836">
        <v>133</v>
      </c>
      <c r="C1836" t="s">
        <v>101</v>
      </c>
      <c r="D1836">
        <v>2012</v>
      </c>
      <c r="E1836" s="1">
        <f>VLOOKUP($A1836,database!$A$9:$G$3143,6,FALSE)</f>
        <v>1055205000</v>
      </c>
      <c r="F1836" s="1">
        <f>VLOOKUP($A1836,database!$A$9:$G$3143,7,FALSE)</f>
        <v>0</v>
      </c>
      <c r="G1836" s="1">
        <f>VLOOKUP(A1836,database!$M$9:$Q$3582,5,FALSE)</f>
        <v>51857202</v>
      </c>
      <c r="H1836" s="6">
        <f>IF(I1836=1,G1836/(E1836+F1836),"")</f>
        <v>4.9144196625300299E-2</v>
      </c>
      <c r="I1836" s="8">
        <f t="shared" si="57"/>
        <v>1</v>
      </c>
    </row>
    <row r="1837" spans="1:9" x14ac:dyDescent="0.2">
      <c r="A1837" t="str">
        <f t="shared" si="56"/>
        <v>1332013</v>
      </c>
      <c r="B1837">
        <v>133</v>
      </c>
      <c r="C1837" t="s">
        <v>101</v>
      </c>
      <c r="D1837">
        <v>2013</v>
      </c>
      <c r="E1837" s="1">
        <f>VLOOKUP($A1837,database!$A$9:$G$3143,6,FALSE)</f>
        <v>1155205000</v>
      </c>
      <c r="F1837" s="1">
        <f>VLOOKUP($A1837,database!$A$9:$G$3143,7,FALSE)</f>
        <v>0</v>
      </c>
      <c r="G1837" s="1">
        <f>VLOOKUP(A1837,database!$M$9:$Q$3582,5,FALSE)</f>
        <v>55851021</v>
      </c>
      <c r="H1837" s="6">
        <f>IF(I1837=1,G1837/(E1837+F1837),"")</f>
        <v>4.8347281218485028E-2</v>
      </c>
      <c r="I1837" s="8">
        <f t="shared" si="57"/>
        <v>1</v>
      </c>
    </row>
    <row r="1838" spans="1:9" x14ac:dyDescent="0.2">
      <c r="A1838" t="str">
        <f t="shared" si="56"/>
        <v>1332014</v>
      </c>
      <c r="B1838">
        <v>133</v>
      </c>
      <c r="C1838" t="s">
        <v>101</v>
      </c>
      <c r="D1838">
        <v>2014</v>
      </c>
      <c r="E1838" s="1">
        <f>VLOOKUP($A1838,database!$A$9:$G$3143,6,FALSE)</f>
        <v>1635205000</v>
      </c>
      <c r="F1838" s="1">
        <f>VLOOKUP($A1838,database!$A$9:$G$3143,7,FALSE)</f>
        <v>26976900</v>
      </c>
      <c r="G1838" s="1">
        <f>VLOOKUP(A1838,database!$M$9:$Q$3582,5,FALSE)</f>
        <v>63980327</v>
      </c>
      <c r="H1838" s="6">
        <f>IF(I1838=1,G1838/(E1838+F1838),"")</f>
        <v>3.8491772170061535E-2</v>
      </c>
      <c r="I1838" s="8">
        <f t="shared" si="57"/>
        <v>1</v>
      </c>
    </row>
    <row r="1839" spans="1:9" x14ac:dyDescent="0.2">
      <c r="A1839" t="str">
        <f t="shared" si="56"/>
        <v>1341994</v>
      </c>
      <c r="B1839">
        <v>134</v>
      </c>
      <c r="C1839" t="s">
        <v>102</v>
      </c>
      <c r="D1839">
        <v>1994</v>
      </c>
      <c r="E1839" s="1">
        <f>VLOOKUP($A1839,database!$A$9:$G$3143,6,FALSE)</f>
        <v>7500000</v>
      </c>
      <c r="F1839" s="1">
        <f>VLOOKUP($A1839,database!$A$9:$G$3143,7,FALSE)</f>
        <v>0</v>
      </c>
      <c r="G1839" s="1">
        <f>VLOOKUP(A1839,database!$M$9:$Q$3582,5,FALSE)</f>
        <v>512250</v>
      </c>
      <c r="H1839" s="6">
        <f>IF(I1839=1,G1839/(E1839+F1839),"")</f>
        <v>6.83E-2</v>
      </c>
      <c r="I1839" s="8">
        <f t="shared" si="57"/>
        <v>1</v>
      </c>
    </row>
    <row r="1840" spans="1:9" x14ac:dyDescent="0.2">
      <c r="A1840" t="str">
        <f t="shared" si="56"/>
        <v>1341995</v>
      </c>
      <c r="B1840">
        <v>134</v>
      </c>
      <c r="C1840" t="s">
        <v>102</v>
      </c>
      <c r="D1840">
        <v>1995</v>
      </c>
      <c r="E1840" s="1">
        <f>VLOOKUP($A1840,database!$A$9:$G$3143,6,FALSE)</f>
        <v>7165000</v>
      </c>
      <c r="F1840" s="1">
        <f>VLOOKUP($A1840,database!$A$9:$G$3143,7,FALSE)</f>
        <v>0</v>
      </c>
      <c r="G1840" s="1">
        <f>VLOOKUP(A1840,database!$M$9:$Q$3582,5,FALSE)</f>
        <v>569596</v>
      </c>
      <c r="H1840" s="6">
        <f>IF(I1840=1,G1840/(E1840+F1840),"")</f>
        <v>7.9496999302163293E-2</v>
      </c>
      <c r="I1840" s="8">
        <f t="shared" si="57"/>
        <v>1</v>
      </c>
    </row>
    <row r="1841" spans="1:9" x14ac:dyDescent="0.2">
      <c r="A1841" t="str">
        <f t="shared" si="56"/>
        <v>1341996</v>
      </c>
      <c r="B1841">
        <v>134</v>
      </c>
      <c r="C1841" t="s">
        <v>102</v>
      </c>
      <c r="D1841">
        <v>1996</v>
      </c>
      <c r="E1841" s="1">
        <f>VLOOKUP($A1841,database!$A$9:$G$3143,6,FALSE)</f>
        <v>6830000</v>
      </c>
      <c r="F1841" s="1">
        <f>VLOOKUP($A1841,database!$A$9:$G$3143,7,FALSE)</f>
        <v>0</v>
      </c>
      <c r="G1841" s="1">
        <f>VLOOKUP(A1841,database!$M$9:$Q$3582,5,FALSE)</f>
        <v>538240</v>
      </c>
      <c r="H1841" s="6">
        <f>IF(I1841=1,G1841/(E1841+F1841),"")</f>
        <v>7.8805270863836013E-2</v>
      </c>
      <c r="I1841" s="8">
        <f t="shared" si="57"/>
        <v>1</v>
      </c>
    </row>
    <row r="1842" spans="1:9" x14ac:dyDescent="0.2">
      <c r="A1842" t="str">
        <f t="shared" si="56"/>
        <v>1341997</v>
      </c>
      <c r="B1842">
        <v>134</v>
      </c>
      <c r="C1842" t="s">
        <v>102</v>
      </c>
      <c r="D1842">
        <v>1997</v>
      </c>
      <c r="E1842" s="1">
        <f>VLOOKUP($A1842,database!$A$9:$G$3143,6,FALSE)</f>
        <v>6495000</v>
      </c>
      <c r="F1842" s="1">
        <f>VLOOKUP($A1842,database!$A$9:$G$3143,7,FALSE)</f>
        <v>0</v>
      </c>
      <c r="G1842" s="1">
        <f>VLOOKUP(A1842,database!$M$9:$Q$3582,5,FALSE)</f>
        <v>506884</v>
      </c>
      <c r="H1842" s="6">
        <f>IF(I1842=1,G1842/(E1842+F1842),"")</f>
        <v>7.804218629715165E-2</v>
      </c>
      <c r="I1842" s="8">
        <f t="shared" si="57"/>
        <v>1</v>
      </c>
    </row>
    <row r="1843" spans="1:9" x14ac:dyDescent="0.2">
      <c r="A1843" t="str">
        <f t="shared" si="56"/>
        <v>1341998</v>
      </c>
      <c r="B1843">
        <v>134</v>
      </c>
      <c r="C1843" t="s">
        <v>102</v>
      </c>
      <c r="D1843">
        <v>1998</v>
      </c>
      <c r="E1843" s="1">
        <f>VLOOKUP($A1843,database!$A$9:$G$3143,6,FALSE)</f>
        <v>10660000</v>
      </c>
      <c r="F1843" s="1">
        <f>VLOOKUP($A1843,database!$A$9:$G$3143,7,FALSE)</f>
        <v>0</v>
      </c>
      <c r="G1843" s="1">
        <f>VLOOKUP(A1843,database!$M$9:$Q$3582,5,FALSE)</f>
        <v>675013</v>
      </c>
      <c r="H1843" s="6">
        <f>IF(I1843=1,G1843/(E1843+F1843),"")</f>
        <v>6.3322045028142593E-2</v>
      </c>
      <c r="I1843" s="8">
        <f t="shared" si="57"/>
        <v>1</v>
      </c>
    </row>
    <row r="1844" spans="1:9" x14ac:dyDescent="0.2">
      <c r="A1844" t="str">
        <f t="shared" si="56"/>
        <v>1341999</v>
      </c>
      <c r="B1844">
        <v>134</v>
      </c>
      <c r="C1844" t="s">
        <v>102</v>
      </c>
      <c r="D1844">
        <v>1999</v>
      </c>
      <c r="E1844" s="1">
        <f>VLOOKUP($A1844,database!$A$9:$G$3143,6,FALSE)</f>
        <v>10325000</v>
      </c>
      <c r="F1844" s="1">
        <f>VLOOKUP($A1844,database!$A$9:$G$3143,7,FALSE)</f>
        <v>0</v>
      </c>
      <c r="G1844" s="1">
        <f>VLOOKUP(A1844,database!$M$9:$Q$3582,5,FALSE)</f>
        <v>751072</v>
      </c>
      <c r="H1844" s="6">
        <f>IF(I1844=1,G1844/(E1844+F1844),"")</f>
        <v>7.2743050847457622E-2</v>
      </c>
      <c r="I1844" s="8">
        <f t="shared" si="57"/>
        <v>1</v>
      </c>
    </row>
    <row r="1845" spans="1:9" x14ac:dyDescent="0.2">
      <c r="A1845" t="str">
        <f t="shared" si="56"/>
        <v>1342000</v>
      </c>
      <c r="B1845">
        <v>134</v>
      </c>
      <c r="C1845" t="s">
        <v>102</v>
      </c>
      <c r="D1845">
        <v>2000</v>
      </c>
      <c r="E1845" s="1">
        <f>VLOOKUP($A1845,database!$A$9:$G$3143,6,FALSE)</f>
        <v>9490000</v>
      </c>
      <c r="F1845" s="1">
        <f>VLOOKUP($A1845,database!$A$9:$G$3143,7,FALSE)</f>
        <v>0</v>
      </c>
      <c r="G1845" s="1">
        <f>VLOOKUP(A1845,database!$M$9:$Q$3582,5,FALSE)</f>
        <v>698920</v>
      </c>
      <c r="H1845" s="6">
        <f>IF(I1845=1,G1845/(E1845+F1845),"")</f>
        <v>7.3648050579557423E-2</v>
      </c>
      <c r="I1845" s="8">
        <f t="shared" si="57"/>
        <v>1</v>
      </c>
    </row>
    <row r="1846" spans="1:9" x14ac:dyDescent="0.2">
      <c r="A1846" t="str">
        <f t="shared" si="56"/>
        <v>1342001</v>
      </c>
      <c r="B1846">
        <v>134</v>
      </c>
      <c r="C1846" t="s">
        <v>102</v>
      </c>
      <c r="D1846">
        <v>2001</v>
      </c>
      <c r="E1846" s="1">
        <f>VLOOKUP($A1846,database!$A$9:$G$3143,6,FALSE)</f>
        <v>8500000</v>
      </c>
      <c r="F1846" s="1">
        <f>VLOOKUP($A1846,database!$A$9:$G$3143,7,FALSE)</f>
        <v>0</v>
      </c>
      <c r="G1846" s="1">
        <f>VLOOKUP(A1846,database!$M$9:$Q$3582,5,FALSE)</f>
        <v>622242</v>
      </c>
      <c r="H1846" s="6">
        <f>IF(I1846=1,G1846/(E1846+F1846),"")</f>
        <v>7.3204941176470584E-2</v>
      </c>
      <c r="I1846" s="8">
        <f t="shared" si="57"/>
        <v>1</v>
      </c>
    </row>
    <row r="1847" spans="1:9" x14ac:dyDescent="0.2">
      <c r="A1847" t="str">
        <f t="shared" si="56"/>
        <v>1342002</v>
      </c>
      <c r="B1847">
        <v>134</v>
      </c>
      <c r="C1847" t="s">
        <v>102</v>
      </c>
      <c r="D1847">
        <v>2002</v>
      </c>
      <c r="E1847" s="1">
        <f>VLOOKUP($A1847,database!$A$9:$G$3143,6,FALSE)</f>
        <v>11500000</v>
      </c>
      <c r="F1847" s="1">
        <f>VLOOKUP($A1847,database!$A$9:$G$3143,7,FALSE)</f>
        <v>0</v>
      </c>
      <c r="G1847" s="1">
        <f>VLOOKUP(A1847,database!$M$9:$Q$3582,5,FALSE)</f>
        <v>716703</v>
      </c>
      <c r="H1847" s="6">
        <f>IF(I1847=1,G1847/(E1847+F1847),"")</f>
        <v>6.2322000000000002E-2</v>
      </c>
      <c r="I1847" s="8">
        <f t="shared" si="57"/>
        <v>1</v>
      </c>
    </row>
    <row r="1848" spans="1:9" x14ac:dyDescent="0.2">
      <c r="A1848" t="str">
        <f t="shared" si="56"/>
        <v>1342003</v>
      </c>
      <c r="B1848">
        <v>134</v>
      </c>
      <c r="C1848" t="s">
        <v>102</v>
      </c>
      <c r="D1848">
        <v>2003</v>
      </c>
      <c r="E1848" s="1">
        <f>VLOOKUP($A1848,database!$A$9:$G$3143,6,FALSE)</f>
        <v>11000000</v>
      </c>
      <c r="F1848" s="1">
        <f>VLOOKUP($A1848,database!$A$9:$G$3143,7,FALSE)</f>
        <v>100000</v>
      </c>
      <c r="G1848" s="1">
        <f>VLOOKUP(A1848,database!$M$9:$Q$3582,5,FALSE)</f>
        <v>809704</v>
      </c>
      <c r="H1848" s="6">
        <f>IF(I1848=1,G1848/(E1848+F1848),"")</f>
        <v>7.2946306306306302E-2</v>
      </c>
      <c r="I1848" s="8">
        <f t="shared" si="57"/>
        <v>1</v>
      </c>
    </row>
    <row r="1849" spans="1:9" x14ac:dyDescent="0.2">
      <c r="A1849" t="str">
        <f t="shared" si="56"/>
        <v>1342004</v>
      </c>
      <c r="B1849">
        <v>134</v>
      </c>
      <c r="C1849" t="s">
        <v>102</v>
      </c>
      <c r="D1849">
        <v>2004</v>
      </c>
      <c r="E1849" s="1">
        <f>VLOOKUP($A1849,database!$A$9:$G$3143,6,FALSE)</f>
        <v>10050000</v>
      </c>
      <c r="F1849" s="1">
        <f>VLOOKUP($A1849,database!$A$9:$G$3143,7,FALSE)</f>
        <v>100000</v>
      </c>
      <c r="G1849" s="1">
        <f>VLOOKUP(A1849,database!$M$9:$Q$3582,5,FALSE)</f>
        <v>753594</v>
      </c>
      <c r="H1849" s="6">
        <f>IF(I1849=1,G1849/(E1849+F1849),"")</f>
        <v>7.424571428571429E-2</v>
      </c>
      <c r="I1849" s="8">
        <f t="shared" si="57"/>
        <v>1</v>
      </c>
    </row>
    <row r="1850" spans="1:9" x14ac:dyDescent="0.2">
      <c r="A1850" t="str">
        <f t="shared" si="56"/>
        <v>1342005</v>
      </c>
      <c r="B1850">
        <v>134</v>
      </c>
      <c r="C1850" t="s">
        <v>102</v>
      </c>
      <c r="D1850">
        <v>2005</v>
      </c>
      <c r="E1850" s="1">
        <f>VLOOKUP($A1850,database!$A$9:$G$3143,6,FALSE)</f>
        <v>12100000</v>
      </c>
      <c r="F1850" s="1">
        <f>VLOOKUP($A1850,database!$A$9:$G$3143,7,FALSE)</f>
        <v>100000</v>
      </c>
      <c r="G1850" s="1">
        <f>VLOOKUP(A1850,database!$M$9:$Q$3582,5,FALSE)</f>
        <v>805284</v>
      </c>
      <c r="H1850" s="6">
        <f>IF(I1850=1,G1850/(E1850+F1850),"")</f>
        <v>6.6006885245901634E-2</v>
      </c>
      <c r="I1850" s="8">
        <f t="shared" si="57"/>
        <v>1</v>
      </c>
    </row>
    <row r="1851" spans="1:9" x14ac:dyDescent="0.2">
      <c r="A1851" t="str">
        <f t="shared" si="56"/>
        <v>1342006</v>
      </c>
      <c r="B1851">
        <v>134</v>
      </c>
      <c r="C1851" t="s">
        <v>102</v>
      </c>
      <c r="D1851">
        <v>2006</v>
      </c>
      <c r="E1851" s="1">
        <f>VLOOKUP($A1851,database!$A$9:$G$3143,6,FALSE)</f>
        <v>11150000</v>
      </c>
      <c r="F1851" s="1">
        <f>VLOOKUP($A1851,database!$A$9:$G$3143,7,FALSE)</f>
        <v>100000</v>
      </c>
      <c r="G1851" s="1">
        <f>VLOOKUP(A1851,database!$M$9:$Q$3582,5,FALSE)</f>
        <v>812314</v>
      </c>
      <c r="H1851" s="6">
        <f>IF(I1851=1,G1851/(E1851+F1851),"")</f>
        <v>7.2205688888888883E-2</v>
      </c>
      <c r="I1851" s="8">
        <f t="shared" si="57"/>
        <v>1</v>
      </c>
    </row>
    <row r="1852" spans="1:9" x14ac:dyDescent="0.2">
      <c r="A1852" t="str">
        <f t="shared" si="56"/>
        <v>1342007</v>
      </c>
      <c r="B1852">
        <v>134</v>
      </c>
      <c r="C1852" t="s">
        <v>102</v>
      </c>
      <c r="D1852">
        <v>2007</v>
      </c>
      <c r="E1852" s="1">
        <f>VLOOKUP($A1852,database!$A$9:$G$3143,6,FALSE)</f>
        <v>10200000</v>
      </c>
      <c r="F1852" s="1">
        <f>VLOOKUP($A1852,database!$A$9:$G$3143,7,FALSE)</f>
        <v>100000</v>
      </c>
      <c r="G1852" s="1">
        <f>VLOOKUP(A1852,database!$M$9:$Q$3582,5,FALSE)</f>
        <v>745974</v>
      </c>
      <c r="H1852" s="6">
        <f>IF(I1852=1,G1852/(E1852+F1852),"")</f>
        <v>7.2424660194174761E-2</v>
      </c>
      <c r="I1852" s="8">
        <f t="shared" si="57"/>
        <v>1</v>
      </c>
    </row>
    <row r="1853" spans="1:9" x14ac:dyDescent="0.2">
      <c r="A1853" t="str">
        <f t="shared" si="56"/>
        <v>1342008</v>
      </c>
      <c r="B1853">
        <v>134</v>
      </c>
      <c r="C1853" t="s">
        <v>102</v>
      </c>
      <c r="D1853">
        <v>2008</v>
      </c>
      <c r="E1853" s="1">
        <f>VLOOKUP($A1853,database!$A$9:$G$3143,6,FALSE)</f>
        <v>12900000</v>
      </c>
      <c r="F1853" s="1">
        <f>VLOOKUP($A1853,database!$A$9:$G$3143,7,FALSE)</f>
        <v>100000</v>
      </c>
      <c r="G1853" s="1">
        <f>VLOOKUP(A1853,database!$M$9:$Q$3582,5,FALSE)</f>
        <v>870761</v>
      </c>
      <c r="H1853" s="6">
        <f>IF(I1853=1,G1853/(E1853+F1853),"")</f>
        <v>6.6981615384615389E-2</v>
      </c>
      <c r="I1853" s="8">
        <f t="shared" si="57"/>
        <v>1</v>
      </c>
    </row>
    <row r="1854" spans="1:9" x14ac:dyDescent="0.2">
      <c r="A1854" t="str">
        <f t="shared" si="56"/>
        <v>1342009</v>
      </c>
      <c r="B1854">
        <v>134</v>
      </c>
      <c r="C1854" t="s">
        <v>102</v>
      </c>
      <c r="D1854">
        <v>2009</v>
      </c>
      <c r="E1854" s="1">
        <f>VLOOKUP($A1854,database!$A$9:$G$3143,6,FALSE)</f>
        <v>11600000</v>
      </c>
      <c r="F1854" s="1">
        <f>VLOOKUP($A1854,database!$A$9:$G$3143,7,FALSE)</f>
        <v>100000</v>
      </c>
      <c r="G1854" s="1">
        <f>VLOOKUP(A1854,database!$M$9:$Q$3582,5,FALSE)</f>
        <v>834303</v>
      </c>
      <c r="H1854" s="6">
        <f>IF(I1854=1,G1854/(E1854+F1854),"")</f>
        <v>7.1307948717948724E-2</v>
      </c>
      <c r="I1854" s="8">
        <f t="shared" si="57"/>
        <v>1</v>
      </c>
    </row>
    <row r="1855" spans="1:9" x14ac:dyDescent="0.2">
      <c r="A1855" t="str">
        <f t="shared" si="56"/>
        <v>1342010</v>
      </c>
      <c r="B1855">
        <v>134</v>
      </c>
      <c r="C1855" t="s">
        <v>102</v>
      </c>
      <c r="D1855">
        <v>2010</v>
      </c>
      <c r="E1855" s="1">
        <f>VLOOKUP($A1855,database!$A$9:$G$3143,6,FALSE)</f>
        <v>10800000</v>
      </c>
      <c r="F1855" s="1">
        <f>VLOOKUP($A1855,database!$A$9:$G$3143,7,FALSE)</f>
        <v>100000</v>
      </c>
      <c r="G1855" s="1">
        <f>VLOOKUP(A1855,database!$M$9:$Q$3582,5,FALSE)</f>
        <v>761354</v>
      </c>
      <c r="H1855" s="6">
        <f>IF(I1855=1,G1855/(E1855+F1855),"")</f>
        <v>6.9848990825688073E-2</v>
      </c>
      <c r="I1855" s="8">
        <f t="shared" si="57"/>
        <v>1</v>
      </c>
    </row>
    <row r="1856" spans="1:9" x14ac:dyDescent="0.2">
      <c r="A1856" t="str">
        <f t="shared" si="56"/>
        <v>1342011</v>
      </c>
      <c r="B1856">
        <v>134</v>
      </c>
      <c r="C1856" t="s">
        <v>102</v>
      </c>
      <c r="D1856">
        <v>2011</v>
      </c>
      <c r="E1856" s="1">
        <f>VLOOKUP($A1856,database!$A$9:$G$3143,6,FALSE)</f>
        <v>14200000</v>
      </c>
      <c r="F1856" s="1">
        <f>VLOOKUP($A1856,database!$A$9:$G$3143,7,FALSE)</f>
        <v>100000</v>
      </c>
      <c r="G1856" s="1">
        <f>VLOOKUP(A1856,database!$M$9:$Q$3582,5,FALSE)</f>
        <v>853335</v>
      </c>
      <c r="H1856" s="6">
        <f>IF(I1856=1,G1856/(E1856+F1856),"")</f>
        <v>5.9673776223776225E-2</v>
      </c>
      <c r="I1856" s="8">
        <f t="shared" si="57"/>
        <v>1</v>
      </c>
    </row>
    <row r="1857" spans="1:9" x14ac:dyDescent="0.2">
      <c r="A1857" t="str">
        <f t="shared" si="56"/>
        <v>1342012</v>
      </c>
      <c r="B1857">
        <v>134</v>
      </c>
      <c r="C1857" t="s">
        <v>102</v>
      </c>
      <c r="D1857">
        <v>2012</v>
      </c>
      <c r="E1857" s="1">
        <f>VLOOKUP($A1857,database!$A$9:$G$3143,6,FALSE)</f>
        <v>13100000</v>
      </c>
      <c r="F1857" s="1">
        <f>VLOOKUP($A1857,database!$A$9:$G$3143,7,FALSE)</f>
        <v>100000</v>
      </c>
      <c r="G1857" s="1">
        <f>VLOOKUP(A1857,database!$M$9:$Q$3582,5,FALSE)</f>
        <v>846814</v>
      </c>
      <c r="H1857" s="6">
        <f>IF(I1857=1,G1857/(E1857+F1857),"")</f>
        <v>6.4152575757575755E-2</v>
      </c>
      <c r="I1857" s="8">
        <f t="shared" si="57"/>
        <v>1</v>
      </c>
    </row>
    <row r="1858" spans="1:9" x14ac:dyDescent="0.2">
      <c r="A1858" t="str">
        <f t="shared" si="56"/>
        <v>1342013</v>
      </c>
      <c r="B1858">
        <v>134</v>
      </c>
      <c r="C1858" t="s">
        <v>102</v>
      </c>
      <c r="D1858">
        <v>2013</v>
      </c>
      <c r="E1858" s="1">
        <f>VLOOKUP($A1858,database!$A$9:$G$3143,6,FALSE)</f>
        <v>12000000</v>
      </c>
      <c r="F1858" s="1">
        <f>VLOOKUP($A1858,database!$A$9:$G$3143,7,FALSE)</f>
        <v>100000</v>
      </c>
      <c r="G1858" s="1">
        <f>VLOOKUP(A1858,database!$M$9:$Q$3582,5,FALSE)</f>
        <v>769579</v>
      </c>
      <c r="H1858" s="6">
        <f>IF(I1858=1,G1858/(E1858+F1858),"")</f>
        <v>6.3601570247933878E-2</v>
      </c>
      <c r="I1858" s="8">
        <f t="shared" si="57"/>
        <v>1</v>
      </c>
    </row>
    <row r="1859" spans="1:9" x14ac:dyDescent="0.2">
      <c r="A1859" t="str">
        <f t="shared" si="56"/>
        <v>1342014</v>
      </c>
      <c r="B1859">
        <v>134</v>
      </c>
      <c r="C1859" t="s">
        <v>102</v>
      </c>
      <c r="D1859">
        <v>2014</v>
      </c>
      <c r="E1859" s="1">
        <f>VLOOKUP($A1859,database!$A$9:$G$3143,6,FALSE)</f>
        <v>10950000</v>
      </c>
      <c r="F1859" s="1">
        <f>VLOOKUP($A1859,database!$A$9:$G$3143,7,FALSE)</f>
        <v>316644</v>
      </c>
      <c r="G1859" s="1">
        <f>VLOOKUP(A1859,database!$M$9:$Q$3582,5,FALSE)</f>
        <v>690770</v>
      </c>
      <c r="H1859" s="6">
        <f>IF(I1859=1,G1859/(E1859+F1859),"")</f>
        <v>6.131107009327711E-2</v>
      </c>
      <c r="I1859" s="8">
        <f t="shared" si="57"/>
        <v>1</v>
      </c>
    </row>
    <row r="1860" spans="1:9" x14ac:dyDescent="0.2">
      <c r="A1860" t="str">
        <f t="shared" si="56"/>
        <v>1351994</v>
      </c>
      <c r="B1860">
        <v>135</v>
      </c>
      <c r="C1860" t="s">
        <v>103</v>
      </c>
      <c r="D1860">
        <v>1994</v>
      </c>
      <c r="E1860" s="1">
        <f>VLOOKUP($A1860,database!$A$9:$G$3143,6,FALSE)</f>
        <v>1379565000</v>
      </c>
      <c r="F1860" s="1">
        <f>VLOOKUP($A1860,database!$A$9:$G$3143,7,FALSE)</f>
        <v>1445021253</v>
      </c>
      <c r="G1860" s="1">
        <f>VLOOKUP(A1860,database!$M$9:$Q$3582,5,FALSE)</f>
        <v>221506787</v>
      </c>
      <c r="H1860" s="6">
        <f>IF(I1860=1,G1860/(E1860+F1860),"")</f>
        <v>7.8420967589407864E-2</v>
      </c>
      <c r="I1860" s="8">
        <f t="shared" si="57"/>
        <v>1</v>
      </c>
    </row>
    <row r="1861" spans="1:9" x14ac:dyDescent="0.2">
      <c r="A1861" t="str">
        <f t="shared" si="56"/>
        <v>1351995</v>
      </c>
      <c r="B1861">
        <v>135</v>
      </c>
      <c r="C1861" t="s">
        <v>103</v>
      </c>
      <c r="D1861">
        <v>1995</v>
      </c>
      <c r="E1861" s="1">
        <f>VLOOKUP($A1861,database!$A$9:$G$3143,6,FALSE)</f>
        <v>1343775000</v>
      </c>
      <c r="F1861" s="1">
        <f>VLOOKUP($A1861,database!$A$9:$G$3143,7,FALSE)</f>
        <v>1328593711</v>
      </c>
      <c r="G1861" s="1">
        <f>VLOOKUP(A1861,database!$M$9:$Q$3582,5,FALSE)</f>
        <v>208032597</v>
      </c>
      <c r="H1861" s="6">
        <f>IF(I1861=1,G1861/(E1861+F1861),"")</f>
        <v>7.784576886553736E-2</v>
      </c>
      <c r="I1861" s="8">
        <f t="shared" si="57"/>
        <v>1</v>
      </c>
    </row>
    <row r="1862" spans="1:9" x14ac:dyDescent="0.2">
      <c r="A1862" t="str">
        <f t="shared" si="56"/>
        <v>1351996</v>
      </c>
      <c r="B1862">
        <v>135</v>
      </c>
      <c r="C1862" t="s">
        <v>103</v>
      </c>
      <c r="D1862">
        <v>1996</v>
      </c>
      <c r="E1862" s="1">
        <f>VLOOKUP($A1862,database!$A$9:$G$3143,6,FALSE)</f>
        <v>1115225000</v>
      </c>
      <c r="F1862" s="1">
        <f>VLOOKUP($A1862,database!$A$9:$G$3143,7,FALSE)</f>
        <v>1527885080</v>
      </c>
      <c r="G1862" s="1">
        <f>VLOOKUP(A1862,database!$M$9:$Q$3582,5,FALSE)</f>
        <v>181163788</v>
      </c>
      <c r="H1862" s="6">
        <f>IF(I1862=1,G1862/(E1862+F1862),"")</f>
        <v>6.854190045690417E-2</v>
      </c>
      <c r="I1862" s="8">
        <f t="shared" si="57"/>
        <v>1</v>
      </c>
    </row>
    <row r="1863" spans="1:9" x14ac:dyDescent="0.2">
      <c r="A1863" t="str">
        <f t="shared" si="56"/>
        <v>1351997</v>
      </c>
      <c r="B1863">
        <v>135</v>
      </c>
      <c r="C1863" t="s">
        <v>103</v>
      </c>
      <c r="D1863">
        <v>1997</v>
      </c>
      <c r="E1863" s="1">
        <f>VLOOKUP($A1863,database!$A$9:$G$3143,6,FALSE)</f>
        <v>1115225000</v>
      </c>
      <c r="F1863" s="1">
        <f>VLOOKUP($A1863,database!$A$9:$G$3143,7,FALSE)</f>
        <v>1360020116</v>
      </c>
      <c r="G1863" s="1">
        <f>VLOOKUP(A1863,database!$M$9:$Q$3582,5,FALSE)</f>
        <v>179101362</v>
      </c>
      <c r="H1863" s="6">
        <f>IF(I1863=1,G1863/(E1863+F1863),"")</f>
        <v>7.2357020661221655E-2</v>
      </c>
      <c r="I1863" s="8">
        <f t="shared" si="57"/>
        <v>1</v>
      </c>
    </row>
    <row r="1864" spans="1:9" x14ac:dyDescent="0.2">
      <c r="A1864" t="str">
        <f t="shared" si="56"/>
        <v>1351998</v>
      </c>
      <c r="B1864">
        <v>135</v>
      </c>
      <c r="C1864" t="s">
        <v>103</v>
      </c>
      <c r="D1864">
        <v>1998</v>
      </c>
      <c r="E1864" s="1">
        <f>VLOOKUP($A1864,database!$A$9:$G$3143,6,FALSE)</f>
        <v>965225000</v>
      </c>
      <c r="F1864" s="1">
        <f>VLOOKUP($A1864,database!$A$9:$G$3143,7,FALSE)</f>
        <v>1383957334</v>
      </c>
      <c r="G1864" s="1">
        <f>VLOOKUP(A1864,database!$M$9:$Q$3582,5,FALSE)</f>
        <v>160667620</v>
      </c>
      <c r="H1864" s="6">
        <f>IF(I1864=1,G1864/(E1864+F1864),"")</f>
        <v>6.8392996863052349E-2</v>
      </c>
      <c r="I1864" s="8">
        <f t="shared" si="57"/>
        <v>1</v>
      </c>
    </row>
    <row r="1865" spans="1:9" x14ac:dyDescent="0.2">
      <c r="A1865" t="str">
        <f t="shared" si="56"/>
        <v>1351999</v>
      </c>
      <c r="B1865">
        <v>135</v>
      </c>
      <c r="C1865" t="s">
        <v>103</v>
      </c>
      <c r="D1865">
        <v>1999</v>
      </c>
      <c r="E1865" s="1">
        <f>VLOOKUP($A1865,database!$A$9:$G$3143,6,FALSE)</f>
        <v>808725000</v>
      </c>
      <c r="F1865" s="1">
        <f>VLOOKUP($A1865,database!$A$9:$G$3143,7,FALSE)</f>
        <v>1391387152</v>
      </c>
      <c r="G1865" s="1">
        <f>VLOOKUP(A1865,database!$M$9:$Q$3582,5,FALSE)</f>
        <v>154675870</v>
      </c>
      <c r="H1865" s="6">
        <f>IF(I1865=1,G1865/(E1865+F1865),"")</f>
        <v>7.030362968514707E-2</v>
      </c>
      <c r="I1865" s="8">
        <f t="shared" si="57"/>
        <v>1</v>
      </c>
    </row>
    <row r="1866" spans="1:9" x14ac:dyDescent="0.2">
      <c r="A1866" t="str">
        <f t="shared" ref="A1866:A1929" si="58">B1866&amp;D1866</f>
        <v>1352000</v>
      </c>
      <c r="B1866">
        <v>135</v>
      </c>
      <c r="C1866" t="s">
        <v>103</v>
      </c>
      <c r="D1866">
        <v>2000</v>
      </c>
      <c r="E1866" s="1">
        <f>VLOOKUP($A1866,database!$A$9:$G$3143,6,FALSE)</f>
        <v>728725000</v>
      </c>
      <c r="F1866" s="1">
        <f>VLOOKUP($A1866,database!$A$9:$G$3143,7,FALSE)</f>
        <v>1222876382</v>
      </c>
      <c r="G1866" s="1">
        <f>VLOOKUP(A1866,database!$M$9:$Q$3582,5,FALSE)</f>
        <v>140625343</v>
      </c>
      <c r="H1866" s="6">
        <f>IF(I1866=1,G1866/(E1866+F1866),"")</f>
        <v>7.205638625644302E-2</v>
      </c>
      <c r="I1866" s="8">
        <f t="shared" ref="I1866:I1929" si="59">IF(OR(AND(E1866=0,F1866=0),G1866=0),0,1)</f>
        <v>1</v>
      </c>
    </row>
    <row r="1867" spans="1:9" x14ac:dyDescent="0.2">
      <c r="A1867" t="str">
        <f t="shared" si="58"/>
        <v>1352001</v>
      </c>
      <c r="B1867">
        <v>135</v>
      </c>
      <c r="C1867" t="s">
        <v>103</v>
      </c>
      <c r="D1867">
        <v>2001</v>
      </c>
      <c r="E1867" s="1">
        <f>VLOOKUP($A1867,database!$A$9:$G$3143,6,FALSE)</f>
        <v>728725000</v>
      </c>
      <c r="F1867" s="1">
        <f>VLOOKUP($A1867,database!$A$9:$G$3143,7,FALSE)</f>
        <v>1120076799</v>
      </c>
      <c r="G1867" s="1">
        <f>VLOOKUP(A1867,database!$M$9:$Q$3582,5,FALSE)</f>
        <v>129725509</v>
      </c>
      <c r="H1867" s="6">
        <f>IF(I1867=1,G1867/(E1867+F1867),"")</f>
        <v>7.0167342475633318E-2</v>
      </c>
      <c r="I1867" s="8">
        <f t="shared" si="59"/>
        <v>1</v>
      </c>
    </row>
    <row r="1868" spans="1:9" x14ac:dyDescent="0.2">
      <c r="A1868" t="str">
        <f t="shared" si="58"/>
        <v>1352002</v>
      </c>
      <c r="B1868">
        <v>135</v>
      </c>
      <c r="C1868" t="s">
        <v>103</v>
      </c>
      <c r="D1868">
        <v>2002</v>
      </c>
      <c r="E1868" s="1">
        <f>VLOOKUP($A1868,database!$A$9:$G$3143,6,FALSE)</f>
        <v>449460000</v>
      </c>
      <c r="F1868" s="1">
        <f>VLOOKUP($A1868,database!$A$9:$G$3143,7,FALSE)</f>
        <v>1074717302</v>
      </c>
      <c r="G1868" s="1">
        <f>VLOOKUP(A1868,database!$M$9:$Q$3582,5,FALSE)</f>
        <v>103601413</v>
      </c>
      <c r="H1868" s="6">
        <f>IF(I1868=1,G1868/(E1868+F1868),"")</f>
        <v>6.7972021932130838E-2</v>
      </c>
      <c r="I1868" s="8">
        <f t="shared" si="59"/>
        <v>1</v>
      </c>
    </row>
    <row r="1869" spans="1:9" x14ac:dyDescent="0.2">
      <c r="A1869" t="str">
        <f t="shared" si="58"/>
        <v>1352003</v>
      </c>
      <c r="B1869">
        <v>135</v>
      </c>
      <c r="C1869" t="s">
        <v>103</v>
      </c>
      <c r="D1869">
        <v>2003</v>
      </c>
      <c r="E1869" s="1">
        <f>VLOOKUP($A1869,database!$A$9:$G$3143,6,FALSE)</f>
        <v>80000000</v>
      </c>
      <c r="F1869" s="1">
        <f>VLOOKUP($A1869,database!$A$9:$G$3143,7,FALSE)</f>
        <v>1348214947</v>
      </c>
      <c r="G1869" s="1">
        <f>VLOOKUP(A1869,database!$M$9:$Q$3582,5,FALSE)</f>
        <v>77382377</v>
      </c>
      <c r="H1869" s="6">
        <f>IF(I1869=1,G1869/(E1869+F1869),"")</f>
        <v>5.4181184115558764E-2</v>
      </c>
      <c r="I1869" s="8">
        <f t="shared" si="59"/>
        <v>1</v>
      </c>
    </row>
    <row r="1870" spans="1:9" x14ac:dyDescent="0.2">
      <c r="A1870" t="str">
        <f t="shared" si="58"/>
        <v>1352004</v>
      </c>
      <c r="B1870">
        <v>135</v>
      </c>
      <c r="C1870" t="s">
        <v>103</v>
      </c>
      <c r="D1870">
        <v>2004</v>
      </c>
      <c r="E1870" s="1">
        <f>VLOOKUP($A1870,database!$A$9:$G$3143,6,FALSE)</f>
        <v>80000000</v>
      </c>
      <c r="F1870" s="1">
        <f>VLOOKUP($A1870,database!$A$9:$G$3143,7,FALSE)</f>
        <v>1276434401</v>
      </c>
      <c r="G1870" s="1">
        <f>VLOOKUP(A1870,database!$M$9:$Q$3582,5,FALSE)</f>
        <v>51214693</v>
      </c>
      <c r="H1870" s="6">
        <f>IF(I1870=1,G1870/(E1870+F1870),"")</f>
        <v>3.7756852054358948E-2</v>
      </c>
      <c r="I1870" s="8">
        <f t="shared" si="59"/>
        <v>1</v>
      </c>
    </row>
    <row r="1871" spans="1:9" x14ac:dyDescent="0.2">
      <c r="A1871" t="str">
        <f t="shared" si="58"/>
        <v>1352005</v>
      </c>
      <c r="B1871">
        <v>135</v>
      </c>
      <c r="C1871" t="s">
        <v>103</v>
      </c>
      <c r="D1871">
        <v>2005</v>
      </c>
      <c r="E1871" s="1">
        <f>VLOOKUP($A1871,database!$A$9:$G$3143,6,FALSE)</f>
        <v>0</v>
      </c>
      <c r="F1871" s="1">
        <f>VLOOKUP($A1871,database!$A$9:$G$3143,7,FALSE)</f>
        <v>1105555518</v>
      </c>
      <c r="G1871" s="1">
        <f>VLOOKUP(A1871,database!$M$9:$Q$3582,5,FALSE)</f>
        <v>50565176</v>
      </c>
      <c r="H1871" s="6">
        <f>IF(I1871=1,G1871/(E1871+F1871),"")</f>
        <v>4.5737346679318912E-2</v>
      </c>
      <c r="I1871" s="8">
        <f t="shared" si="59"/>
        <v>1</v>
      </c>
    </row>
    <row r="1872" spans="1:9" x14ac:dyDescent="0.2">
      <c r="A1872" t="str">
        <f t="shared" si="58"/>
        <v>1352006</v>
      </c>
      <c r="B1872">
        <v>135</v>
      </c>
      <c r="C1872" t="s">
        <v>103</v>
      </c>
      <c r="D1872">
        <v>2006</v>
      </c>
      <c r="E1872" s="1">
        <f>VLOOKUP($A1872,database!$A$9:$G$3143,6,FALSE)</f>
        <v>0</v>
      </c>
      <c r="F1872" s="1">
        <f>VLOOKUP($A1872,database!$A$9:$G$3143,7,FALSE)</f>
        <v>1209224918</v>
      </c>
      <c r="G1872" s="1">
        <f>VLOOKUP(A1872,database!$M$9:$Q$3582,5,FALSE)</f>
        <v>67203324</v>
      </c>
      <c r="H1872" s="6">
        <f>IF(I1872=1,G1872/(E1872+F1872),"")</f>
        <v>5.5575536858065308E-2</v>
      </c>
      <c r="I1872" s="8">
        <f t="shared" si="59"/>
        <v>1</v>
      </c>
    </row>
    <row r="1873" spans="1:9" x14ac:dyDescent="0.2">
      <c r="A1873" t="str">
        <f t="shared" si="58"/>
        <v>1352007</v>
      </c>
      <c r="B1873">
        <v>135</v>
      </c>
      <c r="C1873" t="s">
        <v>103</v>
      </c>
      <c r="D1873">
        <v>2007</v>
      </c>
      <c r="E1873" s="1">
        <f>VLOOKUP($A1873,database!$A$9:$G$3143,6,FALSE)</f>
        <v>0</v>
      </c>
      <c r="F1873" s="1">
        <f>VLOOKUP($A1873,database!$A$9:$G$3143,7,FALSE)</f>
        <v>1098421521</v>
      </c>
      <c r="G1873" s="1">
        <f>VLOOKUP(A1873,database!$M$9:$Q$3582,5,FALSE)</f>
        <v>69403045</v>
      </c>
      <c r="H1873" s="6">
        <f>IF(I1873=1,G1873/(E1873+F1873),"")</f>
        <v>6.3184345602420144E-2</v>
      </c>
      <c r="I1873" s="8">
        <f t="shared" si="59"/>
        <v>1</v>
      </c>
    </row>
    <row r="1874" spans="1:9" x14ac:dyDescent="0.2">
      <c r="A1874" t="str">
        <f t="shared" si="58"/>
        <v>1352008</v>
      </c>
      <c r="B1874">
        <v>135</v>
      </c>
      <c r="C1874" t="s">
        <v>103</v>
      </c>
      <c r="D1874">
        <v>2008</v>
      </c>
      <c r="E1874" s="1">
        <f>VLOOKUP($A1874,database!$A$9:$G$3143,6,FALSE)</f>
        <v>300000000</v>
      </c>
      <c r="F1874" s="1">
        <f>VLOOKUP($A1874,database!$A$9:$G$3143,7,FALSE)</f>
        <v>851323569</v>
      </c>
      <c r="G1874" s="1">
        <f>VLOOKUP(A1874,database!$M$9:$Q$3582,5,FALSE)</f>
        <v>62263723</v>
      </c>
      <c r="H1874" s="6">
        <f>IF(I1874=1,G1874/(E1874+F1874),"")</f>
        <v>5.4080125410860935E-2</v>
      </c>
      <c r="I1874" s="8">
        <f t="shared" si="59"/>
        <v>1</v>
      </c>
    </row>
    <row r="1875" spans="1:9" x14ac:dyDescent="0.2">
      <c r="A1875" t="str">
        <f t="shared" si="58"/>
        <v>1352009</v>
      </c>
      <c r="B1875">
        <v>135</v>
      </c>
      <c r="C1875" t="s">
        <v>103</v>
      </c>
      <c r="D1875">
        <v>2009</v>
      </c>
      <c r="E1875" s="1">
        <f>VLOOKUP($A1875,database!$A$9:$G$3143,6,FALSE)</f>
        <v>300000000</v>
      </c>
      <c r="F1875" s="1">
        <f>VLOOKUP($A1875,database!$A$9:$G$3143,7,FALSE)</f>
        <v>751256653</v>
      </c>
      <c r="G1875" s="1">
        <f>VLOOKUP(A1875,database!$M$9:$Q$3582,5,FALSE)</f>
        <v>74903644</v>
      </c>
      <c r="H1875" s="6">
        <f>IF(I1875=1,G1875/(E1875+F1875),"")</f>
        <v>7.1251529097338326E-2</v>
      </c>
      <c r="I1875" s="8">
        <f t="shared" si="59"/>
        <v>1</v>
      </c>
    </row>
    <row r="1876" spans="1:9" x14ac:dyDescent="0.2">
      <c r="A1876" t="str">
        <f t="shared" si="58"/>
        <v>1352010</v>
      </c>
      <c r="B1876">
        <v>135</v>
      </c>
      <c r="C1876" t="s">
        <v>103</v>
      </c>
      <c r="D1876">
        <v>2010</v>
      </c>
      <c r="E1876" s="1">
        <f>VLOOKUP($A1876,database!$A$9:$G$3143,6,FALSE)</f>
        <v>300000000</v>
      </c>
      <c r="F1876" s="1">
        <f>VLOOKUP($A1876,database!$A$9:$G$3143,7,FALSE)</f>
        <v>750000000</v>
      </c>
      <c r="G1876" s="1">
        <f>VLOOKUP(A1876,database!$M$9:$Q$3582,5,FALSE)</f>
        <v>72349809</v>
      </c>
      <c r="H1876" s="6">
        <f>IF(I1876=1,G1876/(E1876+F1876),"")</f>
        <v>6.8904580000000007E-2</v>
      </c>
      <c r="I1876" s="8">
        <f t="shared" si="59"/>
        <v>1</v>
      </c>
    </row>
    <row r="1877" spans="1:9" x14ac:dyDescent="0.2">
      <c r="A1877" t="str">
        <f t="shared" si="58"/>
        <v>1352011</v>
      </c>
      <c r="B1877">
        <v>135</v>
      </c>
      <c r="C1877" t="s">
        <v>103</v>
      </c>
      <c r="D1877">
        <v>2011</v>
      </c>
      <c r="E1877" s="1">
        <f>VLOOKUP($A1877,database!$A$9:$G$3143,6,FALSE)</f>
        <v>300000000</v>
      </c>
      <c r="F1877" s="1">
        <f>VLOOKUP($A1877,database!$A$9:$G$3143,7,FALSE)</f>
        <v>750000000</v>
      </c>
      <c r="G1877" s="1">
        <f>VLOOKUP(A1877,database!$M$9:$Q$3582,5,FALSE)</f>
        <v>72446834</v>
      </c>
      <c r="H1877" s="6">
        <f>IF(I1877=1,G1877/(E1877+F1877),"")</f>
        <v>6.8996984761904759E-2</v>
      </c>
      <c r="I1877" s="8">
        <f t="shared" si="59"/>
        <v>1</v>
      </c>
    </row>
    <row r="1878" spans="1:9" x14ac:dyDescent="0.2">
      <c r="A1878" t="str">
        <f t="shared" si="58"/>
        <v>1352012</v>
      </c>
      <c r="B1878">
        <v>135</v>
      </c>
      <c r="C1878" t="s">
        <v>103</v>
      </c>
      <c r="D1878">
        <v>2012</v>
      </c>
      <c r="E1878" s="1">
        <f>VLOOKUP($A1878,database!$A$9:$G$3143,6,FALSE)</f>
        <v>300000000</v>
      </c>
      <c r="F1878" s="1">
        <f>VLOOKUP($A1878,database!$A$9:$G$3143,7,FALSE)</f>
        <v>750000000</v>
      </c>
      <c r="G1878" s="1">
        <f>VLOOKUP(A1878,database!$M$9:$Q$3582,5,FALSE)</f>
        <v>72461368</v>
      </c>
      <c r="H1878" s="6">
        <f>IF(I1878=1,G1878/(E1878+F1878),"")</f>
        <v>6.9010826666666664E-2</v>
      </c>
      <c r="I1878" s="8">
        <f t="shared" si="59"/>
        <v>1</v>
      </c>
    </row>
    <row r="1879" spans="1:9" x14ac:dyDescent="0.2">
      <c r="A1879" t="str">
        <f t="shared" si="58"/>
        <v>1352013</v>
      </c>
      <c r="B1879">
        <v>135</v>
      </c>
      <c r="C1879" t="s">
        <v>103</v>
      </c>
      <c r="D1879">
        <v>2013</v>
      </c>
      <c r="E1879" s="1">
        <f>VLOOKUP($A1879,database!$A$9:$G$3143,6,FALSE)</f>
        <v>300000000</v>
      </c>
      <c r="F1879" s="1">
        <f>VLOOKUP($A1879,database!$A$9:$G$3143,7,FALSE)</f>
        <v>350000000</v>
      </c>
      <c r="G1879" s="1">
        <f>VLOOKUP(A1879,database!$M$9:$Q$3582,5,FALSE)</f>
        <v>63450483</v>
      </c>
      <c r="H1879" s="6">
        <f>IF(I1879=1,G1879/(E1879+F1879),"")</f>
        <v>9.7616127692307694E-2</v>
      </c>
      <c r="I1879" s="8">
        <f t="shared" si="59"/>
        <v>1</v>
      </c>
    </row>
    <row r="1880" spans="1:9" x14ac:dyDescent="0.2">
      <c r="A1880" t="str">
        <f t="shared" si="58"/>
        <v>1352014</v>
      </c>
      <c r="B1880">
        <v>135</v>
      </c>
      <c r="C1880" t="s">
        <v>103</v>
      </c>
      <c r="D1880">
        <v>2014</v>
      </c>
      <c r="E1880" s="1">
        <f>VLOOKUP($A1880,database!$A$9:$G$3143,6,FALSE)</f>
        <v>300000000</v>
      </c>
      <c r="F1880" s="1">
        <f>VLOOKUP($A1880,database!$A$9:$G$3143,7,FALSE)</f>
        <v>350000000</v>
      </c>
      <c r="G1880" s="1">
        <f>VLOOKUP(A1880,database!$M$9:$Q$3582,5,FALSE)</f>
        <v>48440632</v>
      </c>
      <c r="H1880" s="6">
        <f>IF(I1880=1,G1880/(E1880+F1880),"")</f>
        <v>7.4524049230769232E-2</v>
      </c>
      <c r="I1880" s="8">
        <f t="shared" si="59"/>
        <v>1</v>
      </c>
    </row>
    <row r="1881" spans="1:9" x14ac:dyDescent="0.2">
      <c r="A1881" t="str">
        <f t="shared" si="58"/>
        <v>1361994</v>
      </c>
      <c r="B1881">
        <v>136</v>
      </c>
      <c r="C1881" t="s">
        <v>104</v>
      </c>
      <c r="D1881">
        <v>1994</v>
      </c>
      <c r="E1881" s="1">
        <f>VLOOKUP($A1881,database!$A$9:$G$3143,6,FALSE)</f>
        <v>860566000</v>
      </c>
      <c r="F1881" s="1">
        <f>VLOOKUP($A1881,database!$A$9:$G$3143,7,FALSE)</f>
        <v>235000000</v>
      </c>
      <c r="G1881" s="1">
        <f>VLOOKUP(A1881,database!$M$9:$Q$3582,5,FALSE)</f>
        <v>79542518</v>
      </c>
      <c r="H1881" s="6">
        <f>IF(I1881=1,G1881/(E1881+F1881),"")</f>
        <v>7.260404028602567E-2</v>
      </c>
      <c r="I1881" s="8">
        <f t="shared" si="59"/>
        <v>1</v>
      </c>
    </row>
    <row r="1882" spans="1:9" x14ac:dyDescent="0.2">
      <c r="A1882" t="str">
        <f t="shared" si="58"/>
        <v>1361995</v>
      </c>
      <c r="B1882">
        <v>136</v>
      </c>
      <c r="C1882" t="s">
        <v>104</v>
      </c>
      <c r="D1882">
        <v>1995</v>
      </c>
      <c r="E1882" s="1">
        <f>VLOOKUP($A1882,database!$A$9:$G$3143,6,FALSE)</f>
        <v>901948000</v>
      </c>
      <c r="F1882" s="1">
        <f>VLOOKUP($A1882,database!$A$9:$G$3143,7,FALSE)</f>
        <v>235000000</v>
      </c>
      <c r="G1882" s="1">
        <f>VLOOKUP(A1882,database!$M$9:$Q$3582,5,FALSE)</f>
        <v>78995049</v>
      </c>
      <c r="H1882" s="6">
        <f>IF(I1882=1,G1882/(E1882+F1882),"")</f>
        <v>6.947991376914335E-2</v>
      </c>
      <c r="I1882" s="8">
        <f t="shared" si="59"/>
        <v>1</v>
      </c>
    </row>
    <row r="1883" spans="1:9" x14ac:dyDescent="0.2">
      <c r="A1883" t="str">
        <f t="shared" si="58"/>
        <v>1361996</v>
      </c>
      <c r="B1883">
        <v>136</v>
      </c>
      <c r="C1883" t="s">
        <v>104</v>
      </c>
      <c r="D1883">
        <v>1996</v>
      </c>
      <c r="E1883" s="1">
        <f>VLOOKUP($A1883,database!$A$9:$G$3143,6,FALSE)</f>
        <v>752281000</v>
      </c>
      <c r="F1883" s="1">
        <f>VLOOKUP($A1883,database!$A$9:$G$3143,7,FALSE)</f>
        <v>235000000</v>
      </c>
      <c r="G1883" s="1">
        <f>VLOOKUP(A1883,database!$M$9:$Q$3582,5,FALSE)</f>
        <v>73814511</v>
      </c>
      <c r="H1883" s="6">
        <f>IF(I1883=1,G1883/(E1883+F1883),"")</f>
        <v>7.4765452794088E-2</v>
      </c>
      <c r="I1883" s="8">
        <f t="shared" si="59"/>
        <v>1</v>
      </c>
    </row>
    <row r="1884" spans="1:9" x14ac:dyDescent="0.2">
      <c r="A1884" t="str">
        <f t="shared" si="58"/>
        <v>1361997</v>
      </c>
      <c r="B1884">
        <v>136</v>
      </c>
      <c r="C1884" t="s">
        <v>104</v>
      </c>
      <c r="D1884">
        <v>1997</v>
      </c>
      <c r="E1884" s="1">
        <f>VLOOKUP($A1884,database!$A$9:$G$3143,6,FALSE)</f>
        <v>705661000</v>
      </c>
      <c r="F1884" s="1">
        <f>VLOOKUP($A1884,database!$A$9:$G$3143,7,FALSE)</f>
        <v>283000000</v>
      </c>
      <c r="G1884" s="1">
        <f>VLOOKUP(A1884,database!$M$9:$Q$3582,5,FALSE)</f>
        <v>71045544</v>
      </c>
      <c r="H1884" s="6">
        <f>IF(I1884=1,G1884/(E1884+F1884),"")</f>
        <v>7.186036872092659E-2</v>
      </c>
      <c r="I1884" s="8">
        <f t="shared" si="59"/>
        <v>1</v>
      </c>
    </row>
    <row r="1885" spans="1:9" x14ac:dyDescent="0.2">
      <c r="A1885" t="str">
        <f t="shared" si="58"/>
        <v>1361998</v>
      </c>
      <c r="B1885">
        <v>136</v>
      </c>
      <c r="C1885" t="s">
        <v>104</v>
      </c>
      <c r="D1885">
        <v>1998</v>
      </c>
      <c r="E1885" s="1">
        <f>VLOOKUP($A1885,database!$A$9:$G$3143,6,FALSE)</f>
        <v>550000000</v>
      </c>
      <c r="F1885" s="1">
        <f>VLOOKUP($A1885,database!$A$9:$G$3143,7,FALSE)</f>
        <v>473000000</v>
      </c>
      <c r="G1885" s="1">
        <f>VLOOKUP(A1885,database!$M$9:$Q$3582,5,FALSE)</f>
        <v>69584141</v>
      </c>
      <c r="H1885" s="6">
        <f>IF(I1885=1,G1885/(E1885+F1885),"")</f>
        <v>6.8019688172043014E-2</v>
      </c>
      <c r="I1885" s="8">
        <f t="shared" si="59"/>
        <v>1</v>
      </c>
    </row>
    <row r="1886" spans="1:9" x14ac:dyDescent="0.2">
      <c r="A1886" t="str">
        <f t="shared" si="58"/>
        <v>1361999</v>
      </c>
      <c r="B1886">
        <v>136</v>
      </c>
      <c r="C1886" t="s">
        <v>104</v>
      </c>
      <c r="D1886">
        <v>1999</v>
      </c>
      <c r="E1886" s="1">
        <f>VLOOKUP($A1886,database!$A$9:$G$3143,6,FALSE)</f>
        <v>460135000</v>
      </c>
      <c r="F1886" s="1">
        <f>VLOOKUP($A1886,database!$A$9:$G$3143,7,FALSE)</f>
        <v>648000000</v>
      </c>
      <c r="G1886" s="1">
        <f>VLOOKUP(A1886,database!$M$9:$Q$3582,5,FALSE)</f>
        <v>72771151</v>
      </c>
      <c r="H1886" s="6">
        <f>IF(I1886=1,G1886/(E1886+F1886),"")</f>
        <v>6.5669932815045101E-2</v>
      </c>
      <c r="I1886" s="8">
        <f t="shared" si="59"/>
        <v>1</v>
      </c>
    </row>
    <row r="1887" spans="1:9" x14ac:dyDescent="0.2">
      <c r="A1887" t="str">
        <f t="shared" si="58"/>
        <v>1362000</v>
      </c>
      <c r="B1887">
        <v>136</v>
      </c>
      <c r="C1887" t="s">
        <v>104</v>
      </c>
      <c r="D1887">
        <v>2000</v>
      </c>
      <c r="E1887" s="1">
        <f>VLOOKUP($A1887,database!$A$9:$G$3143,6,FALSE)</f>
        <v>452485000</v>
      </c>
      <c r="F1887" s="1">
        <f>VLOOKUP($A1887,database!$A$9:$G$3143,7,FALSE)</f>
        <v>710225000</v>
      </c>
      <c r="G1887" s="1">
        <f>VLOOKUP(A1887,database!$M$9:$Q$3582,5,FALSE)</f>
        <v>79070709</v>
      </c>
      <c r="H1887" s="6">
        <f>IF(I1887=1,G1887/(E1887+F1887),"")</f>
        <v>6.8005529323735062E-2</v>
      </c>
      <c r="I1887" s="8">
        <f t="shared" si="59"/>
        <v>1</v>
      </c>
    </row>
    <row r="1888" spans="1:9" x14ac:dyDescent="0.2">
      <c r="A1888" t="str">
        <f t="shared" si="58"/>
        <v>1362001</v>
      </c>
      <c r="B1888">
        <v>136</v>
      </c>
      <c r="C1888" t="s">
        <v>104</v>
      </c>
      <c r="D1888">
        <v>2001</v>
      </c>
      <c r="E1888" s="1">
        <f>VLOOKUP($A1888,database!$A$9:$G$3143,6,FALSE)</f>
        <v>276915000</v>
      </c>
      <c r="F1888" s="1">
        <f>VLOOKUP($A1888,database!$A$9:$G$3143,7,FALSE)</f>
        <v>935225000</v>
      </c>
      <c r="G1888" s="1">
        <f>VLOOKUP(A1888,database!$M$9:$Q$3582,5,FALSE)</f>
        <v>81669527</v>
      </c>
      <c r="H1888" s="6">
        <f>IF(I1888=1,G1888/(E1888+F1888),"")</f>
        <v>6.7376315442110646E-2</v>
      </c>
      <c r="I1888" s="8">
        <f t="shared" si="59"/>
        <v>1</v>
      </c>
    </row>
    <row r="1889" spans="1:10" x14ac:dyDescent="0.2">
      <c r="A1889" t="str">
        <f t="shared" si="58"/>
        <v>1362002</v>
      </c>
      <c r="B1889">
        <v>136</v>
      </c>
      <c r="C1889" t="s">
        <v>104</v>
      </c>
      <c r="D1889">
        <v>2002</v>
      </c>
      <c r="E1889" s="1">
        <f>VLOOKUP($A1889,database!$A$9:$G$3143,6,FALSE)</f>
        <v>136915000</v>
      </c>
      <c r="F1889" s="1">
        <f>VLOOKUP($A1889,database!$A$9:$G$3143,7,FALSE)</f>
        <v>935225000</v>
      </c>
      <c r="G1889" s="1">
        <f>VLOOKUP(A1889,database!$M$9:$Q$3582,5,FALSE)</f>
        <v>75192140</v>
      </c>
      <c r="H1889" s="6">
        <f>IF(I1889=1,G1889/(E1889+F1889),"")</f>
        <v>7.0132762512358462E-2</v>
      </c>
      <c r="I1889" s="8">
        <f t="shared" si="59"/>
        <v>1</v>
      </c>
    </row>
    <row r="1890" spans="1:10" x14ac:dyDescent="0.2">
      <c r="A1890" t="str">
        <f t="shared" si="58"/>
        <v>1362003</v>
      </c>
      <c r="B1890">
        <v>136</v>
      </c>
      <c r="C1890" t="s">
        <v>104</v>
      </c>
      <c r="D1890">
        <v>2003</v>
      </c>
      <c r="E1890" s="1">
        <f>VLOOKUP($A1890,database!$A$9:$G$3143,6,FALSE)</f>
        <v>10000000</v>
      </c>
      <c r="F1890" s="1">
        <f>VLOOKUP($A1890,database!$A$9:$G$3143,7,FALSE)</f>
        <v>1642475000</v>
      </c>
      <c r="G1890" s="1">
        <f>VLOOKUP(A1890,database!$M$9:$Q$3582,5,FALSE)</f>
        <v>90689751</v>
      </c>
      <c r="H1890" s="6">
        <f>IF(I1890=1,G1890/(E1890+F1890),"")</f>
        <v>5.4881163708981981E-2</v>
      </c>
      <c r="I1890" s="8">
        <f t="shared" si="59"/>
        <v>1</v>
      </c>
    </row>
    <row r="1891" spans="1:10" x14ac:dyDescent="0.2">
      <c r="A1891" t="str">
        <f t="shared" si="58"/>
        <v>1362004</v>
      </c>
      <c r="B1891">
        <v>136</v>
      </c>
      <c r="C1891" t="s">
        <v>104</v>
      </c>
      <c r="D1891">
        <v>2004</v>
      </c>
      <c r="E1891" s="1">
        <f>VLOOKUP($A1891,database!$A$9:$G$3143,6,FALSE)</f>
        <v>0</v>
      </c>
      <c r="F1891" s="1">
        <f>VLOOKUP($A1891,database!$A$9:$G$3143,7,FALSE)</f>
        <v>1227225000</v>
      </c>
      <c r="G1891" s="1">
        <f>VLOOKUP(A1891,database!$M$9:$Q$3582,5,FALSE)</f>
        <v>91516716</v>
      </c>
      <c r="H1891" s="6">
        <f>IF(I1891=1,G1891/(E1891+F1891),"")</f>
        <v>7.4572076025178763E-2</v>
      </c>
      <c r="I1891" s="8">
        <f t="shared" si="59"/>
        <v>1</v>
      </c>
    </row>
    <row r="1892" spans="1:10" x14ac:dyDescent="0.2">
      <c r="A1892" t="str">
        <f t="shared" si="58"/>
        <v>1362005</v>
      </c>
      <c r="B1892">
        <v>136</v>
      </c>
      <c r="C1892" t="s">
        <v>104</v>
      </c>
      <c r="D1892">
        <v>2005</v>
      </c>
      <c r="E1892" s="1">
        <f>VLOOKUP($A1892,database!$A$9:$G$3143,6,FALSE)</f>
        <v>0</v>
      </c>
      <c r="F1892" s="1">
        <f>VLOOKUP($A1892,database!$A$9:$G$3143,7,FALSE)</f>
        <v>1422225000</v>
      </c>
      <c r="G1892" s="1">
        <f>VLOOKUP(A1892,database!$M$9:$Q$3582,5,FALSE)</f>
        <v>86259099</v>
      </c>
      <c r="H1892" s="6">
        <f>IF(I1892=1,G1892/(E1892+F1892),"")</f>
        <v>6.0650810525760691E-2</v>
      </c>
      <c r="I1892" s="8">
        <f t="shared" si="59"/>
        <v>1</v>
      </c>
    </row>
    <row r="1893" spans="1:10" x14ac:dyDescent="0.2">
      <c r="A1893" t="str">
        <f t="shared" si="58"/>
        <v>1362006</v>
      </c>
      <c r="B1893">
        <v>136</v>
      </c>
      <c r="C1893" t="s">
        <v>104</v>
      </c>
      <c r="D1893">
        <v>2006</v>
      </c>
      <c r="E1893" s="1">
        <f>VLOOKUP($A1893,database!$A$9:$G$3143,6,FALSE)</f>
        <v>0</v>
      </c>
      <c r="F1893" s="1">
        <f>VLOOKUP($A1893,database!$A$9:$G$3143,7,FALSE)</f>
        <v>1837225000</v>
      </c>
      <c r="G1893" s="1">
        <f>VLOOKUP(A1893,database!$M$9:$Q$3582,5,FALSE)</f>
        <v>89693054</v>
      </c>
      <c r="H1893" s="6">
        <f>IF(I1893=1,G1893/(E1893+F1893),"")</f>
        <v>4.8819852767080785E-2</v>
      </c>
      <c r="I1893" s="8">
        <f t="shared" si="59"/>
        <v>1</v>
      </c>
    </row>
    <row r="1894" spans="1:10" x14ac:dyDescent="0.2">
      <c r="A1894" t="str">
        <f t="shared" si="58"/>
        <v>1362007</v>
      </c>
      <c r="B1894">
        <v>136</v>
      </c>
      <c r="C1894" t="s">
        <v>104</v>
      </c>
      <c r="D1894">
        <v>2007</v>
      </c>
      <c r="E1894" s="1">
        <f>VLOOKUP($A1894,database!$A$9:$G$3143,6,FALSE)</f>
        <v>0</v>
      </c>
      <c r="F1894" s="1">
        <f>VLOOKUP($A1894,database!$A$9:$G$3143,7,FALSE)</f>
        <v>2302225000</v>
      </c>
      <c r="G1894" s="1">
        <f>VLOOKUP(A1894,database!$M$9:$Q$3582,5,FALSE)</f>
        <v>118628187</v>
      </c>
      <c r="H1894" s="6">
        <f>IF(I1894=1,G1894/(E1894+F1894),"")</f>
        <v>5.1527625232112413E-2</v>
      </c>
      <c r="I1894" s="8">
        <f t="shared" si="59"/>
        <v>1</v>
      </c>
    </row>
    <row r="1895" spans="1:10" x14ac:dyDescent="0.2">
      <c r="A1895" t="str">
        <f t="shared" si="58"/>
        <v>1362008</v>
      </c>
      <c r="B1895">
        <v>136</v>
      </c>
      <c r="C1895" t="s">
        <v>104</v>
      </c>
      <c r="D1895">
        <v>2008</v>
      </c>
      <c r="E1895" s="1">
        <f>VLOOKUP($A1895,database!$A$9:$G$3143,6,FALSE)</f>
        <v>0</v>
      </c>
      <c r="F1895" s="1">
        <f>VLOOKUP($A1895,database!$A$9:$G$3143,7,FALSE)</f>
        <v>2594450000</v>
      </c>
      <c r="G1895" s="1">
        <f>VLOOKUP(A1895,database!$M$9:$Q$3582,5,FALSE)</f>
        <v>123540796</v>
      </c>
      <c r="H1895" s="6">
        <f>IF(I1895=1,G1895/(E1895+F1895),"")</f>
        <v>4.7617335466091079E-2</v>
      </c>
      <c r="I1895" s="8">
        <f t="shared" si="59"/>
        <v>1</v>
      </c>
    </row>
    <row r="1896" spans="1:10" x14ac:dyDescent="0.2">
      <c r="A1896" t="str">
        <f t="shared" si="58"/>
        <v>1362009</v>
      </c>
      <c r="B1896">
        <v>136</v>
      </c>
      <c r="C1896" t="s">
        <v>104</v>
      </c>
      <c r="D1896">
        <v>2009</v>
      </c>
      <c r="E1896" s="1">
        <f>VLOOKUP($A1896,database!$A$9:$G$3143,6,FALSE)</f>
        <v>0</v>
      </c>
      <c r="F1896" s="1">
        <f>VLOOKUP($A1896,database!$A$9:$G$3143,7,FALSE)</f>
        <v>3351580000</v>
      </c>
      <c r="G1896" s="1">
        <f>VLOOKUP(A1896,database!$M$9:$Q$3582,5,FALSE)</f>
        <v>119078994</v>
      </c>
      <c r="H1896" s="6">
        <f>IF(I1896=1,G1896/(E1896+F1896),"")</f>
        <v>3.5529211297358261E-2</v>
      </c>
      <c r="I1896" s="8">
        <f t="shared" si="59"/>
        <v>1</v>
      </c>
    </row>
    <row r="1897" spans="1:10" x14ac:dyDescent="0.2">
      <c r="A1897" t="str">
        <f t="shared" si="58"/>
        <v>1362010</v>
      </c>
      <c r="B1897">
        <v>136</v>
      </c>
      <c r="C1897" t="s">
        <v>104</v>
      </c>
      <c r="D1897">
        <v>2010</v>
      </c>
      <c r="E1897" s="1">
        <f>VLOOKUP($A1897,database!$A$9:$G$3143,6,FALSE)</f>
        <v>0</v>
      </c>
      <c r="F1897" s="1">
        <f>VLOOKUP($A1897,database!$A$9:$G$3143,7,FALSE)</f>
        <v>2837580000</v>
      </c>
      <c r="G1897" s="1">
        <f>VLOOKUP(A1897,database!$M$9:$Q$3582,5,FALSE)</f>
        <v>140107499</v>
      </c>
      <c r="H1897" s="6">
        <f>IF(I1897=1,G1897/(E1897+F1897),"")</f>
        <v>4.9375700068368118E-2</v>
      </c>
      <c r="I1897" s="8">
        <f t="shared" si="59"/>
        <v>1</v>
      </c>
    </row>
    <row r="1898" spans="1:10" x14ac:dyDescent="0.2">
      <c r="A1898" t="str">
        <f t="shared" si="58"/>
        <v>1362011</v>
      </c>
      <c r="B1898">
        <v>136</v>
      </c>
      <c r="C1898" t="s">
        <v>104</v>
      </c>
      <c r="D1898">
        <v>2011</v>
      </c>
      <c r="E1898" s="1">
        <f>VLOOKUP($A1898,database!$A$9:$G$3143,6,FALSE)</f>
        <v>0</v>
      </c>
      <c r="F1898" s="1">
        <f>VLOOKUP($A1898,database!$A$9:$G$3143,7,FALSE)</f>
        <v>4280325000</v>
      </c>
      <c r="G1898" s="1">
        <f>VLOOKUP(A1898,database!$M$9:$Q$3582,5,FALSE)</f>
        <v>204509827</v>
      </c>
      <c r="H1898" s="6">
        <f>IF(I1898=1,G1898/(E1898+F1898),"")</f>
        <v>4.7779041778369634E-2</v>
      </c>
      <c r="I1898" s="8">
        <f t="shared" si="59"/>
        <v>1</v>
      </c>
    </row>
    <row r="1899" spans="1:10" x14ac:dyDescent="0.2">
      <c r="A1899" t="str">
        <f t="shared" si="58"/>
        <v>1362012</v>
      </c>
      <c r="B1899">
        <v>136</v>
      </c>
      <c r="C1899" t="s">
        <v>104</v>
      </c>
      <c r="D1899">
        <v>2012</v>
      </c>
      <c r="E1899" s="1">
        <f>VLOOKUP($A1899,database!$A$9:$G$3143,6,FALSE)</f>
        <v>0</v>
      </c>
      <c r="F1899" s="1">
        <f>VLOOKUP($A1899,database!$A$9:$G$3143,7,FALSE)</f>
        <v>4130325000</v>
      </c>
      <c r="G1899" s="1">
        <f>VLOOKUP(A1899,database!$M$9:$Q$3582,5,FALSE)</f>
        <v>202006228</v>
      </c>
      <c r="H1899" s="6">
        <f>IF(I1899=1,G1899/(E1899+F1899),"")</f>
        <v>4.8908070914516412E-2</v>
      </c>
      <c r="I1899" s="8">
        <f t="shared" si="59"/>
        <v>1</v>
      </c>
    </row>
    <row r="1900" spans="1:10" x14ac:dyDescent="0.2">
      <c r="A1900" t="str">
        <f t="shared" si="58"/>
        <v>1362013</v>
      </c>
      <c r="B1900">
        <v>136</v>
      </c>
      <c r="C1900" t="s">
        <v>104</v>
      </c>
      <c r="D1900">
        <v>2013</v>
      </c>
      <c r="E1900" s="1">
        <f>VLOOKUP($A1900,database!$A$9:$G$3143,6,FALSE)</f>
        <v>0</v>
      </c>
      <c r="F1900" s="1">
        <f>VLOOKUP($A1900,database!$A$9:$G$3143,7,FALSE)</f>
        <v>2933684996</v>
      </c>
      <c r="G1900" s="1">
        <f>VLOOKUP(A1900,database!$M$9:$Q$3582,5,FALSE)</f>
        <v>165424876</v>
      </c>
      <c r="H1900" s="6">
        <f>IF(I1900=1,G1900/(E1900+F1900),"")</f>
        <v>5.6388084005458097E-2</v>
      </c>
      <c r="I1900" s="8">
        <f t="shared" si="59"/>
        <v>1</v>
      </c>
    </row>
    <row r="1901" spans="1:10" x14ac:dyDescent="0.2">
      <c r="A1901" t="str">
        <f t="shared" si="58"/>
        <v>1362014</v>
      </c>
      <c r="B1901">
        <v>136</v>
      </c>
      <c r="C1901" t="s">
        <v>104</v>
      </c>
      <c r="D1901">
        <v>2014</v>
      </c>
      <c r="E1901" s="1">
        <f>VLOOKUP($A1901,database!$A$9:$G$3143,6,FALSE)</f>
        <v>0</v>
      </c>
      <c r="F1901" s="1">
        <f>VLOOKUP($A1901,database!$A$9:$G$3143,7,FALSE)</f>
        <v>2415019994</v>
      </c>
      <c r="G1901" s="1">
        <f>VLOOKUP(A1901,database!$M$9:$Q$3582,5,FALSE)</f>
        <v>122991129</v>
      </c>
      <c r="H1901" s="6">
        <f>IF(I1901=1,G1901/(E1901+F1901),"")</f>
        <v>5.0927582092722003E-2</v>
      </c>
      <c r="I1901" s="8">
        <f t="shared" si="59"/>
        <v>1</v>
      </c>
    </row>
    <row r="1902" spans="1:10" x14ac:dyDescent="0.2">
      <c r="A1902" t="str">
        <f t="shared" si="58"/>
        <v>1371994</v>
      </c>
      <c r="B1902">
        <v>137</v>
      </c>
      <c r="C1902" t="s">
        <v>105</v>
      </c>
      <c r="D1902">
        <v>1994</v>
      </c>
      <c r="E1902" s="1">
        <f>VLOOKUP($A1902,database!$A$9:$G$3143,6,FALSE)</f>
        <v>0</v>
      </c>
      <c r="F1902" s="1">
        <f>VLOOKUP($A1902,database!$A$9:$G$3143,7,FALSE)</f>
        <v>80000000</v>
      </c>
      <c r="G1902" s="1">
        <f>VLOOKUP(A1902,database!$M$9:$Q$3582,5,FALSE)</f>
        <v>5630276</v>
      </c>
      <c r="H1902" s="6">
        <f>IF(I1902=1,G1902/(E1902+F1902),"")</f>
        <v>7.0378449999999995E-2</v>
      </c>
      <c r="I1902" s="8">
        <f t="shared" si="59"/>
        <v>1</v>
      </c>
      <c r="J1902" s="8">
        <v>1</v>
      </c>
    </row>
    <row r="1903" spans="1:10" x14ac:dyDescent="0.2">
      <c r="A1903" t="str">
        <f t="shared" si="58"/>
        <v>1371995</v>
      </c>
      <c r="B1903">
        <v>137</v>
      </c>
      <c r="C1903" t="s">
        <v>105</v>
      </c>
      <c r="D1903">
        <v>1995</v>
      </c>
      <c r="E1903" s="1">
        <f>VLOOKUP($A1903,database!$A$9:$G$3143,6,FALSE)</f>
        <v>0</v>
      </c>
      <c r="F1903" s="1">
        <f>VLOOKUP($A1903,database!$A$9:$G$3143,7,FALSE)</f>
        <v>76410320</v>
      </c>
      <c r="G1903" s="1">
        <f>VLOOKUP(A1903,database!$M$9:$Q$3582,5,FALSE)</f>
        <v>5730522</v>
      </c>
      <c r="H1903" s="6">
        <f>IF(I1903=1,G1903/(E1903+F1903),"")</f>
        <v>7.4996702016167455E-2</v>
      </c>
      <c r="I1903" s="8">
        <f t="shared" si="59"/>
        <v>1</v>
      </c>
      <c r="J1903" s="8">
        <v>1</v>
      </c>
    </row>
    <row r="1904" spans="1:10" x14ac:dyDescent="0.2">
      <c r="A1904" t="str">
        <f t="shared" si="58"/>
        <v>1371996</v>
      </c>
      <c r="B1904">
        <v>137</v>
      </c>
      <c r="C1904" t="s">
        <v>105</v>
      </c>
      <c r="D1904">
        <v>1996</v>
      </c>
      <c r="E1904" s="1">
        <f>VLOOKUP($A1904,database!$A$9:$G$3143,6,FALSE)</f>
        <v>0</v>
      </c>
      <c r="F1904" s="1">
        <f>VLOOKUP($A1904,database!$A$9:$G$3143,7,FALSE)</f>
        <v>70727840</v>
      </c>
      <c r="G1904" s="1">
        <f>VLOOKUP(A1904,database!$M$9:$Q$3582,5,FALSE)</f>
        <v>5307393</v>
      </c>
      <c r="H1904" s="6">
        <f>IF(I1904=1,G1904/(E1904+F1904),"")</f>
        <v>7.5039659064945294E-2</v>
      </c>
      <c r="I1904" s="8">
        <f t="shared" si="59"/>
        <v>1</v>
      </c>
      <c r="J1904" s="8">
        <v>1</v>
      </c>
    </row>
    <row r="1905" spans="1:10" x14ac:dyDescent="0.2">
      <c r="A1905" t="str">
        <f t="shared" si="58"/>
        <v>1371997</v>
      </c>
      <c r="B1905">
        <v>137</v>
      </c>
      <c r="C1905" t="s">
        <v>105</v>
      </c>
      <c r="D1905">
        <v>1997</v>
      </c>
      <c r="E1905" s="1">
        <f>VLOOKUP($A1905,database!$A$9:$G$3143,6,FALSE)</f>
        <v>0</v>
      </c>
      <c r="F1905" s="1">
        <f>VLOOKUP($A1905,database!$A$9:$G$3143,7,FALSE)</f>
        <v>64666520</v>
      </c>
      <c r="G1905" s="1">
        <f>VLOOKUP(A1905,database!$M$9:$Q$3582,5,FALSE)</f>
        <v>4882852</v>
      </c>
      <c r="H1905" s="6">
        <f>IF(I1905=1,G1905/(E1905+F1905),"")</f>
        <v>7.5508191874249606E-2</v>
      </c>
      <c r="I1905" s="8">
        <f t="shared" si="59"/>
        <v>1</v>
      </c>
      <c r="J1905" s="8">
        <v>1</v>
      </c>
    </row>
    <row r="1906" spans="1:10" x14ac:dyDescent="0.2">
      <c r="A1906" t="str">
        <f t="shared" si="58"/>
        <v>1371998</v>
      </c>
      <c r="B1906">
        <v>137</v>
      </c>
      <c r="C1906" t="s">
        <v>105</v>
      </c>
      <c r="D1906">
        <v>1998</v>
      </c>
      <c r="E1906" s="1">
        <f>VLOOKUP($A1906,database!$A$9:$G$3143,6,FALSE)</f>
        <v>0</v>
      </c>
      <c r="F1906" s="1">
        <f>VLOOKUP($A1906,database!$A$9:$G$3143,7,FALSE)</f>
        <v>58201200</v>
      </c>
      <c r="G1906" s="1">
        <f>VLOOKUP(A1906,database!$M$9:$Q$3582,5,FALSE)</f>
        <v>4443091</v>
      </c>
      <c r="H1906" s="6">
        <f>IF(I1906=1,G1906/(E1906+F1906),"")</f>
        <v>7.6340195734795849E-2</v>
      </c>
      <c r="I1906" s="8">
        <f t="shared" si="59"/>
        <v>1</v>
      </c>
      <c r="J1906" s="8">
        <v>1</v>
      </c>
    </row>
    <row r="1907" spans="1:10" x14ac:dyDescent="0.2">
      <c r="A1907" t="str">
        <f t="shared" si="58"/>
        <v>1371999</v>
      </c>
      <c r="B1907">
        <v>137</v>
      </c>
      <c r="C1907" t="s">
        <v>105</v>
      </c>
      <c r="D1907">
        <v>1999</v>
      </c>
      <c r="E1907" s="1">
        <f>VLOOKUP($A1907,database!$A$9:$G$3143,6,FALSE)</f>
        <v>0</v>
      </c>
      <c r="F1907" s="1">
        <f>VLOOKUP($A1907,database!$A$9:$G$3143,7,FALSE)</f>
        <v>51305000</v>
      </c>
      <c r="G1907" s="1">
        <f>VLOOKUP(A1907,database!$M$9:$Q$3582,5,FALSE)</f>
        <v>3958189</v>
      </c>
      <c r="H1907" s="6">
        <f>IF(I1907=1,G1907/(E1907+F1907),"")</f>
        <v>7.7150160803040643E-2</v>
      </c>
      <c r="I1907" s="8">
        <f t="shared" si="59"/>
        <v>1</v>
      </c>
      <c r="J1907" s="8">
        <v>1</v>
      </c>
    </row>
    <row r="1908" spans="1:10" x14ac:dyDescent="0.2">
      <c r="A1908" t="str">
        <f t="shared" si="58"/>
        <v>1372000</v>
      </c>
      <c r="B1908">
        <v>137</v>
      </c>
      <c r="C1908" t="s">
        <v>105</v>
      </c>
      <c r="D1908">
        <v>2000</v>
      </c>
      <c r="E1908" s="1">
        <f>VLOOKUP($A1908,database!$A$9:$G$3143,6,FALSE)</f>
        <v>0</v>
      </c>
      <c r="F1908" s="1">
        <f>VLOOKUP($A1908,database!$A$9:$G$3143,7,FALSE)</f>
        <v>43949120</v>
      </c>
      <c r="G1908" s="1">
        <f>VLOOKUP(A1908,database!$M$9:$Q$3582,5,FALSE)</f>
        <v>3298434</v>
      </c>
      <c r="H1908" s="6">
        <f>IF(I1908=1,G1908/(E1908+F1908),"")</f>
        <v>7.5051195564325296E-2</v>
      </c>
      <c r="I1908" s="8">
        <f t="shared" si="59"/>
        <v>1</v>
      </c>
      <c r="J1908" s="8">
        <v>1</v>
      </c>
    </row>
    <row r="1909" spans="1:10" x14ac:dyDescent="0.2">
      <c r="A1909" t="str">
        <f t="shared" si="58"/>
        <v>1372001</v>
      </c>
      <c r="B1909">
        <v>137</v>
      </c>
      <c r="C1909" t="s">
        <v>105</v>
      </c>
      <c r="D1909">
        <v>2001</v>
      </c>
      <c r="E1909" s="1">
        <f>VLOOKUP($A1909,database!$A$9:$G$3143,6,FALSE)</f>
        <v>0</v>
      </c>
      <c r="F1909" s="1">
        <f>VLOOKUP($A1909,database!$A$9:$G$3143,7,FALSE)</f>
        <v>341103000</v>
      </c>
      <c r="G1909" s="1">
        <f>VLOOKUP(A1909,database!$M$9:$Q$3582,5,FALSE)</f>
        <v>2465188</v>
      </c>
      <c r="H1909" s="6">
        <f>IF(I1909=1,G1909/(E1909+F1909),"")</f>
        <v>7.2271073546699973E-3</v>
      </c>
      <c r="I1909" s="8">
        <f t="shared" si="59"/>
        <v>1</v>
      </c>
      <c r="J1909" s="8">
        <v>1</v>
      </c>
    </row>
    <row r="1910" spans="1:10" x14ac:dyDescent="0.2">
      <c r="A1910" t="str">
        <f t="shared" si="58"/>
        <v>1372002</v>
      </c>
      <c r="B1910">
        <v>137</v>
      </c>
      <c r="C1910" t="s">
        <v>105</v>
      </c>
      <c r="D1910">
        <v>2002</v>
      </c>
      <c r="E1910" s="1">
        <f>VLOOKUP($A1910,database!$A$9:$G$3143,6,FALSE)</f>
        <v>0</v>
      </c>
      <c r="F1910" s="1">
        <f>VLOOKUP($A1910,database!$A$9:$G$3143,7,FALSE)</f>
        <v>332734040</v>
      </c>
      <c r="G1910" s="1">
        <f>VLOOKUP(A1910,database!$M$9:$Q$3582,5,FALSE)</f>
        <v>21093412</v>
      </c>
      <c r="H1910" s="6">
        <f>IF(I1910=1,G1910/(E1910+F1910),"")</f>
        <v>6.339421118440422E-2</v>
      </c>
      <c r="I1910" s="8">
        <f t="shared" si="59"/>
        <v>1</v>
      </c>
      <c r="J1910" s="8">
        <v>1</v>
      </c>
    </row>
    <row r="1911" spans="1:10" x14ac:dyDescent="0.2">
      <c r="A1911" t="str">
        <f t="shared" si="58"/>
        <v>1372003</v>
      </c>
      <c r="B1911">
        <v>137</v>
      </c>
      <c r="C1911" t="s">
        <v>105</v>
      </c>
      <c r="D1911">
        <v>2003</v>
      </c>
      <c r="E1911" s="1">
        <f>VLOOKUP($A1911,database!$A$9:$G$3143,6,FALSE)</f>
        <v>0</v>
      </c>
      <c r="F1911" s="1">
        <f>VLOOKUP($A1911,database!$A$9:$G$3143,7,FALSE)</f>
        <v>305000000</v>
      </c>
      <c r="G1911" s="1">
        <f>VLOOKUP(A1911,database!$M$9:$Q$3582,5,FALSE)</f>
        <v>18849111</v>
      </c>
      <c r="H1911" s="6">
        <f>IF(I1911=1,G1911/(E1911+F1911),"")</f>
        <v>6.1800363934426228E-2</v>
      </c>
      <c r="I1911" s="8">
        <f t="shared" si="59"/>
        <v>1</v>
      </c>
      <c r="J1911" s="8">
        <v>1</v>
      </c>
    </row>
    <row r="1912" spans="1:10" x14ac:dyDescent="0.2">
      <c r="A1912" t="str">
        <f t="shared" si="58"/>
        <v>1372004</v>
      </c>
      <c r="B1912">
        <v>137</v>
      </c>
      <c r="C1912" t="s">
        <v>105</v>
      </c>
      <c r="D1912">
        <v>2004</v>
      </c>
      <c r="E1912" s="1">
        <f>VLOOKUP($A1912,database!$A$9:$G$3143,6,FALSE)</f>
        <v>0</v>
      </c>
      <c r="F1912" s="1">
        <f>VLOOKUP($A1912,database!$A$9:$G$3143,7,FALSE)</f>
        <v>305000000</v>
      </c>
      <c r="G1912" s="1">
        <f>VLOOKUP(A1912,database!$M$9:$Q$3582,5,FALSE)</f>
        <v>18117000</v>
      </c>
      <c r="H1912" s="6">
        <f>IF(I1912=1,G1912/(E1912+F1912),"")</f>
        <v>5.9400000000000001E-2</v>
      </c>
      <c r="I1912" s="8">
        <f t="shared" si="59"/>
        <v>1</v>
      </c>
      <c r="J1912" s="8">
        <v>1</v>
      </c>
    </row>
    <row r="1913" spans="1:10" x14ac:dyDescent="0.2">
      <c r="A1913" t="str">
        <f t="shared" si="58"/>
        <v>1372005</v>
      </c>
      <c r="B1913">
        <v>137</v>
      </c>
      <c r="C1913" t="s">
        <v>105</v>
      </c>
      <c r="D1913">
        <v>2005</v>
      </c>
      <c r="E1913" s="1">
        <f>VLOOKUP($A1913,database!$A$9:$G$3143,6,FALSE)</f>
        <v>0</v>
      </c>
      <c r="F1913" s="1">
        <f>VLOOKUP($A1913,database!$A$9:$G$3143,7,FALSE)</f>
        <v>445000000</v>
      </c>
      <c r="G1913" s="1">
        <f>VLOOKUP(A1913,database!$M$9:$Q$3582,5,FALSE)</f>
        <v>18117000</v>
      </c>
      <c r="H1913" s="6">
        <f>IF(I1913=1,G1913/(E1913+F1913),"")</f>
        <v>4.0712359550561801E-2</v>
      </c>
      <c r="I1913" s="8">
        <f t="shared" si="59"/>
        <v>1</v>
      </c>
      <c r="J1913" s="8">
        <v>1</v>
      </c>
    </row>
    <row r="1914" spans="1:10" x14ac:dyDescent="0.2">
      <c r="A1914" t="str">
        <f t="shared" si="58"/>
        <v>1372006</v>
      </c>
      <c r="B1914">
        <v>137</v>
      </c>
      <c r="C1914" t="s">
        <v>105</v>
      </c>
      <c r="D1914">
        <v>2006</v>
      </c>
      <c r="E1914" s="1">
        <f>VLOOKUP($A1914,database!$A$9:$G$3143,6,FALSE)</f>
        <v>0</v>
      </c>
      <c r="F1914" s="1">
        <f>VLOOKUP($A1914,database!$A$9:$G$3143,7,FALSE)</f>
        <v>488963211</v>
      </c>
      <c r="G1914" s="1">
        <f>VLOOKUP(A1914,database!$M$9:$Q$3582,5,FALSE)</f>
        <v>26221853</v>
      </c>
      <c r="H1914" s="6">
        <f>IF(I1914=1,G1914/(E1914+F1914),"")</f>
        <v>5.3627455829187119E-2</v>
      </c>
      <c r="I1914" s="8">
        <f t="shared" si="59"/>
        <v>1</v>
      </c>
      <c r="J1914" s="8">
        <v>1</v>
      </c>
    </row>
    <row r="1915" spans="1:10" x14ac:dyDescent="0.2">
      <c r="A1915" t="str">
        <f t="shared" si="58"/>
        <v>1372007</v>
      </c>
      <c r="B1915">
        <v>137</v>
      </c>
      <c r="C1915" t="s">
        <v>105</v>
      </c>
      <c r="D1915">
        <v>2007</v>
      </c>
      <c r="E1915" s="1">
        <f>VLOOKUP($A1915,database!$A$9:$G$3143,6,FALSE)</f>
        <v>0</v>
      </c>
      <c r="F1915" s="1">
        <f>VLOOKUP($A1915,database!$A$9:$G$3143,7,FALSE)</f>
        <v>722961403</v>
      </c>
      <c r="G1915" s="1">
        <f>VLOOKUP(A1915,database!$M$9:$Q$3582,5,FALSE)</f>
        <v>33205185</v>
      </c>
      <c r="H1915" s="6">
        <f>IF(I1915=1,G1915/(E1915+F1915),"")</f>
        <v>4.5929402126049595E-2</v>
      </c>
      <c r="I1915" s="8">
        <f t="shared" si="59"/>
        <v>1</v>
      </c>
      <c r="J1915" s="8">
        <v>1</v>
      </c>
    </row>
    <row r="1916" spans="1:10" x14ac:dyDescent="0.2">
      <c r="A1916" t="str">
        <f t="shared" si="58"/>
        <v>1372008</v>
      </c>
      <c r="B1916">
        <v>137</v>
      </c>
      <c r="C1916" t="s">
        <v>105</v>
      </c>
      <c r="D1916">
        <v>2008</v>
      </c>
      <c r="E1916" s="1">
        <f>VLOOKUP($A1916,database!$A$9:$G$3143,6,FALSE)</f>
        <v>0</v>
      </c>
      <c r="F1916" s="1">
        <f>VLOOKUP($A1916,database!$A$9:$G$3143,7,FALSE)</f>
        <v>1095318309</v>
      </c>
      <c r="G1916" s="1">
        <f>VLOOKUP(A1916,database!$M$9:$Q$3582,5,FALSE)</f>
        <v>53846458</v>
      </c>
      <c r="H1916" s="6">
        <f>IF(I1916=1,G1916/(E1916+F1916),"")</f>
        <v>4.9160556851423912E-2</v>
      </c>
      <c r="I1916" s="8">
        <f t="shared" si="59"/>
        <v>1</v>
      </c>
      <c r="J1916" s="8">
        <v>1</v>
      </c>
    </row>
    <row r="1917" spans="1:10" x14ac:dyDescent="0.2">
      <c r="A1917" t="str">
        <f t="shared" si="58"/>
        <v>1372009</v>
      </c>
      <c r="B1917">
        <v>137</v>
      </c>
      <c r="C1917" t="s">
        <v>105</v>
      </c>
      <c r="D1917">
        <v>2009</v>
      </c>
      <c r="E1917" s="1">
        <f>VLOOKUP($A1917,database!$A$9:$G$3143,6,FALSE)</f>
        <v>200000000</v>
      </c>
      <c r="F1917" s="1">
        <f>VLOOKUP($A1917,database!$A$9:$G$3143,7,FALSE)</f>
        <v>1109864782</v>
      </c>
      <c r="G1917" s="1">
        <f>VLOOKUP(A1917,database!$M$9:$Q$3582,5,FALSE)</f>
        <v>65854731</v>
      </c>
      <c r="H1917" s="6">
        <f>IF(I1917=1,G1917/(E1917+F1917),"")</f>
        <v>5.0275976501519527E-2</v>
      </c>
      <c r="I1917" s="8">
        <f t="shared" si="59"/>
        <v>1</v>
      </c>
      <c r="J1917" s="8">
        <v>1</v>
      </c>
    </row>
    <row r="1918" spans="1:10" x14ac:dyDescent="0.2">
      <c r="A1918" t="str">
        <f t="shared" si="58"/>
        <v>1372010</v>
      </c>
      <c r="B1918">
        <v>137</v>
      </c>
      <c r="C1918" t="s">
        <v>105</v>
      </c>
      <c r="D1918">
        <v>2010</v>
      </c>
      <c r="E1918" s="1">
        <f>VLOOKUP($A1918,database!$A$9:$G$3143,6,FALSE)</f>
        <v>200000000</v>
      </c>
      <c r="F1918" s="1">
        <f>VLOOKUP($A1918,database!$A$9:$G$3143,7,FALSE)</f>
        <v>1177222726</v>
      </c>
      <c r="G1918" s="1">
        <f>VLOOKUP(A1918,database!$M$9:$Q$3582,5,FALSE)</f>
        <v>68307334</v>
      </c>
      <c r="H1918" s="6">
        <f>IF(I1918=1,G1918/(E1918+F1918),"")</f>
        <v>4.9597884721515988E-2</v>
      </c>
      <c r="I1918" s="8">
        <f t="shared" si="59"/>
        <v>1</v>
      </c>
      <c r="J1918" s="8">
        <v>1</v>
      </c>
    </row>
    <row r="1919" spans="1:10" x14ac:dyDescent="0.2">
      <c r="A1919" t="str">
        <f t="shared" si="58"/>
        <v>1372011</v>
      </c>
      <c r="B1919">
        <v>137</v>
      </c>
      <c r="C1919" t="s">
        <v>105</v>
      </c>
      <c r="D1919">
        <v>2011</v>
      </c>
      <c r="E1919" s="1">
        <f>VLOOKUP($A1919,database!$A$9:$G$3143,6,FALSE)</f>
        <v>300000000</v>
      </c>
      <c r="F1919" s="1">
        <f>VLOOKUP($A1919,database!$A$9:$G$3143,7,FALSE)</f>
        <v>1133002486</v>
      </c>
      <c r="G1919" s="1">
        <f>VLOOKUP(A1919,database!$M$9:$Q$3582,5,FALSE)</f>
        <v>67019894</v>
      </c>
      <c r="H1919" s="6">
        <f>IF(I1919=1,G1919/(E1919+F1919),"")</f>
        <v>4.6768860943902091E-2</v>
      </c>
      <c r="I1919" s="8">
        <f t="shared" si="59"/>
        <v>1</v>
      </c>
      <c r="J1919" s="8">
        <v>1</v>
      </c>
    </row>
    <row r="1920" spans="1:10" x14ac:dyDescent="0.2">
      <c r="A1920" t="str">
        <f t="shared" si="58"/>
        <v>1372012</v>
      </c>
      <c r="B1920">
        <v>137</v>
      </c>
      <c r="C1920" t="s">
        <v>105</v>
      </c>
      <c r="D1920">
        <v>2012</v>
      </c>
      <c r="E1920" s="1">
        <f>VLOOKUP($A1920,database!$A$9:$G$3143,6,FALSE)</f>
        <v>600000000</v>
      </c>
      <c r="F1920" s="1">
        <f>VLOOKUP($A1920,database!$A$9:$G$3143,7,FALSE)</f>
        <v>1057082302</v>
      </c>
      <c r="G1920" s="1">
        <f>VLOOKUP(A1920,database!$M$9:$Q$3582,5,FALSE)</f>
        <v>71728456</v>
      </c>
      <c r="H1920" s="6">
        <f>IF(I1920=1,G1920/(E1920+F1920),"")</f>
        <v>4.3285994855794437E-2</v>
      </c>
      <c r="I1920" s="8">
        <f t="shared" si="59"/>
        <v>1</v>
      </c>
      <c r="J1920" s="8">
        <v>1</v>
      </c>
    </row>
    <row r="1921" spans="1:10" x14ac:dyDescent="0.2">
      <c r="A1921" t="str">
        <f t="shared" si="58"/>
        <v>1372013</v>
      </c>
      <c r="B1921">
        <v>137</v>
      </c>
      <c r="C1921" t="s">
        <v>105</v>
      </c>
      <c r="D1921">
        <v>2013</v>
      </c>
      <c r="E1921" s="1">
        <f>VLOOKUP($A1921,database!$A$9:$G$3143,6,FALSE)</f>
        <v>600000000</v>
      </c>
      <c r="F1921" s="1">
        <f>VLOOKUP($A1921,database!$A$9:$G$3143,7,FALSE)</f>
        <v>988943399</v>
      </c>
      <c r="G1921" s="1">
        <f>VLOOKUP(A1921,database!$M$9:$Q$3582,5,FALSE)</f>
        <v>73315094</v>
      </c>
      <c r="H1921" s="6">
        <f>IF(I1921=1,G1921/(E1921+F1921),"")</f>
        <v>4.6140783898369689E-2</v>
      </c>
      <c r="I1921" s="8">
        <f t="shared" si="59"/>
        <v>1</v>
      </c>
      <c r="J1921" s="8">
        <v>1</v>
      </c>
    </row>
    <row r="1922" spans="1:10" x14ac:dyDescent="0.2">
      <c r="A1922" t="str">
        <f t="shared" si="58"/>
        <v>1372014</v>
      </c>
      <c r="B1922">
        <v>137</v>
      </c>
      <c r="C1922" t="s">
        <v>105</v>
      </c>
      <c r="D1922">
        <v>2014</v>
      </c>
      <c r="E1922" s="1">
        <f>VLOOKUP($A1922,database!$A$9:$G$3143,6,FALSE)</f>
        <v>600000000</v>
      </c>
      <c r="F1922" s="1">
        <f>VLOOKUP($A1922,database!$A$9:$G$3143,7,FALSE)</f>
        <v>938447018</v>
      </c>
      <c r="G1922" s="1">
        <f>VLOOKUP(A1922,database!$M$9:$Q$3582,5,FALSE)</f>
        <v>70828176</v>
      </c>
      <c r="H1922" s="6">
        <f>IF(I1922=1,G1922/(E1922+F1922),"")</f>
        <v>4.6038748927523999E-2</v>
      </c>
      <c r="I1922" s="8">
        <f t="shared" si="59"/>
        <v>1</v>
      </c>
      <c r="J1922" s="8">
        <v>1</v>
      </c>
    </row>
    <row r="1923" spans="1:10" x14ac:dyDescent="0.2">
      <c r="A1923" t="str">
        <f t="shared" si="58"/>
        <v>1381994</v>
      </c>
      <c r="B1923">
        <v>138</v>
      </c>
      <c r="C1923" t="s">
        <v>106</v>
      </c>
      <c r="D1923">
        <v>1994</v>
      </c>
      <c r="E1923" s="1">
        <f>VLOOKUP($A1923,database!$A$9:$G$3143,6,FALSE)</f>
        <v>757550000</v>
      </c>
      <c r="F1923" s="1">
        <f>VLOOKUP($A1923,database!$A$9:$G$3143,7,FALSE)</f>
        <v>0</v>
      </c>
      <c r="G1923" s="1">
        <f>VLOOKUP(A1923,database!$M$9:$Q$3582,5,FALSE)</f>
        <v>59370437</v>
      </c>
      <c r="H1923" s="6">
        <f>IF(I1923=1,G1923/(E1923+F1923),"")</f>
        <v>7.8371641475810175E-2</v>
      </c>
      <c r="I1923" s="8">
        <f t="shared" si="59"/>
        <v>1</v>
      </c>
    </row>
    <row r="1924" spans="1:10" x14ac:dyDescent="0.2">
      <c r="A1924" t="str">
        <f t="shared" si="58"/>
        <v>1381995</v>
      </c>
      <c r="B1924">
        <v>138</v>
      </c>
      <c r="C1924" t="s">
        <v>106</v>
      </c>
      <c r="D1924">
        <v>1995</v>
      </c>
      <c r="E1924" s="1">
        <f>VLOOKUP($A1924,database!$A$9:$G$3143,6,FALSE)</f>
        <v>732900000</v>
      </c>
      <c r="F1924" s="1">
        <f>VLOOKUP($A1924,database!$A$9:$G$3143,7,FALSE)</f>
        <v>0</v>
      </c>
      <c r="G1924" s="1">
        <f>VLOOKUP(A1924,database!$M$9:$Q$3582,5,FALSE)</f>
        <v>58294838</v>
      </c>
      <c r="H1924" s="6">
        <f>IF(I1924=1,G1924/(E1924+F1924),"")</f>
        <v>7.953996179560649E-2</v>
      </c>
      <c r="I1924" s="8">
        <f t="shared" si="59"/>
        <v>1</v>
      </c>
    </row>
    <row r="1925" spans="1:10" x14ac:dyDescent="0.2">
      <c r="A1925" t="str">
        <f t="shared" si="58"/>
        <v>1381996</v>
      </c>
      <c r="B1925">
        <v>138</v>
      </c>
      <c r="C1925" t="s">
        <v>106</v>
      </c>
      <c r="D1925">
        <v>1996</v>
      </c>
      <c r="E1925" s="1">
        <f>VLOOKUP($A1925,database!$A$9:$G$3143,6,FALSE)</f>
        <v>732900000</v>
      </c>
      <c r="F1925" s="1">
        <f>VLOOKUP($A1925,database!$A$9:$G$3143,7,FALSE)</f>
        <v>0</v>
      </c>
      <c r="G1925" s="1">
        <f>VLOOKUP(A1925,database!$M$9:$Q$3582,5,FALSE)</f>
        <v>51814870</v>
      </c>
      <c r="H1925" s="6">
        <f>IF(I1925=1,G1925/(E1925+F1925),"")</f>
        <v>7.0698417246554776E-2</v>
      </c>
      <c r="I1925" s="8">
        <f t="shared" si="59"/>
        <v>1</v>
      </c>
    </row>
    <row r="1926" spans="1:10" x14ac:dyDescent="0.2">
      <c r="A1926" t="str">
        <f t="shared" si="58"/>
        <v>1381997</v>
      </c>
      <c r="B1926">
        <v>138</v>
      </c>
      <c r="C1926" t="s">
        <v>106</v>
      </c>
      <c r="D1926">
        <v>1997</v>
      </c>
      <c r="E1926" s="1">
        <f>VLOOKUP($A1926,database!$A$9:$G$3143,6,FALSE)</f>
        <v>717900000</v>
      </c>
      <c r="F1926" s="1">
        <f>VLOOKUP($A1926,database!$A$9:$G$3143,7,FALSE)</f>
        <v>0</v>
      </c>
      <c r="G1926" s="1">
        <f>VLOOKUP(A1926,database!$M$9:$Q$3582,5,FALSE)</f>
        <v>50891869</v>
      </c>
      <c r="H1926" s="6">
        <f>IF(I1926=1,G1926/(E1926+F1926),"")</f>
        <v>7.0889913636996801E-2</v>
      </c>
      <c r="I1926" s="8">
        <f t="shared" si="59"/>
        <v>1</v>
      </c>
    </row>
    <row r="1927" spans="1:10" x14ac:dyDescent="0.2">
      <c r="A1927" t="str">
        <f t="shared" si="58"/>
        <v>1381998</v>
      </c>
      <c r="B1927">
        <v>138</v>
      </c>
      <c r="C1927" t="s">
        <v>106</v>
      </c>
      <c r="D1927">
        <v>1998</v>
      </c>
      <c r="E1927" s="1">
        <f>VLOOKUP($A1927,database!$A$9:$G$3143,6,FALSE)</f>
        <v>705400000</v>
      </c>
      <c r="F1927" s="1">
        <f>VLOOKUP($A1927,database!$A$9:$G$3143,7,FALSE)</f>
        <v>0</v>
      </c>
      <c r="G1927" s="1">
        <f>VLOOKUP(A1927,database!$M$9:$Q$3582,5,FALSE)</f>
        <v>42171074</v>
      </c>
      <c r="H1927" s="6">
        <f>IF(I1927=1,G1927/(E1927+F1927),"")</f>
        <v>5.9783206691239016E-2</v>
      </c>
      <c r="I1927" s="8">
        <f t="shared" si="59"/>
        <v>1</v>
      </c>
    </row>
    <row r="1928" spans="1:10" x14ac:dyDescent="0.2">
      <c r="A1928" t="str">
        <f t="shared" si="58"/>
        <v>1381999</v>
      </c>
      <c r="B1928">
        <v>138</v>
      </c>
      <c r="C1928" t="s">
        <v>106</v>
      </c>
      <c r="D1928">
        <v>1999</v>
      </c>
      <c r="E1928" s="1">
        <f>VLOOKUP($A1928,database!$A$9:$G$3143,6,FALSE)</f>
        <v>135400000</v>
      </c>
      <c r="F1928" s="1">
        <f>VLOOKUP($A1928,database!$A$9:$G$3143,7,FALSE)</f>
        <v>570000000</v>
      </c>
      <c r="G1928" s="1">
        <f>VLOOKUP(A1928,database!$M$9:$Q$3582,5,FALSE)</f>
        <v>42472050</v>
      </c>
      <c r="H1928" s="6">
        <f>IF(I1928=1,G1928/(E1928+F1928),"")</f>
        <v>6.020988091862773E-2</v>
      </c>
      <c r="I1928" s="8">
        <f t="shared" si="59"/>
        <v>1</v>
      </c>
    </row>
    <row r="1929" spans="1:10" x14ac:dyDescent="0.2">
      <c r="A1929" t="str">
        <f t="shared" si="58"/>
        <v>1382000</v>
      </c>
      <c r="B1929">
        <v>138</v>
      </c>
      <c r="C1929" t="s">
        <v>106</v>
      </c>
      <c r="D1929">
        <v>2000</v>
      </c>
      <c r="E1929" s="1">
        <f>VLOOKUP($A1929,database!$A$9:$G$3143,6,FALSE)</f>
        <v>135400000</v>
      </c>
      <c r="F1929" s="1">
        <f>VLOOKUP($A1929,database!$A$9:$G$3143,7,FALSE)</f>
        <v>570000000</v>
      </c>
      <c r="G1929" s="1">
        <f>VLOOKUP(A1929,database!$M$9:$Q$3582,5,FALSE)</f>
        <v>43667250</v>
      </c>
      <c r="H1929" s="6">
        <f>IF(I1929=1,G1929/(E1929+F1929),"")</f>
        <v>6.1904238729798694E-2</v>
      </c>
      <c r="I1929" s="8">
        <f t="shared" si="59"/>
        <v>1</v>
      </c>
    </row>
    <row r="1930" spans="1:10" x14ac:dyDescent="0.2">
      <c r="A1930" t="str">
        <f t="shared" ref="A1930:A1993" si="60">B1930&amp;D1930</f>
        <v>1382001</v>
      </c>
      <c r="B1930">
        <v>138</v>
      </c>
      <c r="C1930" t="s">
        <v>106</v>
      </c>
      <c r="D1930">
        <v>2001</v>
      </c>
      <c r="E1930" s="1">
        <f>VLOOKUP($A1930,database!$A$9:$G$3143,6,FALSE)</f>
        <v>135400000</v>
      </c>
      <c r="F1930" s="1">
        <f>VLOOKUP($A1930,database!$A$9:$G$3143,7,FALSE)</f>
        <v>567588055</v>
      </c>
      <c r="G1930" s="1">
        <f>VLOOKUP(A1930,database!$M$9:$Q$3582,5,FALSE)</f>
        <v>40513238</v>
      </c>
      <c r="H1930" s="6">
        <f>IF(I1930=1,G1930/(E1930+F1930),"")</f>
        <v>5.7630051765246569E-2</v>
      </c>
      <c r="I1930" s="8">
        <f t="shared" ref="I1930:I1993" si="61">IF(OR(AND(E1930=0,F1930=0),G1930=0),0,1)</f>
        <v>1</v>
      </c>
    </row>
    <row r="1931" spans="1:10" x14ac:dyDescent="0.2">
      <c r="A1931" t="str">
        <f t="shared" si="60"/>
        <v>1382002</v>
      </c>
      <c r="B1931">
        <v>138</v>
      </c>
      <c r="C1931" t="s">
        <v>106</v>
      </c>
      <c r="D1931">
        <v>2002</v>
      </c>
      <c r="E1931" s="1">
        <f>VLOOKUP($A1931,database!$A$9:$G$3143,6,FALSE)</f>
        <v>135400000</v>
      </c>
      <c r="F1931" s="1">
        <f>VLOOKUP($A1931,database!$A$9:$G$3143,7,FALSE)</f>
        <v>577519881</v>
      </c>
      <c r="G1931" s="1">
        <f>VLOOKUP(A1931,database!$M$9:$Q$3582,5,FALSE)</f>
        <v>36428786</v>
      </c>
      <c r="H1931" s="6">
        <f>IF(I1931=1,G1931/(E1931+F1931),"")</f>
        <v>5.1098008304806972E-2</v>
      </c>
      <c r="I1931" s="8">
        <f t="shared" si="61"/>
        <v>1</v>
      </c>
    </row>
    <row r="1932" spans="1:10" x14ac:dyDescent="0.2">
      <c r="A1932" t="str">
        <f t="shared" si="60"/>
        <v>1382003</v>
      </c>
      <c r="B1932">
        <v>138</v>
      </c>
      <c r="C1932" t="s">
        <v>106</v>
      </c>
      <c r="D1932">
        <v>2003</v>
      </c>
      <c r="E1932" s="1">
        <f>VLOOKUP($A1932,database!$A$9:$G$3143,6,FALSE)</f>
        <v>135400000</v>
      </c>
      <c r="F1932" s="1">
        <f>VLOOKUP($A1932,database!$A$9:$G$3143,7,FALSE)</f>
        <v>574022037</v>
      </c>
      <c r="G1932" s="1">
        <f>VLOOKUP(A1932,database!$M$9:$Q$3582,5,FALSE)</f>
        <v>35156899</v>
      </c>
      <c r="H1932" s="6">
        <f>IF(I1932=1,G1932/(E1932+F1932),"")</f>
        <v>4.9557100239895707E-2</v>
      </c>
      <c r="I1932" s="8">
        <f t="shared" si="61"/>
        <v>1</v>
      </c>
    </row>
    <row r="1933" spans="1:10" x14ac:dyDescent="0.2">
      <c r="A1933" t="str">
        <f t="shared" si="60"/>
        <v>1382004</v>
      </c>
      <c r="B1933">
        <v>138</v>
      </c>
      <c r="C1933" t="s">
        <v>106</v>
      </c>
      <c r="D1933">
        <v>2004</v>
      </c>
      <c r="E1933" s="1">
        <f>VLOOKUP($A1933,database!$A$9:$G$3143,6,FALSE)</f>
        <v>135400000</v>
      </c>
      <c r="F1933" s="1">
        <f>VLOOKUP($A1933,database!$A$9:$G$3143,7,FALSE)</f>
        <v>713918869</v>
      </c>
      <c r="G1933" s="1">
        <f>VLOOKUP(A1933,database!$M$9:$Q$3582,5,FALSE)</f>
        <v>35124652</v>
      </c>
      <c r="H1933" s="6">
        <f>IF(I1933=1,G1933/(E1933+F1933),"")</f>
        <v>4.1356260036182008E-2</v>
      </c>
      <c r="I1933" s="8">
        <f t="shared" si="61"/>
        <v>1</v>
      </c>
    </row>
    <row r="1934" spans="1:10" x14ac:dyDescent="0.2">
      <c r="A1934" t="str">
        <f t="shared" si="60"/>
        <v>1382005</v>
      </c>
      <c r="B1934">
        <v>138</v>
      </c>
      <c r="C1934" t="s">
        <v>106</v>
      </c>
      <c r="D1934">
        <v>2005</v>
      </c>
      <c r="E1934" s="1">
        <f>VLOOKUP($A1934,database!$A$9:$G$3143,6,FALSE)</f>
        <v>135400000</v>
      </c>
      <c r="F1934" s="1">
        <f>VLOOKUP($A1934,database!$A$9:$G$3143,7,FALSE)</f>
        <v>490000000</v>
      </c>
      <c r="G1934" s="1">
        <f>VLOOKUP(A1934,database!$M$9:$Q$3582,5,FALSE)</f>
        <v>40374122</v>
      </c>
      <c r="H1934" s="6">
        <f>IF(I1934=1,G1934/(E1934+F1934),"")</f>
        <v>6.4557278541733293E-2</v>
      </c>
      <c r="I1934" s="8">
        <f t="shared" si="61"/>
        <v>1</v>
      </c>
    </row>
    <row r="1935" spans="1:10" x14ac:dyDescent="0.2">
      <c r="A1935" t="str">
        <f t="shared" si="60"/>
        <v>1382006</v>
      </c>
      <c r="B1935">
        <v>138</v>
      </c>
      <c r="C1935" t="s">
        <v>106</v>
      </c>
      <c r="D1935">
        <v>2006</v>
      </c>
      <c r="E1935" s="1">
        <f>VLOOKUP($A1935,database!$A$9:$G$3143,6,FALSE)</f>
        <v>135400000</v>
      </c>
      <c r="F1935" s="1">
        <f>VLOOKUP($A1935,database!$A$9:$G$3143,7,FALSE)</f>
        <v>710000000</v>
      </c>
      <c r="G1935" s="1">
        <f>VLOOKUP(A1935,database!$M$9:$Q$3582,5,FALSE)</f>
        <v>50995898</v>
      </c>
      <c r="H1935" s="6">
        <f>IF(I1935=1,G1935/(E1935+F1935),"")</f>
        <v>6.032162053465815E-2</v>
      </c>
      <c r="I1935" s="8">
        <f t="shared" si="61"/>
        <v>1</v>
      </c>
    </row>
    <row r="1936" spans="1:10" x14ac:dyDescent="0.2">
      <c r="A1936" t="str">
        <f t="shared" si="60"/>
        <v>1382007</v>
      </c>
      <c r="B1936">
        <v>138</v>
      </c>
      <c r="C1936" t="s">
        <v>106</v>
      </c>
      <c r="D1936">
        <v>2007</v>
      </c>
      <c r="E1936" s="1">
        <f>VLOOKUP($A1936,database!$A$9:$G$3143,6,FALSE)</f>
        <v>135400000</v>
      </c>
      <c r="F1936" s="1">
        <f>VLOOKUP($A1936,database!$A$9:$G$3143,7,FALSE)</f>
        <v>709950000</v>
      </c>
      <c r="G1936" s="1">
        <f>VLOOKUP(A1936,database!$M$9:$Q$3582,5,FALSE)</f>
        <v>51528035</v>
      </c>
      <c r="H1936" s="6">
        <f>IF(I1936=1,G1936/(E1936+F1936),"")</f>
        <v>6.0954675578162892E-2</v>
      </c>
      <c r="I1936" s="8">
        <f t="shared" si="61"/>
        <v>1</v>
      </c>
    </row>
    <row r="1937" spans="1:9" x14ac:dyDescent="0.2">
      <c r="A1937" t="str">
        <f t="shared" si="60"/>
        <v>1382008</v>
      </c>
      <c r="B1937">
        <v>138</v>
      </c>
      <c r="C1937" t="s">
        <v>106</v>
      </c>
      <c r="D1937">
        <v>2008</v>
      </c>
      <c r="E1937" s="1">
        <f>VLOOKUP($A1937,database!$A$9:$G$3143,6,FALSE)</f>
        <v>135300000</v>
      </c>
      <c r="F1937" s="1">
        <f>VLOOKUP($A1937,database!$A$9:$G$3143,7,FALSE)</f>
        <v>1409950000</v>
      </c>
      <c r="G1937" s="1">
        <f>VLOOKUP(A1937,database!$M$9:$Q$3582,5,FALSE)</f>
        <v>67782003</v>
      </c>
      <c r="H1937" s="6">
        <f>IF(I1937=1,G1937/(E1937+F1937),"")</f>
        <v>4.3864748746157582E-2</v>
      </c>
      <c r="I1937" s="8">
        <f t="shared" si="61"/>
        <v>1</v>
      </c>
    </row>
    <row r="1938" spans="1:9" x14ac:dyDescent="0.2">
      <c r="A1938" t="str">
        <f t="shared" si="60"/>
        <v>1382009</v>
      </c>
      <c r="B1938">
        <v>138</v>
      </c>
      <c r="C1938" t="s">
        <v>106</v>
      </c>
      <c r="D1938">
        <v>2009</v>
      </c>
      <c r="E1938" s="1">
        <f>VLOOKUP($A1938,database!$A$9:$G$3143,6,FALSE)</f>
        <v>135400000</v>
      </c>
      <c r="F1938" s="1">
        <f>VLOOKUP($A1938,database!$A$9:$G$3143,7,FALSE)</f>
        <v>1409950000</v>
      </c>
      <c r="G1938" s="1">
        <f>VLOOKUP(A1938,database!$M$9:$Q$3582,5,FALSE)</f>
        <v>96574200</v>
      </c>
      <c r="H1938" s="6">
        <f>IF(I1938=1,G1938/(E1938+F1938),"")</f>
        <v>6.2493415731064157E-2</v>
      </c>
      <c r="I1938" s="8">
        <f t="shared" si="61"/>
        <v>1</v>
      </c>
    </row>
    <row r="1939" spans="1:9" x14ac:dyDescent="0.2">
      <c r="A1939" t="str">
        <f t="shared" si="60"/>
        <v>1382010</v>
      </c>
      <c r="B1939">
        <v>138</v>
      </c>
      <c r="C1939" t="s">
        <v>106</v>
      </c>
      <c r="D1939">
        <v>2010</v>
      </c>
      <c r="E1939" s="1">
        <f>VLOOKUP($A1939,database!$A$9:$G$3143,6,FALSE)</f>
        <v>135400000</v>
      </c>
      <c r="F1939" s="1">
        <f>VLOOKUP($A1939,database!$A$9:$G$3143,7,FALSE)</f>
        <v>1659950000</v>
      </c>
      <c r="G1939" s="1">
        <f>VLOOKUP(A1939,database!$M$9:$Q$3582,5,FALSE)</f>
        <v>102271205</v>
      </c>
      <c r="H1939" s="6">
        <f>IF(I1939=1,G1939/(E1939+F1939),"")</f>
        <v>5.6964494388280836E-2</v>
      </c>
      <c r="I1939" s="8">
        <f t="shared" si="61"/>
        <v>1</v>
      </c>
    </row>
    <row r="1940" spans="1:9" x14ac:dyDescent="0.2">
      <c r="A1940" t="str">
        <f t="shared" si="60"/>
        <v>1382011</v>
      </c>
      <c r="B1940">
        <v>138</v>
      </c>
      <c r="C1940" t="s">
        <v>106</v>
      </c>
      <c r="D1940">
        <v>2011</v>
      </c>
      <c r="E1940" s="1">
        <f>VLOOKUP($A1940,database!$A$9:$G$3143,6,FALSE)</f>
        <v>135400000</v>
      </c>
      <c r="F1940" s="1">
        <f>VLOOKUP($A1940,database!$A$9:$G$3143,7,FALSE)</f>
        <v>1909950000</v>
      </c>
      <c r="G1940" s="1">
        <f>VLOOKUP(A1940,database!$M$9:$Q$3582,5,FALSE)</f>
        <v>116288126</v>
      </c>
      <c r="H1940" s="6">
        <f>IF(I1940=1,G1940/(E1940+F1940),"")</f>
        <v>5.6854878627129832E-2</v>
      </c>
      <c r="I1940" s="8">
        <f t="shared" si="61"/>
        <v>1</v>
      </c>
    </row>
    <row r="1941" spans="1:9" x14ac:dyDescent="0.2">
      <c r="A1941" t="str">
        <f t="shared" si="60"/>
        <v>1382012</v>
      </c>
      <c r="B1941">
        <v>138</v>
      </c>
      <c r="C1941" t="s">
        <v>106</v>
      </c>
      <c r="D1941">
        <v>2012</v>
      </c>
      <c r="E1941" s="1">
        <f>VLOOKUP($A1941,database!$A$9:$G$3143,6,FALSE)</f>
        <v>135400000</v>
      </c>
      <c r="F1941" s="1">
        <f>VLOOKUP($A1941,database!$A$9:$G$3143,7,FALSE)</f>
        <v>1920658180</v>
      </c>
      <c r="G1941" s="1">
        <f>VLOOKUP(A1941,database!$M$9:$Q$3582,5,FALSE)</f>
        <v>121718969</v>
      </c>
      <c r="H1941" s="6">
        <f>IF(I1941=1,G1941/(E1941+F1941),"")</f>
        <v>5.9200157944946867E-2</v>
      </c>
      <c r="I1941" s="8">
        <f t="shared" si="61"/>
        <v>1</v>
      </c>
    </row>
    <row r="1942" spans="1:9" x14ac:dyDescent="0.2">
      <c r="A1942" t="str">
        <f t="shared" si="60"/>
        <v>1382013</v>
      </c>
      <c r="B1942">
        <v>138</v>
      </c>
      <c r="C1942" t="s">
        <v>106</v>
      </c>
      <c r="D1942">
        <v>2013</v>
      </c>
      <c r="E1942" s="1">
        <f>VLOOKUP($A1942,database!$A$9:$G$3143,6,FALSE)</f>
        <v>135400000</v>
      </c>
      <c r="F1942" s="1">
        <f>VLOOKUP($A1942,database!$A$9:$G$3143,7,FALSE)</f>
        <v>2170312795</v>
      </c>
      <c r="G1942" s="1">
        <f>VLOOKUP(A1942,database!$M$9:$Q$3582,5,FALSE)</f>
        <v>128005585</v>
      </c>
      <c r="H1942" s="6">
        <f>IF(I1942=1,G1942/(E1942+F1942),"")</f>
        <v>5.5516708445901647E-2</v>
      </c>
      <c r="I1942" s="8">
        <f t="shared" si="61"/>
        <v>1</v>
      </c>
    </row>
    <row r="1943" spans="1:9" x14ac:dyDescent="0.2">
      <c r="A1943" t="str">
        <f t="shared" si="60"/>
        <v>1382014</v>
      </c>
      <c r="B1943">
        <v>138</v>
      </c>
      <c r="C1943" t="s">
        <v>106</v>
      </c>
      <c r="D1943">
        <v>2014</v>
      </c>
      <c r="E1943" s="1">
        <f>VLOOKUP($A1943,database!$A$9:$G$3143,6,FALSE)</f>
        <v>135400000</v>
      </c>
      <c r="F1943" s="1">
        <f>VLOOKUP($A1943,database!$A$9:$G$3143,7,FALSE)</f>
        <v>2530150814</v>
      </c>
      <c r="G1943" s="1">
        <f>VLOOKUP(A1943,database!$M$9:$Q$3582,5,FALSE)</f>
        <v>136908658</v>
      </c>
      <c r="H1943" s="6">
        <f>IF(I1943=1,G1943/(E1943+F1943),"")</f>
        <v>5.1362239009261672E-2</v>
      </c>
      <c r="I1943" s="8">
        <f t="shared" si="61"/>
        <v>1</v>
      </c>
    </row>
    <row r="1944" spans="1:9" x14ac:dyDescent="0.2">
      <c r="A1944" t="str">
        <f t="shared" si="60"/>
        <v>1401994</v>
      </c>
      <c r="B1944">
        <v>140</v>
      </c>
      <c r="C1944" t="s">
        <v>107</v>
      </c>
      <c r="D1944">
        <v>1994</v>
      </c>
      <c r="E1944" s="1">
        <f>VLOOKUP($A1944,database!$A$9:$G$3143,6,FALSE)</f>
        <v>40000000</v>
      </c>
      <c r="F1944" s="1">
        <f>VLOOKUP($A1944,database!$A$9:$G$3143,7,FALSE)</f>
        <v>289025279</v>
      </c>
      <c r="G1944" s="1">
        <f>VLOOKUP(A1944,database!$M$9:$Q$3582,5,FALSE)</f>
        <v>26083892</v>
      </c>
      <c r="H1944" s="6">
        <f>IF(I1944=1,G1944/(E1944+F1944),"")</f>
        <v>7.9276255244813576E-2</v>
      </c>
      <c r="I1944" s="8">
        <f t="shared" si="61"/>
        <v>1</v>
      </c>
    </row>
    <row r="1945" spans="1:9" x14ac:dyDescent="0.2">
      <c r="A1945" t="str">
        <f t="shared" si="60"/>
        <v>1401995</v>
      </c>
      <c r="B1945">
        <v>140</v>
      </c>
      <c r="C1945" t="s">
        <v>107</v>
      </c>
      <c r="D1945">
        <v>1995</v>
      </c>
      <c r="E1945" s="1">
        <f>VLOOKUP($A1945,database!$A$9:$G$3143,6,FALSE)</f>
        <v>23000000</v>
      </c>
      <c r="F1945" s="1">
        <f>VLOOKUP($A1945,database!$A$9:$G$3143,7,FALSE)</f>
        <v>289048162</v>
      </c>
      <c r="G1945" s="1">
        <f>VLOOKUP(A1945,database!$M$9:$Q$3582,5,FALSE)</f>
        <v>23185871</v>
      </c>
      <c r="H1945" s="6">
        <f>IF(I1945=1,G1945/(E1945+F1945),"")</f>
        <v>7.4302219411886805E-2</v>
      </c>
      <c r="I1945" s="8">
        <f t="shared" si="61"/>
        <v>1</v>
      </c>
    </row>
    <row r="1946" spans="1:9" x14ac:dyDescent="0.2">
      <c r="A1946" t="str">
        <f t="shared" si="60"/>
        <v>1401996</v>
      </c>
      <c r="B1946">
        <v>140</v>
      </c>
      <c r="C1946" t="s">
        <v>107</v>
      </c>
      <c r="D1946">
        <v>1996</v>
      </c>
      <c r="E1946" s="1">
        <f>VLOOKUP($A1946,database!$A$9:$G$3143,6,FALSE)</f>
        <v>23000000</v>
      </c>
      <c r="F1946" s="1">
        <f>VLOOKUP($A1946,database!$A$9:$G$3143,7,FALSE)</f>
        <v>289056539</v>
      </c>
      <c r="G1946" s="1">
        <f>VLOOKUP(A1946,database!$M$9:$Q$3582,5,FALSE)</f>
        <v>20844177</v>
      </c>
      <c r="H1946" s="6">
        <f>IF(I1946=1,G1946/(E1946+F1946),"")</f>
        <v>6.6796155167253207E-2</v>
      </c>
      <c r="I1946" s="8">
        <f t="shared" si="61"/>
        <v>1</v>
      </c>
    </row>
    <row r="1947" spans="1:9" x14ac:dyDescent="0.2">
      <c r="A1947" t="str">
        <f t="shared" si="60"/>
        <v>1401997</v>
      </c>
      <c r="B1947">
        <v>140</v>
      </c>
      <c r="C1947" t="s">
        <v>107</v>
      </c>
      <c r="D1947">
        <v>1997</v>
      </c>
      <c r="E1947" s="1">
        <f>VLOOKUP($A1947,database!$A$9:$G$3143,6,FALSE)</f>
        <v>0</v>
      </c>
      <c r="F1947" s="1">
        <f>VLOOKUP($A1947,database!$A$9:$G$3143,7,FALSE)</f>
        <v>314106558</v>
      </c>
      <c r="G1947" s="1">
        <f>VLOOKUP(A1947,database!$M$9:$Q$3582,5,FALSE)</f>
        <v>20116258</v>
      </c>
      <c r="H1947" s="6">
        <f>IF(I1947=1,G1947/(E1947+F1947),"")</f>
        <v>6.404278257698777E-2</v>
      </c>
      <c r="I1947" s="8">
        <f t="shared" si="61"/>
        <v>1</v>
      </c>
    </row>
    <row r="1948" spans="1:9" x14ac:dyDescent="0.2">
      <c r="A1948" t="str">
        <f t="shared" si="60"/>
        <v>1401998</v>
      </c>
      <c r="B1948">
        <v>140</v>
      </c>
      <c r="C1948" t="s">
        <v>107</v>
      </c>
      <c r="D1948">
        <v>1998</v>
      </c>
      <c r="E1948" s="1">
        <f>VLOOKUP($A1948,database!$A$9:$G$3143,6,FALSE)</f>
        <v>0</v>
      </c>
      <c r="F1948" s="1">
        <f>VLOOKUP($A1948,database!$A$9:$G$3143,7,FALSE)</f>
        <v>314067528</v>
      </c>
      <c r="G1948" s="1">
        <f>VLOOKUP(A1948,database!$M$9:$Q$3582,5,FALSE)</f>
        <v>20966697</v>
      </c>
      <c r="H1948" s="6">
        <f>IF(I1948=1,G1948/(E1948+F1948),"")</f>
        <v>6.675856346409681E-2</v>
      </c>
      <c r="I1948" s="8">
        <f t="shared" si="61"/>
        <v>1</v>
      </c>
    </row>
    <row r="1949" spans="1:9" x14ac:dyDescent="0.2">
      <c r="A1949" t="str">
        <f t="shared" si="60"/>
        <v>1401999</v>
      </c>
      <c r="B1949">
        <v>140</v>
      </c>
      <c r="C1949" t="s">
        <v>107</v>
      </c>
      <c r="D1949">
        <v>1999</v>
      </c>
      <c r="E1949" s="1">
        <f>VLOOKUP($A1949,database!$A$9:$G$3143,6,FALSE)</f>
        <v>0</v>
      </c>
      <c r="F1949" s="1">
        <f>VLOOKUP($A1949,database!$A$9:$G$3143,7,FALSE)</f>
        <v>359021383</v>
      </c>
      <c r="G1949" s="1">
        <f>VLOOKUP(A1949,database!$M$9:$Q$3582,5,FALSE)</f>
        <v>23474913</v>
      </c>
      <c r="H1949" s="6">
        <f>IF(I1949=1,G1949/(E1949+F1949),"")</f>
        <v>6.538583524981853E-2</v>
      </c>
      <c r="I1949" s="8">
        <f t="shared" si="61"/>
        <v>1</v>
      </c>
    </row>
    <row r="1950" spans="1:9" x14ac:dyDescent="0.2">
      <c r="A1950" t="str">
        <f t="shared" si="60"/>
        <v>1402000</v>
      </c>
      <c r="B1950">
        <v>140</v>
      </c>
      <c r="C1950" t="s">
        <v>107</v>
      </c>
      <c r="D1950">
        <v>2000</v>
      </c>
      <c r="E1950" s="1">
        <f>VLOOKUP($A1950,database!$A$9:$G$3143,6,FALSE)</f>
        <v>0</v>
      </c>
      <c r="F1950" s="1">
        <f>VLOOKUP($A1950,database!$A$9:$G$3143,7,FALSE)</f>
        <v>314001841</v>
      </c>
      <c r="G1950" s="1">
        <f>VLOOKUP(A1950,database!$M$9:$Q$3582,5,FALSE)</f>
        <v>19621337</v>
      </c>
      <c r="H1950" s="6">
        <f>IF(I1950=1,G1950/(E1950+F1950),"")</f>
        <v>6.248796802436582E-2</v>
      </c>
      <c r="I1950" s="8">
        <f t="shared" si="61"/>
        <v>1</v>
      </c>
    </row>
    <row r="1951" spans="1:9" x14ac:dyDescent="0.2">
      <c r="A1951" t="str">
        <f t="shared" si="60"/>
        <v>1402001</v>
      </c>
      <c r="B1951">
        <v>140</v>
      </c>
      <c r="C1951" t="s">
        <v>107</v>
      </c>
      <c r="D1951">
        <v>2001</v>
      </c>
      <c r="E1951" s="1">
        <f>VLOOKUP($A1951,database!$A$9:$G$3143,6,FALSE)</f>
        <v>0</v>
      </c>
      <c r="F1951" s="1">
        <f>VLOOKUP($A1951,database!$A$9:$G$3143,7,FALSE)</f>
        <v>314000000</v>
      </c>
      <c r="G1951" s="1">
        <f>VLOOKUP(A1951,database!$M$9:$Q$3582,5,FALSE)</f>
        <v>19209922</v>
      </c>
      <c r="H1951" s="6">
        <f>IF(I1951=1,G1951/(E1951+F1951),"")</f>
        <v>6.1178095541401273E-2</v>
      </c>
      <c r="I1951" s="8">
        <f t="shared" si="61"/>
        <v>1</v>
      </c>
    </row>
    <row r="1952" spans="1:9" x14ac:dyDescent="0.2">
      <c r="A1952" t="str">
        <f t="shared" si="60"/>
        <v>1402002</v>
      </c>
      <c r="B1952">
        <v>140</v>
      </c>
      <c r="C1952" t="s">
        <v>107</v>
      </c>
      <c r="D1952">
        <v>2002</v>
      </c>
      <c r="E1952" s="1">
        <f>VLOOKUP($A1952,database!$A$9:$G$3143,6,FALSE)</f>
        <v>0</v>
      </c>
      <c r="F1952" s="1">
        <f>VLOOKUP($A1952,database!$A$9:$G$3143,7,FALSE)</f>
        <v>279000000</v>
      </c>
      <c r="G1952" s="1">
        <f>VLOOKUP(A1952,database!$M$9:$Q$3582,5,FALSE)</f>
        <v>18605087</v>
      </c>
      <c r="H1952" s="6">
        <f>IF(I1952=1,G1952/(E1952+F1952),"")</f>
        <v>6.6684899641577061E-2</v>
      </c>
      <c r="I1952" s="8">
        <f t="shared" si="61"/>
        <v>1</v>
      </c>
    </row>
    <row r="1953" spans="1:9" x14ac:dyDescent="0.2">
      <c r="A1953" t="str">
        <f t="shared" si="60"/>
        <v>1402003</v>
      </c>
      <c r="B1953">
        <v>140</v>
      </c>
      <c r="C1953" t="s">
        <v>107</v>
      </c>
      <c r="D1953">
        <v>2003</v>
      </c>
      <c r="E1953" s="1">
        <f>VLOOKUP($A1953,database!$A$9:$G$3143,6,FALSE)</f>
        <v>0</v>
      </c>
      <c r="F1953" s="1">
        <f>VLOOKUP($A1953,database!$A$9:$G$3143,7,FALSE)</f>
        <v>279000000</v>
      </c>
      <c r="G1953" s="1">
        <f>VLOOKUP(A1953,database!$M$9:$Q$3582,5,FALSE)</f>
        <v>16762955</v>
      </c>
      <c r="H1953" s="6">
        <f>IF(I1953=1,G1953/(E1953+F1953),"")</f>
        <v>6.0082275985663083E-2</v>
      </c>
      <c r="I1953" s="8">
        <f t="shared" si="61"/>
        <v>1</v>
      </c>
    </row>
    <row r="1954" spans="1:9" x14ac:dyDescent="0.2">
      <c r="A1954" t="str">
        <f t="shared" si="60"/>
        <v>1402004</v>
      </c>
      <c r="B1954">
        <v>140</v>
      </c>
      <c r="C1954" t="s">
        <v>107</v>
      </c>
      <c r="D1954">
        <v>2004</v>
      </c>
      <c r="E1954" s="1">
        <f>VLOOKUP($A1954,database!$A$9:$G$3143,6,FALSE)</f>
        <v>0</v>
      </c>
      <c r="F1954" s="1">
        <f>VLOOKUP($A1954,database!$A$9:$G$3143,7,FALSE)</f>
        <v>279000000</v>
      </c>
      <c r="G1954" s="1">
        <f>VLOOKUP(A1954,database!$M$9:$Q$3582,5,FALSE)</f>
        <v>16455767</v>
      </c>
      <c r="H1954" s="6">
        <f>IF(I1954=1,G1954/(E1954+F1954),"")</f>
        <v>5.8981243727598567E-2</v>
      </c>
      <c r="I1954" s="8">
        <f t="shared" si="61"/>
        <v>1</v>
      </c>
    </row>
    <row r="1955" spans="1:9" x14ac:dyDescent="0.2">
      <c r="A1955" t="str">
        <f t="shared" si="60"/>
        <v>1402005</v>
      </c>
      <c r="B1955">
        <v>140</v>
      </c>
      <c r="C1955" t="s">
        <v>107</v>
      </c>
      <c r="D1955">
        <v>2005</v>
      </c>
      <c r="E1955" s="1">
        <f>VLOOKUP($A1955,database!$A$9:$G$3143,6,FALSE)</f>
        <v>0</v>
      </c>
      <c r="F1955" s="1">
        <f>VLOOKUP($A1955,database!$A$9:$G$3143,7,FALSE)</f>
        <v>319000000</v>
      </c>
      <c r="G1955" s="1">
        <f>VLOOKUP(A1955,database!$M$9:$Q$3582,5,FALSE)</f>
        <v>18483822</v>
      </c>
      <c r="H1955" s="6">
        <f>IF(I1955=1,G1955/(E1955+F1955),"")</f>
        <v>5.7943015673981191E-2</v>
      </c>
      <c r="I1955" s="8">
        <f t="shared" si="61"/>
        <v>1</v>
      </c>
    </row>
    <row r="1956" spans="1:9" x14ac:dyDescent="0.2">
      <c r="A1956" t="str">
        <f t="shared" si="60"/>
        <v>1402006</v>
      </c>
      <c r="B1956">
        <v>140</v>
      </c>
      <c r="C1956" t="s">
        <v>107</v>
      </c>
      <c r="D1956">
        <v>2006</v>
      </c>
      <c r="E1956" s="1">
        <f>VLOOKUP($A1956,database!$A$9:$G$3143,6,FALSE)</f>
        <v>0</v>
      </c>
      <c r="F1956" s="1">
        <f>VLOOKUP($A1956,database!$A$9:$G$3143,7,FALSE)</f>
        <v>394000000</v>
      </c>
      <c r="G1956" s="1">
        <f>VLOOKUP(A1956,database!$M$9:$Q$3582,5,FALSE)</f>
        <v>20398888</v>
      </c>
      <c r="H1956" s="6">
        <f>IF(I1956=1,G1956/(E1956+F1956),"")</f>
        <v>5.1773827411167511E-2</v>
      </c>
      <c r="I1956" s="8">
        <f t="shared" si="61"/>
        <v>1</v>
      </c>
    </row>
    <row r="1957" spans="1:9" x14ac:dyDescent="0.2">
      <c r="A1957" t="str">
        <f t="shared" si="60"/>
        <v>1402007</v>
      </c>
      <c r="B1957">
        <v>140</v>
      </c>
      <c r="C1957" t="s">
        <v>107</v>
      </c>
      <c r="D1957">
        <v>2007</v>
      </c>
      <c r="E1957" s="1">
        <f>VLOOKUP($A1957,database!$A$9:$G$3143,6,FALSE)</f>
        <v>0</v>
      </c>
      <c r="F1957" s="1">
        <f>VLOOKUP($A1957,database!$A$9:$G$3143,7,FALSE)</f>
        <v>394000000</v>
      </c>
      <c r="G1957" s="1">
        <f>VLOOKUP(A1957,database!$M$9:$Q$3582,5,FALSE)</f>
        <v>23672174</v>
      </c>
      <c r="H1957" s="6">
        <f>IF(I1957=1,G1957/(E1957+F1957),"")</f>
        <v>6.0081659898477156E-2</v>
      </c>
      <c r="I1957" s="8">
        <f t="shared" si="61"/>
        <v>1</v>
      </c>
    </row>
    <row r="1958" spans="1:9" x14ac:dyDescent="0.2">
      <c r="A1958" t="str">
        <f t="shared" si="60"/>
        <v>1402008</v>
      </c>
      <c r="B1958">
        <v>140</v>
      </c>
      <c r="C1958" t="s">
        <v>107</v>
      </c>
      <c r="D1958">
        <v>2008</v>
      </c>
      <c r="E1958" s="1">
        <f>VLOOKUP($A1958,database!$A$9:$G$3143,6,FALSE)</f>
        <v>50000000</v>
      </c>
      <c r="F1958" s="1">
        <f>VLOOKUP($A1958,database!$A$9:$G$3143,7,FALSE)</f>
        <v>328920000</v>
      </c>
      <c r="G1958" s="1">
        <f>VLOOKUP(A1958,database!$M$9:$Q$3582,5,FALSE)</f>
        <v>24596383</v>
      </c>
      <c r="H1958" s="6">
        <f>IF(I1958=1,G1958/(E1958+F1958),"")</f>
        <v>6.4911809880713614E-2</v>
      </c>
      <c r="I1958" s="8">
        <f t="shared" si="61"/>
        <v>1</v>
      </c>
    </row>
    <row r="1959" spans="1:9" x14ac:dyDescent="0.2">
      <c r="A1959" t="str">
        <f t="shared" si="60"/>
        <v>1402009</v>
      </c>
      <c r="B1959">
        <v>140</v>
      </c>
      <c r="C1959" t="s">
        <v>107</v>
      </c>
      <c r="D1959">
        <v>2009</v>
      </c>
      <c r="E1959" s="1">
        <f>VLOOKUP($A1959,database!$A$9:$G$3143,6,FALSE)</f>
        <v>50000000</v>
      </c>
      <c r="F1959" s="1">
        <f>VLOOKUP($A1959,database!$A$9:$G$3143,7,FALSE)</f>
        <v>514000000</v>
      </c>
      <c r="G1959" s="1">
        <f>VLOOKUP(A1959,database!$M$9:$Q$3582,5,FALSE)</f>
        <v>26346090</v>
      </c>
      <c r="H1959" s="6">
        <f>IF(I1959=1,G1959/(E1959+F1959),"")</f>
        <v>4.6712925531914896E-2</v>
      </c>
      <c r="I1959" s="8">
        <f t="shared" si="61"/>
        <v>1</v>
      </c>
    </row>
    <row r="1960" spans="1:9" x14ac:dyDescent="0.2">
      <c r="A1960" t="str">
        <f t="shared" si="60"/>
        <v>1402010</v>
      </c>
      <c r="B1960">
        <v>140</v>
      </c>
      <c r="C1960" t="s">
        <v>107</v>
      </c>
      <c r="D1960">
        <v>2010</v>
      </c>
      <c r="E1960" s="1">
        <f>VLOOKUP($A1960,database!$A$9:$G$3143,6,FALSE)</f>
        <v>50000000</v>
      </c>
      <c r="F1960" s="1">
        <f>VLOOKUP($A1960,database!$A$9:$G$3143,7,FALSE)</f>
        <v>529000000</v>
      </c>
      <c r="G1960" s="1">
        <f>VLOOKUP(A1960,database!$M$9:$Q$3582,5,FALSE)</f>
        <v>30606508</v>
      </c>
      <c r="H1960" s="6">
        <f>IF(I1960=1,G1960/(E1960+F1960),"")</f>
        <v>5.2860981001727113E-2</v>
      </c>
      <c r="I1960" s="8">
        <f t="shared" si="61"/>
        <v>1</v>
      </c>
    </row>
    <row r="1961" spans="1:9" x14ac:dyDescent="0.2">
      <c r="A1961" t="str">
        <f t="shared" si="60"/>
        <v>1402011</v>
      </c>
      <c r="B1961">
        <v>140</v>
      </c>
      <c r="C1961" t="s">
        <v>107</v>
      </c>
      <c r="D1961">
        <v>2011</v>
      </c>
      <c r="E1961" s="1">
        <f>VLOOKUP($A1961,database!$A$9:$G$3143,6,FALSE)</f>
        <v>50000000</v>
      </c>
      <c r="F1961" s="1">
        <f>VLOOKUP($A1961,database!$A$9:$G$3143,7,FALSE)</f>
        <v>529000000</v>
      </c>
      <c r="G1961" s="1">
        <f>VLOOKUP(A1961,database!$M$9:$Q$3582,5,FALSE)</f>
        <v>28767350</v>
      </c>
      <c r="H1961" s="6">
        <f>IF(I1961=1,G1961/(E1961+F1961),"")</f>
        <v>4.9684542314335063E-2</v>
      </c>
      <c r="I1961" s="8">
        <f t="shared" si="61"/>
        <v>1</v>
      </c>
    </row>
    <row r="1962" spans="1:9" x14ac:dyDescent="0.2">
      <c r="A1962" t="str">
        <f t="shared" si="60"/>
        <v>1402012</v>
      </c>
      <c r="B1962">
        <v>140</v>
      </c>
      <c r="C1962" t="s">
        <v>107</v>
      </c>
      <c r="D1962">
        <v>2012</v>
      </c>
      <c r="E1962" s="1">
        <f>VLOOKUP($A1962,database!$A$9:$G$3143,6,FALSE)</f>
        <v>50000000</v>
      </c>
      <c r="F1962" s="1">
        <f>VLOOKUP($A1962,database!$A$9:$G$3143,7,FALSE)</f>
        <v>529000000</v>
      </c>
      <c r="G1962" s="1">
        <f>VLOOKUP(A1962,database!$M$9:$Q$3582,5,FALSE)</f>
        <v>30632504</v>
      </c>
      <c r="H1962" s="6">
        <f>IF(I1962=1,G1962/(E1962+F1962),"")</f>
        <v>5.2905879101899825E-2</v>
      </c>
      <c r="I1962" s="8">
        <f t="shared" si="61"/>
        <v>1</v>
      </c>
    </row>
    <row r="1963" spans="1:9" x14ac:dyDescent="0.2">
      <c r="A1963" t="str">
        <f t="shared" si="60"/>
        <v>1402013</v>
      </c>
      <c r="B1963">
        <v>140</v>
      </c>
      <c r="C1963" t="s">
        <v>107</v>
      </c>
      <c r="D1963">
        <v>2013</v>
      </c>
      <c r="E1963" s="1">
        <f>VLOOKUP($A1963,database!$A$9:$G$3143,6,FALSE)</f>
        <v>50000000</v>
      </c>
      <c r="F1963" s="1">
        <f>VLOOKUP($A1963,database!$A$9:$G$3143,7,FALSE)</f>
        <v>529000000</v>
      </c>
      <c r="G1963" s="1">
        <f>VLOOKUP(A1963,database!$M$9:$Q$3582,5,FALSE)</f>
        <v>32147031</v>
      </c>
      <c r="H1963" s="6">
        <f>IF(I1963=1,G1963/(E1963+F1963),"")</f>
        <v>5.5521642487046635E-2</v>
      </c>
      <c r="I1963" s="8">
        <f t="shared" si="61"/>
        <v>1</v>
      </c>
    </row>
    <row r="1964" spans="1:9" x14ac:dyDescent="0.2">
      <c r="A1964" t="str">
        <f t="shared" si="60"/>
        <v>1402014</v>
      </c>
      <c r="B1964">
        <v>140</v>
      </c>
      <c r="C1964" t="s">
        <v>107</v>
      </c>
      <c r="D1964">
        <v>2014</v>
      </c>
      <c r="E1964" s="1">
        <f>VLOOKUP($A1964,database!$A$9:$G$3143,6,FALSE)</f>
        <v>0</v>
      </c>
      <c r="F1964" s="1">
        <f>VLOOKUP($A1964,database!$A$9:$G$3143,7,FALSE)</f>
        <v>579000000</v>
      </c>
      <c r="G1964" s="1">
        <f>VLOOKUP(A1964,database!$M$9:$Q$3582,5,FALSE)</f>
        <v>31347483</v>
      </c>
      <c r="H1964" s="6">
        <f>IF(I1964=1,G1964/(E1964+F1964),"")</f>
        <v>5.4140730569948184E-2</v>
      </c>
      <c r="I1964" s="8">
        <f t="shared" si="61"/>
        <v>1</v>
      </c>
    </row>
    <row r="1965" spans="1:9" x14ac:dyDescent="0.2">
      <c r="A1965" t="str">
        <f t="shared" si="60"/>
        <v>1411994</v>
      </c>
      <c r="B1965">
        <v>141</v>
      </c>
      <c r="C1965" t="s">
        <v>108</v>
      </c>
      <c r="D1965">
        <v>1994</v>
      </c>
      <c r="E1965" s="1">
        <f>VLOOKUP($A1965,database!$A$9:$G$3143,6,FALSE)</f>
        <v>139090750</v>
      </c>
      <c r="F1965" s="1">
        <f>VLOOKUP($A1965,database!$A$9:$G$3143,7,FALSE)</f>
        <v>2200000</v>
      </c>
      <c r="G1965" s="1">
        <f>VLOOKUP(A1965,database!$M$9:$Q$3582,5,FALSE)</f>
        <v>10598518</v>
      </c>
      <c r="H1965" s="6">
        <f>IF(I1965=1,G1965/(E1965+F1965),"")</f>
        <v>7.501211508892125E-2</v>
      </c>
      <c r="I1965" s="8">
        <f t="shared" si="61"/>
        <v>1</v>
      </c>
    </row>
    <row r="1966" spans="1:9" x14ac:dyDescent="0.2">
      <c r="A1966" t="str">
        <f t="shared" si="60"/>
        <v>1411995</v>
      </c>
      <c r="B1966">
        <v>141</v>
      </c>
      <c r="C1966" t="s">
        <v>108</v>
      </c>
      <c r="D1966">
        <v>1995</v>
      </c>
      <c r="E1966" s="1">
        <f>VLOOKUP($A1966,database!$A$9:$G$3143,6,FALSE)</f>
        <v>137765750</v>
      </c>
      <c r="F1966" s="1">
        <f>VLOOKUP($A1966,database!$A$9:$G$3143,7,FALSE)</f>
        <v>2200000</v>
      </c>
      <c r="G1966" s="1">
        <f>VLOOKUP(A1966,database!$M$9:$Q$3582,5,FALSE)</f>
        <v>10606784</v>
      </c>
      <c r="H1966" s="6">
        <f>IF(I1966=1,G1966/(E1966+F1966),"")</f>
        <v>7.5781282206539818E-2</v>
      </c>
      <c r="I1966" s="8">
        <f t="shared" si="61"/>
        <v>1</v>
      </c>
    </row>
    <row r="1967" spans="1:9" x14ac:dyDescent="0.2">
      <c r="A1967" t="str">
        <f t="shared" si="60"/>
        <v>1411996</v>
      </c>
      <c r="B1967">
        <v>141</v>
      </c>
      <c r="C1967" t="s">
        <v>108</v>
      </c>
      <c r="D1967">
        <v>1996</v>
      </c>
      <c r="E1967" s="1">
        <f>VLOOKUP($A1967,database!$A$9:$G$3143,6,FALSE)</f>
        <v>136440750</v>
      </c>
      <c r="F1967" s="1">
        <f>VLOOKUP($A1967,database!$A$9:$G$3143,7,FALSE)</f>
        <v>2200000</v>
      </c>
      <c r="G1967" s="1">
        <f>VLOOKUP(A1967,database!$M$9:$Q$3582,5,FALSE)</f>
        <v>10460774</v>
      </c>
      <c r="H1967" s="6">
        <f>IF(I1967=1,G1967/(E1967+F1967),"")</f>
        <v>7.5452376014988373E-2</v>
      </c>
      <c r="I1967" s="8">
        <f t="shared" si="61"/>
        <v>1</v>
      </c>
    </row>
    <row r="1968" spans="1:9" x14ac:dyDescent="0.2">
      <c r="A1968" t="str">
        <f t="shared" si="60"/>
        <v>1411997</v>
      </c>
      <c r="B1968">
        <v>141</v>
      </c>
      <c r="C1968" t="s">
        <v>108</v>
      </c>
      <c r="D1968">
        <v>1997</v>
      </c>
      <c r="E1968" s="1">
        <f>VLOOKUP($A1968,database!$A$9:$G$3143,6,FALSE)</f>
        <v>156575750</v>
      </c>
      <c r="F1968" s="1">
        <f>VLOOKUP($A1968,database!$A$9:$G$3143,7,FALSE)</f>
        <v>2200000</v>
      </c>
      <c r="G1968" s="1">
        <f>VLOOKUP(A1968,database!$M$9:$Q$3582,5,FALSE)</f>
        <v>10648388</v>
      </c>
      <c r="H1968" s="6">
        <f>IF(I1968=1,G1968/(E1968+F1968),"")</f>
        <v>6.7065581488357007E-2</v>
      </c>
      <c r="I1968" s="8">
        <f t="shared" si="61"/>
        <v>1</v>
      </c>
    </row>
    <row r="1969" spans="1:9" x14ac:dyDescent="0.2">
      <c r="A1969" t="str">
        <f t="shared" si="60"/>
        <v>1411998</v>
      </c>
      <c r="B1969">
        <v>141</v>
      </c>
      <c r="C1969" t="s">
        <v>108</v>
      </c>
      <c r="D1969">
        <v>1998</v>
      </c>
      <c r="E1969" s="1">
        <f>VLOOKUP($A1969,database!$A$9:$G$3143,6,FALSE)</f>
        <v>154585750</v>
      </c>
      <c r="F1969" s="1">
        <f>VLOOKUP($A1969,database!$A$9:$G$3143,7,FALSE)</f>
        <v>0</v>
      </c>
      <c r="G1969" s="1">
        <f>VLOOKUP(A1969,database!$M$9:$Q$3582,5,FALSE)</f>
        <v>10978641</v>
      </c>
      <c r="H1969" s="6">
        <f>IF(I1969=1,G1969/(E1969+F1969),"")</f>
        <v>7.1019747939250547E-2</v>
      </c>
      <c r="I1969" s="8">
        <f t="shared" si="61"/>
        <v>1</v>
      </c>
    </row>
    <row r="1970" spans="1:9" x14ac:dyDescent="0.2">
      <c r="A1970" t="str">
        <f t="shared" si="60"/>
        <v>1411999</v>
      </c>
      <c r="B1970">
        <v>141</v>
      </c>
      <c r="C1970" t="s">
        <v>108</v>
      </c>
      <c r="D1970">
        <v>1999</v>
      </c>
      <c r="E1970" s="1">
        <f>VLOOKUP($A1970,database!$A$9:$G$3143,6,FALSE)</f>
        <v>154585750</v>
      </c>
      <c r="F1970" s="1">
        <f>VLOOKUP($A1970,database!$A$9:$G$3143,7,FALSE)</f>
        <v>0</v>
      </c>
      <c r="G1970" s="1">
        <f>VLOOKUP(A1970,database!$M$9:$Q$3582,5,FALSE)</f>
        <v>10834745</v>
      </c>
      <c r="H1970" s="6">
        <f>IF(I1970=1,G1970/(E1970+F1970),"")</f>
        <v>7.0088898879747966E-2</v>
      </c>
      <c r="I1970" s="8">
        <f t="shared" si="61"/>
        <v>1</v>
      </c>
    </row>
    <row r="1971" spans="1:9" x14ac:dyDescent="0.2">
      <c r="A1971" t="str">
        <f t="shared" si="60"/>
        <v>1412000</v>
      </c>
      <c r="B1971">
        <v>141</v>
      </c>
      <c r="C1971" t="s">
        <v>108</v>
      </c>
      <c r="D1971">
        <v>2000</v>
      </c>
      <c r="E1971" s="1">
        <f>VLOOKUP($A1971,database!$A$9:$G$3143,6,FALSE)</f>
        <v>153590750</v>
      </c>
      <c r="F1971" s="1">
        <f>VLOOKUP($A1971,database!$A$9:$G$3143,7,FALSE)</f>
        <v>0</v>
      </c>
      <c r="G1971" s="1">
        <f>VLOOKUP(A1971,database!$M$9:$Q$3582,5,FALSE)</f>
        <v>10862452</v>
      </c>
      <c r="H1971" s="6">
        <f>IF(I1971=1,G1971/(E1971+F1971),"")</f>
        <v>7.0723347597430181E-2</v>
      </c>
      <c r="I1971" s="8">
        <f t="shared" si="61"/>
        <v>1</v>
      </c>
    </row>
    <row r="1972" spans="1:9" x14ac:dyDescent="0.2">
      <c r="A1972" t="str">
        <f t="shared" si="60"/>
        <v>1412001</v>
      </c>
      <c r="B1972">
        <v>141</v>
      </c>
      <c r="C1972" t="s">
        <v>108</v>
      </c>
      <c r="D1972">
        <v>2001</v>
      </c>
      <c r="E1972" s="1">
        <f>VLOOKUP($A1972,database!$A$9:$G$3143,6,FALSE)</f>
        <v>224885000</v>
      </c>
      <c r="F1972" s="1">
        <f>VLOOKUP($A1972,database!$A$9:$G$3143,7,FALSE)</f>
        <v>0</v>
      </c>
      <c r="G1972" s="1">
        <f>VLOOKUP(A1972,database!$M$9:$Q$3582,5,FALSE)</f>
        <v>10710494</v>
      </c>
      <c r="H1972" s="6">
        <f>IF(I1972=1,G1972/(E1972+F1972),"")</f>
        <v>4.7626538008315358E-2</v>
      </c>
      <c r="I1972" s="8">
        <f t="shared" si="61"/>
        <v>1</v>
      </c>
    </row>
    <row r="1973" spans="1:9" x14ac:dyDescent="0.2">
      <c r="A1973" t="str">
        <f t="shared" si="60"/>
        <v>1412002</v>
      </c>
      <c r="B1973">
        <v>141</v>
      </c>
      <c r="C1973" t="s">
        <v>108</v>
      </c>
      <c r="D1973">
        <v>2002</v>
      </c>
      <c r="E1973" s="1">
        <f>VLOOKUP($A1973,database!$A$9:$G$3143,6,FALSE)</f>
        <v>241375000</v>
      </c>
      <c r="F1973" s="1">
        <f>VLOOKUP($A1973,database!$A$9:$G$3143,7,FALSE)</f>
        <v>0</v>
      </c>
      <c r="G1973" s="1">
        <f>VLOOKUP(A1973,database!$M$9:$Q$3582,5,FALSE)</f>
        <v>14394598</v>
      </c>
      <c r="H1973" s="6">
        <f>IF(I1973=1,G1973/(E1973+F1973),"")</f>
        <v>5.9635828068358362E-2</v>
      </c>
      <c r="I1973" s="8">
        <f t="shared" si="61"/>
        <v>1</v>
      </c>
    </row>
    <row r="1974" spans="1:9" x14ac:dyDescent="0.2">
      <c r="A1974" t="str">
        <f t="shared" si="60"/>
        <v>1412003</v>
      </c>
      <c r="B1974">
        <v>141</v>
      </c>
      <c r="C1974" t="s">
        <v>108</v>
      </c>
      <c r="D1974">
        <v>2003</v>
      </c>
      <c r="E1974" s="1">
        <f>VLOOKUP($A1974,database!$A$9:$G$3143,6,FALSE)</f>
        <v>241350000</v>
      </c>
      <c r="F1974" s="1">
        <f>VLOOKUP($A1974,database!$A$9:$G$3143,7,FALSE)</f>
        <v>16300000</v>
      </c>
      <c r="G1974" s="1">
        <f>VLOOKUP(A1974,database!$M$9:$Q$3582,5,FALSE)</f>
        <v>14603024</v>
      </c>
      <c r="H1974" s="6">
        <f>IF(I1974=1,G1974/(E1974+F1974),"")</f>
        <v>5.6677756646613627E-2</v>
      </c>
      <c r="I1974" s="8">
        <f t="shared" si="61"/>
        <v>1</v>
      </c>
    </row>
    <row r="1975" spans="1:9" x14ac:dyDescent="0.2">
      <c r="A1975" t="str">
        <f t="shared" si="60"/>
        <v>1412004</v>
      </c>
      <c r="B1975">
        <v>141</v>
      </c>
      <c r="C1975" t="s">
        <v>108</v>
      </c>
      <c r="D1975">
        <v>2004</v>
      </c>
      <c r="E1975" s="1">
        <f>VLOOKUP($A1975,database!$A$9:$G$3143,6,FALSE)</f>
        <v>241320000</v>
      </c>
      <c r="F1975" s="1">
        <f>VLOOKUP($A1975,database!$A$9:$G$3143,7,FALSE)</f>
        <v>13971428</v>
      </c>
      <c r="G1975" s="1">
        <f>VLOOKUP(A1975,database!$M$9:$Q$3582,5,FALSE)</f>
        <v>14939908</v>
      </c>
      <c r="H1975" s="6">
        <f>IF(I1975=1,G1975/(E1975+F1975),"")</f>
        <v>5.8520993505508538E-2</v>
      </c>
      <c r="I1975" s="8">
        <f t="shared" si="61"/>
        <v>1</v>
      </c>
    </row>
    <row r="1976" spans="1:9" x14ac:dyDescent="0.2">
      <c r="A1976" t="str">
        <f t="shared" si="60"/>
        <v>1412005</v>
      </c>
      <c r="B1976">
        <v>141</v>
      </c>
      <c r="C1976" t="s">
        <v>108</v>
      </c>
      <c r="D1976">
        <v>2005</v>
      </c>
      <c r="E1976" s="1">
        <f>VLOOKUP($A1976,database!$A$9:$G$3143,6,FALSE)</f>
        <v>241320000</v>
      </c>
      <c r="F1976" s="1">
        <f>VLOOKUP($A1976,database!$A$9:$G$3143,7,FALSE)</f>
        <v>11642856</v>
      </c>
      <c r="G1976" s="1">
        <f>VLOOKUP(A1976,database!$M$9:$Q$3582,5,FALSE)</f>
        <v>15243004</v>
      </c>
      <c r="H1976" s="6">
        <f>IF(I1976=1,G1976/(E1976+F1976),"")</f>
        <v>6.0257874381367676E-2</v>
      </c>
      <c r="I1976" s="8">
        <f t="shared" si="61"/>
        <v>1</v>
      </c>
    </row>
    <row r="1977" spans="1:9" x14ac:dyDescent="0.2">
      <c r="A1977" t="str">
        <f t="shared" si="60"/>
        <v>1412006</v>
      </c>
      <c r="B1977">
        <v>141</v>
      </c>
      <c r="C1977" t="s">
        <v>108</v>
      </c>
      <c r="D1977">
        <v>2006</v>
      </c>
      <c r="E1977" s="1">
        <f>VLOOKUP($A1977,database!$A$9:$G$3143,6,FALSE)</f>
        <v>241320000</v>
      </c>
      <c r="F1977" s="1">
        <f>VLOOKUP($A1977,database!$A$9:$G$3143,7,FALSE)</f>
        <v>9314284</v>
      </c>
      <c r="G1977" s="1">
        <f>VLOOKUP(A1977,database!$M$9:$Q$3582,5,FALSE)</f>
        <v>15411893</v>
      </c>
      <c r="H1977" s="6">
        <f>IF(I1977=1,G1977/(E1977+F1977),"")</f>
        <v>6.1491559550568113E-2</v>
      </c>
      <c r="I1977" s="8">
        <f t="shared" si="61"/>
        <v>1</v>
      </c>
    </row>
    <row r="1978" spans="1:9" x14ac:dyDescent="0.2">
      <c r="A1978" t="str">
        <f t="shared" si="60"/>
        <v>1412007</v>
      </c>
      <c r="B1978">
        <v>141</v>
      </c>
      <c r="C1978" t="s">
        <v>108</v>
      </c>
      <c r="D1978">
        <v>2007</v>
      </c>
      <c r="E1978" s="1">
        <f>VLOOKUP($A1978,database!$A$9:$G$3143,6,FALSE)</f>
        <v>331290000</v>
      </c>
      <c r="F1978" s="1">
        <f>VLOOKUP($A1978,database!$A$9:$G$3143,7,FALSE)</f>
        <v>6985712</v>
      </c>
      <c r="G1978" s="1">
        <f>VLOOKUP(A1978,database!$M$9:$Q$3582,5,FALSE)</f>
        <v>16933088</v>
      </c>
      <c r="H1978" s="6">
        <f>IF(I1978=1,G1978/(E1978+F1978),"")</f>
        <v>5.0057061146618766E-2</v>
      </c>
      <c r="I1978" s="8">
        <f t="shared" si="61"/>
        <v>1</v>
      </c>
    </row>
    <row r="1979" spans="1:9" x14ac:dyDescent="0.2">
      <c r="A1979" t="str">
        <f t="shared" si="60"/>
        <v>1412008</v>
      </c>
      <c r="B1979">
        <v>141</v>
      </c>
      <c r="C1979" t="s">
        <v>108</v>
      </c>
      <c r="D1979">
        <v>2008</v>
      </c>
      <c r="E1979" s="1">
        <f>VLOOKUP($A1979,database!$A$9:$G$3143,6,FALSE)</f>
        <v>331190000</v>
      </c>
      <c r="F1979" s="1">
        <f>VLOOKUP($A1979,database!$A$9:$G$3143,7,FALSE)</f>
        <v>4657140</v>
      </c>
      <c r="G1979" s="1">
        <f>VLOOKUP(A1979,database!$M$9:$Q$3582,5,FALSE)</f>
        <v>20612217</v>
      </c>
      <c r="H1979" s="6">
        <f>IF(I1979=1,G1979/(E1979+F1979),"")</f>
        <v>6.1373805356806074E-2</v>
      </c>
      <c r="I1979" s="8">
        <f t="shared" si="61"/>
        <v>1</v>
      </c>
    </row>
    <row r="1980" spans="1:9" x14ac:dyDescent="0.2">
      <c r="A1980" t="str">
        <f t="shared" si="60"/>
        <v>1412009</v>
      </c>
      <c r="B1980">
        <v>141</v>
      </c>
      <c r="C1980" t="s">
        <v>108</v>
      </c>
      <c r="D1980">
        <v>2009</v>
      </c>
      <c r="E1980" s="1">
        <f>VLOOKUP($A1980,database!$A$9:$G$3143,6,FALSE)</f>
        <v>280925000</v>
      </c>
      <c r="F1980" s="1">
        <f>VLOOKUP($A1980,database!$A$9:$G$3143,7,FALSE)</f>
        <v>58000000</v>
      </c>
      <c r="G1980" s="1">
        <f>VLOOKUP(A1980,database!$M$9:$Q$3582,5,FALSE)</f>
        <v>18612462</v>
      </c>
      <c r="H1980" s="6">
        <f>IF(I1980=1,G1980/(E1980+F1980),"")</f>
        <v>5.4916167293649037E-2</v>
      </c>
      <c r="I1980" s="8">
        <f t="shared" si="61"/>
        <v>1</v>
      </c>
    </row>
    <row r="1981" spans="1:9" x14ac:dyDescent="0.2">
      <c r="A1981" t="str">
        <f t="shared" si="60"/>
        <v>1412010</v>
      </c>
      <c r="B1981">
        <v>141</v>
      </c>
      <c r="C1981" t="s">
        <v>108</v>
      </c>
      <c r="D1981">
        <v>2010</v>
      </c>
      <c r="E1981" s="1">
        <f>VLOOKUP($A1981,database!$A$9:$G$3143,6,FALSE)</f>
        <v>280715000</v>
      </c>
      <c r="F1981" s="1">
        <f>VLOOKUP($A1981,database!$A$9:$G$3143,7,FALSE)</f>
        <v>0</v>
      </c>
      <c r="G1981" s="1">
        <f>VLOOKUP(A1981,database!$M$9:$Q$3582,5,FALSE)</f>
        <v>18327375</v>
      </c>
      <c r="H1981" s="6">
        <f>IF(I1981=1,G1981/(E1981+F1981),"")</f>
        <v>6.528819265090928E-2</v>
      </c>
      <c r="I1981" s="8">
        <f t="shared" si="61"/>
        <v>1</v>
      </c>
    </row>
    <row r="1982" spans="1:9" x14ac:dyDescent="0.2">
      <c r="A1982" t="str">
        <f t="shared" si="60"/>
        <v>1412011</v>
      </c>
      <c r="B1982">
        <v>141</v>
      </c>
      <c r="C1982" t="s">
        <v>108</v>
      </c>
      <c r="D1982">
        <v>2011</v>
      </c>
      <c r="E1982" s="1">
        <f>VLOOKUP($A1982,database!$A$9:$G$3143,6,FALSE)</f>
        <v>320195000</v>
      </c>
      <c r="F1982" s="1">
        <f>VLOOKUP($A1982,database!$A$9:$G$3143,7,FALSE)</f>
        <v>0</v>
      </c>
      <c r="G1982" s="1">
        <f>VLOOKUP(A1982,database!$M$9:$Q$3582,5,FALSE)</f>
        <v>18241770</v>
      </c>
      <c r="H1982" s="6">
        <f>IF(I1982=1,G1982/(E1982+F1982),"")</f>
        <v>5.6970814659816675E-2</v>
      </c>
      <c r="I1982" s="8">
        <f t="shared" si="61"/>
        <v>1</v>
      </c>
    </row>
    <row r="1983" spans="1:9" x14ac:dyDescent="0.2">
      <c r="A1983" t="str">
        <f t="shared" si="60"/>
        <v>1412012</v>
      </c>
      <c r="B1983">
        <v>141</v>
      </c>
      <c r="C1983" t="s">
        <v>108</v>
      </c>
      <c r="D1983">
        <v>2012</v>
      </c>
      <c r="E1983" s="1">
        <f>VLOOKUP($A1983,database!$A$9:$G$3143,6,FALSE)</f>
        <v>320135000</v>
      </c>
      <c r="F1983" s="1">
        <f>VLOOKUP($A1983,database!$A$9:$G$3143,7,FALSE)</f>
        <v>0</v>
      </c>
      <c r="G1983" s="1">
        <f>VLOOKUP(A1983,database!$M$9:$Q$3582,5,FALSE)</f>
        <v>18514348</v>
      </c>
      <c r="H1983" s="6">
        <f>IF(I1983=1,G1983/(E1983+F1983),"")</f>
        <v>5.7832939228762863E-2</v>
      </c>
      <c r="I1983" s="8">
        <f t="shared" si="61"/>
        <v>1</v>
      </c>
    </row>
    <row r="1984" spans="1:9" x14ac:dyDescent="0.2">
      <c r="A1984" t="str">
        <f t="shared" si="60"/>
        <v>1412013</v>
      </c>
      <c r="B1984">
        <v>141</v>
      </c>
      <c r="C1984" t="s">
        <v>108</v>
      </c>
      <c r="D1984">
        <v>2013</v>
      </c>
      <c r="E1984" s="1">
        <f>VLOOKUP($A1984,database!$A$9:$G$3143,6,FALSE)</f>
        <v>335900000</v>
      </c>
      <c r="F1984" s="1">
        <f>VLOOKUP($A1984,database!$A$9:$G$3143,7,FALSE)</f>
        <v>0</v>
      </c>
      <c r="G1984" s="1">
        <f>VLOOKUP(A1984,database!$M$9:$Q$3582,5,FALSE)</f>
        <v>17199173</v>
      </c>
      <c r="H1984" s="6">
        <f>IF(I1984=1,G1984/(E1984+F1984),"")</f>
        <v>5.1203253944626374E-2</v>
      </c>
      <c r="I1984" s="8">
        <f t="shared" si="61"/>
        <v>1</v>
      </c>
    </row>
    <row r="1985" spans="1:9" x14ac:dyDescent="0.2">
      <c r="A1985" t="str">
        <f t="shared" si="60"/>
        <v>1412014</v>
      </c>
      <c r="B1985">
        <v>141</v>
      </c>
      <c r="C1985" t="s">
        <v>108</v>
      </c>
      <c r="D1985">
        <v>2014</v>
      </c>
      <c r="E1985" s="1">
        <f>VLOOKUP($A1985,database!$A$9:$G$3143,6,FALSE)</f>
        <v>445000000</v>
      </c>
      <c r="F1985" s="1">
        <f>VLOOKUP($A1985,database!$A$9:$G$3143,7,FALSE)</f>
        <v>0</v>
      </c>
      <c r="G1985" s="1">
        <f>VLOOKUP(A1985,database!$M$9:$Q$3582,5,FALSE)</f>
        <v>22774908</v>
      </c>
      <c r="H1985" s="6">
        <f>IF(I1985=1,G1985/(E1985+F1985),"")</f>
        <v>5.1179568539325843E-2</v>
      </c>
      <c r="I1985" s="8">
        <f t="shared" si="61"/>
        <v>1</v>
      </c>
    </row>
    <row r="1986" spans="1:9" x14ac:dyDescent="0.2">
      <c r="A1986" t="str">
        <f t="shared" si="60"/>
        <v>1421994</v>
      </c>
      <c r="B1986">
        <v>142</v>
      </c>
      <c r="C1986" t="s">
        <v>109</v>
      </c>
      <c r="D1986">
        <v>1994</v>
      </c>
      <c r="E1986" s="1">
        <f>VLOOKUP($A1986,database!$A$9:$G$3143,6,FALSE)</f>
        <v>5919464000</v>
      </c>
      <c r="F1986" s="1">
        <f>VLOOKUP($A1986,database!$A$9:$G$3143,7,FALSE)</f>
        <v>2515946846</v>
      </c>
      <c r="G1986" s="1">
        <f>VLOOKUP(A1986,database!$M$9:$Q$3582,5,FALSE)</f>
        <v>574917099</v>
      </c>
      <c r="H1986" s="6">
        <f>IF(I1986=1,G1986/(E1986+F1986),"")</f>
        <v>6.8155198305796902E-2</v>
      </c>
      <c r="I1986" s="8">
        <f t="shared" si="61"/>
        <v>1</v>
      </c>
    </row>
    <row r="1987" spans="1:9" x14ac:dyDescent="0.2">
      <c r="A1987" t="str">
        <f t="shared" si="60"/>
        <v>1421995</v>
      </c>
      <c r="B1987">
        <v>142</v>
      </c>
      <c r="C1987" t="s">
        <v>109</v>
      </c>
      <c r="D1987">
        <v>1995</v>
      </c>
      <c r="E1987" s="1">
        <f>VLOOKUP($A1987,database!$A$9:$G$3143,6,FALSE)</f>
        <v>5741157000</v>
      </c>
      <c r="F1987" s="1">
        <f>VLOOKUP($A1987,database!$A$9:$G$3143,7,FALSE)</f>
        <v>2099236897</v>
      </c>
      <c r="G1987" s="1">
        <f>VLOOKUP(A1987,database!$M$9:$Q$3582,5,FALSE)</f>
        <v>548179852</v>
      </c>
      <c r="H1987" s="6">
        <f>IF(I1987=1,G1987/(E1987+F1987),"")</f>
        <v>6.9917386702950238E-2</v>
      </c>
      <c r="I1987" s="8">
        <f t="shared" si="61"/>
        <v>1</v>
      </c>
    </row>
    <row r="1988" spans="1:9" x14ac:dyDescent="0.2">
      <c r="A1988" t="str">
        <f t="shared" si="60"/>
        <v>1421996</v>
      </c>
      <c r="B1988">
        <v>142</v>
      </c>
      <c r="C1988" t="s">
        <v>109</v>
      </c>
      <c r="D1988">
        <v>1996</v>
      </c>
      <c r="E1988" s="1">
        <f>VLOOKUP($A1988,database!$A$9:$G$3143,6,FALSE)</f>
        <v>5585272000</v>
      </c>
      <c r="F1988" s="1">
        <f>VLOOKUP($A1988,database!$A$9:$G$3143,7,FALSE)</f>
        <v>1907107268</v>
      </c>
      <c r="G1988" s="1">
        <f>VLOOKUP(A1988,database!$M$9:$Q$3582,5,FALSE)</f>
        <v>504534745</v>
      </c>
      <c r="H1988" s="6">
        <f>IF(I1988=1,G1988/(E1988+F1988),"")</f>
        <v>6.7339723064323662E-2</v>
      </c>
      <c r="I1988" s="8">
        <f t="shared" si="61"/>
        <v>1</v>
      </c>
    </row>
    <row r="1989" spans="1:9" x14ac:dyDescent="0.2">
      <c r="A1989" t="str">
        <f t="shared" si="60"/>
        <v>1421997</v>
      </c>
      <c r="B1989">
        <v>142</v>
      </c>
      <c r="C1989" t="s">
        <v>109</v>
      </c>
      <c r="D1989">
        <v>1997</v>
      </c>
      <c r="E1989" s="1">
        <f>VLOOKUP($A1989,database!$A$9:$G$3143,6,FALSE)</f>
        <v>4503530000</v>
      </c>
      <c r="F1989" s="1">
        <f>VLOOKUP($A1989,database!$A$9:$G$3143,7,FALSE)</f>
        <v>2410553748</v>
      </c>
      <c r="G1989" s="1">
        <f>VLOOKUP(A1989,database!$M$9:$Q$3582,5,FALSE)</f>
        <v>463999266</v>
      </c>
      <c r="H1989" s="6">
        <f>IF(I1989=1,G1989/(E1989+F1989),"")</f>
        <v>6.7109292121927011E-2</v>
      </c>
      <c r="I1989" s="8">
        <f t="shared" si="61"/>
        <v>1</v>
      </c>
    </row>
    <row r="1990" spans="1:9" x14ac:dyDescent="0.2">
      <c r="A1990" t="str">
        <f t="shared" si="60"/>
        <v>1421998</v>
      </c>
      <c r="B1990">
        <v>142</v>
      </c>
      <c r="C1990" t="s">
        <v>109</v>
      </c>
      <c r="D1990">
        <v>1998</v>
      </c>
      <c r="E1990" s="1">
        <f>VLOOKUP($A1990,database!$A$9:$G$3143,6,FALSE)</f>
        <v>3992606000</v>
      </c>
      <c r="F1990" s="1">
        <f>VLOOKUP($A1990,database!$A$9:$G$3143,7,FALSE)</f>
        <v>2020757188</v>
      </c>
      <c r="G1990" s="1">
        <f>VLOOKUP(A1990,database!$M$9:$Q$3582,5,FALSE)</f>
        <v>382470282</v>
      </c>
      <c r="H1990" s="6">
        <f>IF(I1990=1,G1990/(E1990+F1990),"")</f>
        <v>6.3603389657761009E-2</v>
      </c>
      <c r="I1990" s="8">
        <f t="shared" si="61"/>
        <v>1</v>
      </c>
    </row>
    <row r="1991" spans="1:9" x14ac:dyDescent="0.2">
      <c r="A1991" t="str">
        <f t="shared" si="60"/>
        <v>1421999</v>
      </c>
      <c r="B1991">
        <v>142</v>
      </c>
      <c r="C1991" t="s">
        <v>109</v>
      </c>
      <c r="D1991">
        <v>1999</v>
      </c>
      <c r="E1991" s="1">
        <f>VLOOKUP($A1991,database!$A$9:$G$3143,6,FALSE)</f>
        <v>3844236000</v>
      </c>
      <c r="F1991" s="1">
        <f>VLOOKUP($A1991,database!$A$9:$G$3143,7,FALSE)</f>
        <v>1899517679</v>
      </c>
      <c r="G1991" s="1">
        <f>VLOOKUP(A1991,database!$M$9:$Q$3582,5,FALSE)</f>
        <v>336803098</v>
      </c>
      <c r="H1991" s="6">
        <f>IF(I1991=1,G1991/(E1991+F1991),"")</f>
        <v>5.8638151428986443E-2</v>
      </c>
      <c r="I1991" s="8">
        <f t="shared" si="61"/>
        <v>1</v>
      </c>
    </row>
    <row r="1992" spans="1:9" x14ac:dyDescent="0.2">
      <c r="A1992" t="str">
        <f t="shared" si="60"/>
        <v>1422000</v>
      </c>
      <c r="B1992">
        <v>142</v>
      </c>
      <c r="C1992" t="s">
        <v>109</v>
      </c>
      <c r="D1992">
        <v>2000</v>
      </c>
      <c r="E1992" s="1">
        <f>VLOOKUP($A1992,database!$A$9:$G$3143,6,FALSE)</f>
        <v>3714024000</v>
      </c>
      <c r="F1992" s="1">
        <f>VLOOKUP($A1992,database!$A$9:$G$3143,7,FALSE)</f>
        <v>2446688943</v>
      </c>
      <c r="G1992" s="1">
        <f>VLOOKUP(A1992,database!$M$9:$Q$3582,5,FALSE)</f>
        <v>339019293</v>
      </c>
      <c r="H1992" s="6">
        <f>IF(I1992=1,G1992/(E1992+F1992),"")</f>
        <v>5.5029230567414218E-2</v>
      </c>
      <c r="I1992" s="8">
        <f t="shared" si="61"/>
        <v>1</v>
      </c>
    </row>
    <row r="1993" spans="1:9" x14ac:dyDescent="0.2">
      <c r="A1993" t="str">
        <f t="shared" si="60"/>
        <v>1422001</v>
      </c>
      <c r="B1993">
        <v>142</v>
      </c>
      <c r="C1993" t="s">
        <v>109</v>
      </c>
      <c r="D1993">
        <v>2001</v>
      </c>
      <c r="E1993" s="1">
        <f>VLOOKUP($A1993,database!$A$9:$G$3143,6,FALSE)</f>
        <v>3673460000</v>
      </c>
      <c r="F1993" s="1">
        <f>VLOOKUP($A1993,database!$A$9:$G$3143,7,FALSE)</f>
        <v>1880204208</v>
      </c>
      <c r="G1993" s="1">
        <f>VLOOKUP(A1993,database!$M$9:$Q$3582,5,FALSE)</f>
        <v>447501139</v>
      </c>
      <c r="H1993" s="6">
        <f>IF(I1993=1,G1993/(E1993+F1993),"")</f>
        <v>8.0577637077045267E-2</v>
      </c>
      <c r="I1993" s="8">
        <f t="shared" si="61"/>
        <v>1</v>
      </c>
    </row>
    <row r="1994" spans="1:9" x14ac:dyDescent="0.2">
      <c r="A1994" t="str">
        <f t="shared" ref="A1994:A2057" si="62">B1994&amp;D1994</f>
        <v>1422002</v>
      </c>
      <c r="B1994">
        <v>142</v>
      </c>
      <c r="C1994" t="s">
        <v>109</v>
      </c>
      <c r="D1994">
        <v>2002</v>
      </c>
      <c r="E1994" s="1">
        <f>VLOOKUP($A1994,database!$A$9:$G$3143,6,FALSE)</f>
        <v>3304106000</v>
      </c>
      <c r="F1994" s="1">
        <f>VLOOKUP($A1994,database!$A$9:$G$3143,7,FALSE)</f>
        <v>2178159472</v>
      </c>
      <c r="G1994" s="1">
        <f>VLOOKUP(A1994,database!$M$9:$Q$3582,5,FALSE)</f>
        <v>412950808</v>
      </c>
      <c r="H1994" s="6">
        <f>IF(I1994=1,G1994/(E1994+F1994),"")</f>
        <v>7.5324847019739502E-2</v>
      </c>
      <c r="I1994" s="8">
        <f t="shared" ref="I1994:I2057" si="63">IF(OR(AND(E1994=0,F1994=0),G1994=0),0,1)</f>
        <v>1</v>
      </c>
    </row>
    <row r="1995" spans="1:9" x14ac:dyDescent="0.2">
      <c r="A1995" t="str">
        <f t="shared" si="62"/>
        <v>1422003</v>
      </c>
      <c r="B1995">
        <v>142</v>
      </c>
      <c r="C1995" t="s">
        <v>109</v>
      </c>
      <c r="D1995">
        <v>2003</v>
      </c>
      <c r="E1995" s="1">
        <f>VLOOKUP($A1995,database!$A$9:$G$3143,6,FALSE)</f>
        <v>2981531000</v>
      </c>
      <c r="F1995" s="1">
        <f>VLOOKUP($A1995,database!$A$9:$G$3143,7,FALSE)</f>
        <v>2313614736</v>
      </c>
      <c r="G1995" s="1">
        <f>VLOOKUP(A1995,database!$M$9:$Q$3582,5,FALSE)</f>
        <v>419447165</v>
      </c>
      <c r="H1995" s="6">
        <f>IF(I1995=1,G1995/(E1995+F1995),"")</f>
        <v>7.9213526107187765E-2</v>
      </c>
      <c r="I1995" s="8">
        <f t="shared" si="63"/>
        <v>1</v>
      </c>
    </row>
    <row r="1996" spans="1:9" x14ac:dyDescent="0.2">
      <c r="A1996" t="str">
        <f t="shared" si="62"/>
        <v>1422004</v>
      </c>
      <c r="B1996">
        <v>142</v>
      </c>
      <c r="C1996" t="s">
        <v>109</v>
      </c>
      <c r="D1996">
        <v>2004</v>
      </c>
      <c r="E1996" s="1">
        <f>VLOOKUP($A1996,database!$A$9:$G$3143,6,FALSE)</f>
        <v>6200000000</v>
      </c>
      <c r="F1996" s="1">
        <f>VLOOKUP($A1996,database!$A$9:$G$3143,7,FALSE)</f>
        <v>1815995000</v>
      </c>
      <c r="G1996" s="1">
        <f>VLOOKUP(A1996,database!$M$9:$Q$3582,5,FALSE)</f>
        <v>372796667</v>
      </c>
      <c r="H1996" s="6">
        <f>IF(I1996=1,G1996/(E1996+F1996),"")</f>
        <v>4.6506599243138248E-2</v>
      </c>
      <c r="I1996" s="8">
        <f t="shared" si="63"/>
        <v>1</v>
      </c>
    </row>
    <row r="1997" spans="1:9" x14ac:dyDescent="0.2">
      <c r="A1997" t="str">
        <f t="shared" si="62"/>
        <v>1422005</v>
      </c>
      <c r="B1997">
        <v>142</v>
      </c>
      <c r="C1997" t="s">
        <v>109</v>
      </c>
      <c r="D1997">
        <v>2005</v>
      </c>
      <c r="E1997" s="1">
        <f>VLOOKUP($A1997,database!$A$9:$G$3143,6,FALSE)</f>
        <v>5100000000</v>
      </c>
      <c r="F1997" s="1">
        <f>VLOOKUP($A1997,database!$A$9:$G$3143,7,FALSE)</f>
        <v>1692870000</v>
      </c>
      <c r="G1997" s="1">
        <f>VLOOKUP(A1997,database!$M$9:$Q$3582,5,FALSE)</f>
        <v>332902098</v>
      </c>
      <c r="H1997" s="6">
        <f>IF(I1997=1,G1997/(E1997+F1997),"")</f>
        <v>4.9007576767993499E-2</v>
      </c>
      <c r="I1997" s="8">
        <f t="shared" si="63"/>
        <v>1</v>
      </c>
    </row>
    <row r="1998" spans="1:9" x14ac:dyDescent="0.2">
      <c r="A1998" t="str">
        <f t="shared" si="62"/>
        <v>1422006</v>
      </c>
      <c r="B1998">
        <v>142</v>
      </c>
      <c r="C1998" t="s">
        <v>109</v>
      </c>
      <c r="D1998">
        <v>2006</v>
      </c>
      <c r="E1998" s="1">
        <f>VLOOKUP($A1998,database!$A$9:$G$3143,6,FALSE)</f>
        <v>5100000000</v>
      </c>
      <c r="F1998" s="1">
        <f>VLOOKUP($A1998,database!$A$9:$G$3143,7,FALSE)</f>
        <v>1692870000</v>
      </c>
      <c r="G1998" s="1">
        <f>VLOOKUP(A1998,database!$M$9:$Q$3582,5,FALSE)</f>
        <v>331210065</v>
      </c>
      <c r="H1998" s="6">
        <f>IF(I1998=1,G1998/(E1998+F1998),"")</f>
        <v>4.875848720791065E-2</v>
      </c>
      <c r="I1998" s="8">
        <f t="shared" si="63"/>
        <v>1</v>
      </c>
    </row>
    <row r="1999" spans="1:9" x14ac:dyDescent="0.2">
      <c r="A1999" t="str">
        <f t="shared" si="62"/>
        <v>1422007</v>
      </c>
      <c r="B1999">
        <v>142</v>
      </c>
      <c r="C1999" t="s">
        <v>109</v>
      </c>
      <c r="D1999">
        <v>2007</v>
      </c>
      <c r="E1999" s="1">
        <f>VLOOKUP($A1999,database!$A$9:$G$3143,6,FALSE)</f>
        <v>7992870000</v>
      </c>
      <c r="F1999" s="1">
        <f>VLOOKUP($A1999,database!$A$9:$G$3143,7,FALSE)</f>
        <v>0</v>
      </c>
      <c r="G1999" s="1">
        <f>VLOOKUP(A1999,database!$M$9:$Q$3582,5,FALSE)</f>
        <v>371106692</v>
      </c>
      <c r="H1999" s="6">
        <f>IF(I1999=1,G1999/(E1999+F1999),"")</f>
        <v>4.6429716985263117E-2</v>
      </c>
      <c r="I1999" s="8">
        <f t="shared" si="63"/>
        <v>1</v>
      </c>
    </row>
    <row r="2000" spans="1:9" x14ac:dyDescent="0.2">
      <c r="A2000" t="str">
        <f t="shared" si="62"/>
        <v>1422008</v>
      </c>
      <c r="B2000">
        <v>142</v>
      </c>
      <c r="C2000" t="s">
        <v>109</v>
      </c>
      <c r="D2000">
        <v>2008</v>
      </c>
      <c r="E2000" s="1">
        <f>VLOOKUP($A2000,database!$A$9:$G$3143,6,FALSE)</f>
        <v>9792870000</v>
      </c>
      <c r="F2000" s="1">
        <f>VLOOKUP($A2000,database!$A$9:$G$3143,7,FALSE)</f>
        <v>0</v>
      </c>
      <c r="G2000" s="1">
        <f>VLOOKUP(A2000,database!$M$9:$Q$3582,5,FALSE)</f>
        <v>430274779</v>
      </c>
      <c r="H2000" s="6">
        <f>IF(I2000=1,G2000/(E2000+F2000),"")</f>
        <v>4.3937556507949151E-2</v>
      </c>
      <c r="I2000" s="8">
        <f t="shared" si="63"/>
        <v>1</v>
      </c>
    </row>
    <row r="2001" spans="1:9" x14ac:dyDescent="0.2">
      <c r="A2001" t="str">
        <f t="shared" si="62"/>
        <v>1422009</v>
      </c>
      <c r="B2001">
        <v>142</v>
      </c>
      <c r="C2001" t="s">
        <v>109</v>
      </c>
      <c r="D2001">
        <v>2009</v>
      </c>
      <c r="E2001" s="1">
        <f>VLOOKUP($A2001,database!$A$9:$G$3143,6,FALSE)</f>
        <v>10292870000</v>
      </c>
      <c r="F2001" s="1">
        <f>VLOOKUP($A2001,database!$A$9:$G$3143,7,FALSE)</f>
        <v>0</v>
      </c>
      <c r="G2001" s="1">
        <f>VLOOKUP(A2001,database!$M$9:$Q$3582,5,FALSE)</f>
        <v>515739699</v>
      </c>
      <c r="H2001" s="6">
        <f>IF(I2001=1,G2001/(E2001+F2001),"")</f>
        <v>5.0106500810755406E-2</v>
      </c>
      <c r="I2001" s="8">
        <f t="shared" si="63"/>
        <v>1</v>
      </c>
    </row>
    <row r="2002" spans="1:9" x14ac:dyDescent="0.2">
      <c r="A2002" t="str">
        <f t="shared" si="62"/>
        <v>1422010</v>
      </c>
      <c r="B2002">
        <v>142</v>
      </c>
      <c r="C2002" t="s">
        <v>109</v>
      </c>
      <c r="D2002">
        <v>2010</v>
      </c>
      <c r="E2002" s="1">
        <f>VLOOKUP($A2002,database!$A$9:$G$3143,6,FALSE)</f>
        <v>11574970000</v>
      </c>
      <c r="F2002" s="1">
        <f>VLOOKUP($A2002,database!$A$9:$G$3143,7,FALSE)</f>
        <v>0</v>
      </c>
      <c r="G2002" s="1">
        <f>VLOOKUP(A2002,database!$M$9:$Q$3582,5,FALSE)</f>
        <v>563459250</v>
      </c>
      <c r="H2002" s="6">
        <f>IF(I2002=1,G2002/(E2002+F2002),"")</f>
        <v>4.8679111047372048E-2</v>
      </c>
      <c r="I2002" s="8">
        <f t="shared" si="63"/>
        <v>1</v>
      </c>
    </row>
    <row r="2003" spans="1:9" x14ac:dyDescent="0.2">
      <c r="A2003" t="str">
        <f t="shared" si="62"/>
        <v>1422011</v>
      </c>
      <c r="B2003">
        <v>142</v>
      </c>
      <c r="C2003" t="s">
        <v>109</v>
      </c>
      <c r="D2003">
        <v>2011</v>
      </c>
      <c r="E2003" s="1">
        <f>VLOOKUP($A2003,database!$A$9:$G$3143,6,FALSE)</f>
        <v>11674970000</v>
      </c>
      <c r="F2003" s="1">
        <f>VLOOKUP($A2003,database!$A$9:$G$3143,7,FALSE)</f>
        <v>0</v>
      </c>
      <c r="G2003" s="1">
        <f>VLOOKUP(A2003,database!$M$9:$Q$3582,5,FALSE)</f>
        <v>588382127</v>
      </c>
      <c r="H2003" s="6">
        <f>IF(I2003=1,G2003/(E2003+F2003),"")</f>
        <v>5.0396885559448976E-2</v>
      </c>
      <c r="I2003" s="8">
        <f t="shared" si="63"/>
        <v>1</v>
      </c>
    </row>
    <row r="2004" spans="1:9" x14ac:dyDescent="0.2">
      <c r="A2004" t="str">
        <f t="shared" si="62"/>
        <v>1422012</v>
      </c>
      <c r="B2004">
        <v>142</v>
      </c>
      <c r="C2004" t="s">
        <v>109</v>
      </c>
      <c r="D2004">
        <v>2012</v>
      </c>
      <c r="E2004" s="1">
        <f>VLOOKUP($A2004,database!$A$9:$G$3143,6,FALSE)</f>
        <v>12824970000</v>
      </c>
      <c r="F2004" s="1">
        <f>VLOOKUP($A2004,database!$A$9:$G$3143,7,FALSE)</f>
        <v>0</v>
      </c>
      <c r="G2004" s="1">
        <f>VLOOKUP(A2004,database!$M$9:$Q$3582,5,FALSE)</f>
        <v>618200300</v>
      </c>
      <c r="H2004" s="6">
        <f>IF(I2004=1,G2004/(E2004+F2004),"")</f>
        <v>4.8202865191887385E-2</v>
      </c>
      <c r="I2004" s="8">
        <f t="shared" si="63"/>
        <v>1</v>
      </c>
    </row>
    <row r="2005" spans="1:9" x14ac:dyDescent="0.2">
      <c r="A2005" t="str">
        <f t="shared" si="62"/>
        <v>1422013</v>
      </c>
      <c r="B2005">
        <v>142</v>
      </c>
      <c r="C2005" t="s">
        <v>109</v>
      </c>
      <c r="D2005">
        <v>2013</v>
      </c>
      <c r="E2005" s="1">
        <f>VLOOKUP($A2005,database!$A$9:$G$3143,6,FALSE)</f>
        <v>13513529000</v>
      </c>
      <c r="F2005" s="1">
        <f>VLOOKUP($A2005,database!$A$9:$G$3143,7,FALSE)</f>
        <v>0</v>
      </c>
      <c r="G2005" s="1">
        <f>VLOOKUP(A2005,database!$M$9:$Q$3582,5,FALSE)</f>
        <v>643754534</v>
      </c>
      <c r="H2005" s="6">
        <f>IF(I2005=1,G2005/(E2005+F2005),"")</f>
        <v>4.7637780923103064E-2</v>
      </c>
      <c r="I2005" s="8">
        <f t="shared" si="63"/>
        <v>1</v>
      </c>
    </row>
    <row r="2006" spans="1:9" x14ac:dyDescent="0.2">
      <c r="A2006" t="str">
        <f t="shared" si="62"/>
        <v>1422014</v>
      </c>
      <c r="B2006">
        <v>142</v>
      </c>
      <c r="C2006" t="s">
        <v>109</v>
      </c>
      <c r="D2006">
        <v>2014</v>
      </c>
      <c r="E2006" s="1">
        <f>VLOOKUP($A2006,database!$A$9:$G$3143,6,FALSE)</f>
        <v>14949970000</v>
      </c>
      <c r="F2006" s="1">
        <f>VLOOKUP($A2006,database!$A$9:$G$3143,7,FALSE)</f>
        <v>0</v>
      </c>
      <c r="G2006" s="1">
        <f>VLOOKUP(A2006,database!$M$9:$Q$3582,5,FALSE)</f>
        <v>678973384</v>
      </c>
      <c r="H2006" s="6">
        <f>IF(I2006=1,G2006/(E2006+F2006),"")</f>
        <v>4.5416371002751178E-2</v>
      </c>
      <c r="I2006" s="8">
        <f t="shared" si="63"/>
        <v>1</v>
      </c>
    </row>
    <row r="2007" spans="1:9" x14ac:dyDescent="0.2">
      <c r="A2007" t="str">
        <f t="shared" si="62"/>
        <v>1431994</v>
      </c>
      <c r="B2007">
        <v>143</v>
      </c>
      <c r="C2007" t="s">
        <v>110</v>
      </c>
      <c r="D2007">
        <v>1994</v>
      </c>
      <c r="E2007" s="1">
        <f>VLOOKUP($A2007,database!$A$9:$G$3143,6,FALSE)</f>
        <v>3117691745</v>
      </c>
      <c r="F2007" s="1">
        <f>VLOOKUP($A2007,database!$A$9:$G$3143,7,FALSE)</f>
        <v>0</v>
      </c>
      <c r="G2007" s="1">
        <f>VLOOKUP(A2007,database!$M$9:$Q$3582,5,FALSE)</f>
        <v>214027666</v>
      </c>
      <c r="H2007" s="6">
        <f>IF(I2007=1,G2007/(E2007+F2007),"")</f>
        <v>6.8649399461395436E-2</v>
      </c>
      <c r="I2007" s="8">
        <f t="shared" si="63"/>
        <v>1</v>
      </c>
    </row>
    <row r="2008" spans="1:9" x14ac:dyDescent="0.2">
      <c r="A2008" t="str">
        <f t="shared" si="62"/>
        <v>1431995</v>
      </c>
      <c r="B2008">
        <v>143</v>
      </c>
      <c r="C2008" t="s">
        <v>110</v>
      </c>
      <c r="D2008">
        <v>1995</v>
      </c>
      <c r="E2008" s="1">
        <f>VLOOKUP($A2008,database!$A$9:$G$3143,6,FALSE)</f>
        <v>3156777872</v>
      </c>
      <c r="F2008" s="1">
        <f>VLOOKUP($A2008,database!$A$9:$G$3143,7,FALSE)</f>
        <v>175825925</v>
      </c>
      <c r="G2008" s="1">
        <f>VLOOKUP(A2008,database!$M$9:$Q$3582,5,FALSE)</f>
        <v>220590153</v>
      </c>
      <c r="H2008" s="6">
        <f>IF(I2008=1,G2008/(E2008+F2008),"")</f>
        <v>6.6191532638405617E-2</v>
      </c>
      <c r="I2008" s="8">
        <f t="shared" si="63"/>
        <v>1</v>
      </c>
    </row>
    <row r="2009" spans="1:9" x14ac:dyDescent="0.2">
      <c r="A2009" t="str">
        <f t="shared" si="62"/>
        <v>1431996</v>
      </c>
      <c r="B2009">
        <v>143</v>
      </c>
      <c r="C2009" t="s">
        <v>110</v>
      </c>
      <c r="D2009">
        <v>1996</v>
      </c>
      <c r="E2009" s="1">
        <f>VLOOKUP($A2009,database!$A$9:$G$3143,6,FALSE)</f>
        <v>3162024495</v>
      </c>
      <c r="F2009" s="1">
        <f>VLOOKUP($A2009,database!$A$9:$G$3143,7,FALSE)</f>
        <v>175825925</v>
      </c>
      <c r="G2009" s="1">
        <f>VLOOKUP(A2009,database!$M$9:$Q$3582,5,FALSE)</f>
        <v>232806708</v>
      </c>
      <c r="H2009" s="6">
        <f>IF(I2009=1,G2009/(E2009+F2009),"")</f>
        <v>6.9747495755067418E-2</v>
      </c>
      <c r="I2009" s="8">
        <f t="shared" si="63"/>
        <v>1</v>
      </c>
    </row>
    <row r="2010" spans="1:9" x14ac:dyDescent="0.2">
      <c r="A2010" t="str">
        <f t="shared" si="62"/>
        <v>1431997</v>
      </c>
      <c r="B2010">
        <v>143</v>
      </c>
      <c r="C2010" t="s">
        <v>110</v>
      </c>
      <c r="D2010">
        <v>1997</v>
      </c>
      <c r="E2010" s="1">
        <f>VLOOKUP($A2010,database!$A$9:$G$3143,6,FALSE)</f>
        <v>3261514726</v>
      </c>
      <c r="F2010" s="1">
        <f>VLOOKUP($A2010,database!$A$9:$G$3143,7,FALSE)</f>
        <v>175825925</v>
      </c>
      <c r="G2010" s="1">
        <f>VLOOKUP(A2010,database!$M$9:$Q$3582,5,FALSE)</f>
        <v>246633020</v>
      </c>
      <c r="H2010" s="6">
        <f>IF(I2010=1,G2010/(E2010+F2010),"")</f>
        <v>7.1751113736210251E-2</v>
      </c>
      <c r="I2010" s="8">
        <f t="shared" si="63"/>
        <v>1</v>
      </c>
    </row>
    <row r="2011" spans="1:9" x14ac:dyDescent="0.2">
      <c r="A2011" t="str">
        <f t="shared" si="62"/>
        <v>1431998</v>
      </c>
      <c r="B2011">
        <v>143</v>
      </c>
      <c r="C2011" t="s">
        <v>110</v>
      </c>
      <c r="D2011">
        <v>1998</v>
      </c>
      <c r="E2011" s="1">
        <f>VLOOKUP($A2011,database!$A$9:$G$3143,6,FALSE)</f>
        <v>3468583122</v>
      </c>
      <c r="F2011" s="1">
        <f>VLOOKUP($A2011,database!$A$9:$G$3143,7,FALSE)</f>
        <v>175825925</v>
      </c>
      <c r="G2011" s="1">
        <f>VLOOKUP(A2011,database!$M$9:$Q$3582,5,FALSE)</f>
        <v>235055204</v>
      </c>
      <c r="H2011" s="6">
        <f>IF(I2011=1,G2011/(E2011+F2011),"")</f>
        <v>6.4497481201648443E-2</v>
      </c>
      <c r="I2011" s="8">
        <f t="shared" si="63"/>
        <v>1</v>
      </c>
    </row>
    <row r="2012" spans="1:9" x14ac:dyDescent="0.2">
      <c r="A2012" t="str">
        <f t="shared" si="62"/>
        <v>1431999</v>
      </c>
      <c r="B2012">
        <v>143</v>
      </c>
      <c r="C2012" t="s">
        <v>110</v>
      </c>
      <c r="D2012">
        <v>1999</v>
      </c>
      <c r="E2012" s="1">
        <f>VLOOKUP($A2012,database!$A$9:$G$3143,6,FALSE)</f>
        <v>3173477115</v>
      </c>
      <c r="F2012" s="1">
        <f>VLOOKUP($A2012,database!$A$9:$G$3143,7,FALSE)</f>
        <v>175825925</v>
      </c>
      <c r="G2012" s="1">
        <f>VLOOKUP(A2012,database!$M$9:$Q$3582,5,FALSE)</f>
        <v>224607154</v>
      </c>
      <c r="H2012" s="6">
        <f>IF(I2012=1,G2012/(E2012+F2012),"")</f>
        <v>6.7060863504306858E-2</v>
      </c>
      <c r="I2012" s="8">
        <f t="shared" si="63"/>
        <v>1</v>
      </c>
    </row>
    <row r="2013" spans="1:9" x14ac:dyDescent="0.2">
      <c r="A2013" t="str">
        <f t="shared" si="62"/>
        <v>1432000</v>
      </c>
      <c r="B2013">
        <v>143</v>
      </c>
      <c r="C2013" t="s">
        <v>110</v>
      </c>
      <c r="D2013">
        <v>2000</v>
      </c>
      <c r="E2013" s="1">
        <f>VLOOKUP($A2013,database!$A$9:$G$3143,6,FALSE)</f>
        <v>3008197120</v>
      </c>
      <c r="F2013" s="1">
        <f>VLOOKUP($A2013,database!$A$9:$G$3143,7,FALSE)</f>
        <v>0</v>
      </c>
      <c r="G2013" s="1">
        <f>VLOOKUP(A2013,database!$M$9:$Q$3582,5,FALSE)</f>
        <v>212636944</v>
      </c>
      <c r="H2013" s="6">
        <f>IF(I2013=1,G2013/(E2013+F2013),"")</f>
        <v>7.0685841225723925E-2</v>
      </c>
      <c r="I2013" s="8">
        <f t="shared" si="63"/>
        <v>1</v>
      </c>
    </row>
    <row r="2014" spans="1:9" x14ac:dyDescent="0.2">
      <c r="A2014" t="str">
        <f t="shared" si="62"/>
        <v>1432001</v>
      </c>
      <c r="B2014">
        <v>143</v>
      </c>
      <c r="C2014" t="s">
        <v>110</v>
      </c>
      <c r="D2014">
        <v>2001</v>
      </c>
      <c r="E2014" s="1">
        <f>VLOOKUP($A2014,database!$A$9:$G$3143,6,FALSE)</f>
        <v>3672744531</v>
      </c>
      <c r="F2014" s="1">
        <f>VLOOKUP($A2014,database!$A$9:$G$3143,7,FALSE)</f>
        <v>0</v>
      </c>
      <c r="G2014" s="1">
        <f>VLOOKUP(A2014,database!$M$9:$Q$3582,5,FALSE)</f>
        <v>186225383</v>
      </c>
      <c r="H2014" s="6">
        <f>IF(I2014=1,G2014/(E2014+F2014),"")</f>
        <v>5.0704692751743149E-2</v>
      </c>
      <c r="I2014" s="8">
        <f t="shared" si="63"/>
        <v>1</v>
      </c>
    </row>
    <row r="2015" spans="1:9" x14ac:dyDescent="0.2">
      <c r="A2015" t="str">
        <f t="shared" si="62"/>
        <v>1432002</v>
      </c>
      <c r="B2015">
        <v>143</v>
      </c>
      <c r="C2015" t="s">
        <v>110</v>
      </c>
      <c r="D2015">
        <v>2002</v>
      </c>
      <c r="E2015" s="1">
        <f>VLOOKUP($A2015,database!$A$9:$G$3143,6,FALSE)</f>
        <v>3532823464</v>
      </c>
      <c r="F2015" s="1">
        <f>VLOOKUP($A2015,database!$A$9:$G$3143,7,FALSE)</f>
        <v>0</v>
      </c>
      <c r="G2015" s="1">
        <f>VLOOKUP(A2015,database!$M$9:$Q$3582,5,FALSE)</f>
        <v>223270934</v>
      </c>
      <c r="H2015" s="6">
        <f>IF(I2015=1,G2015/(E2015+F2015),"")</f>
        <v>6.3199006764749002E-2</v>
      </c>
      <c r="I2015" s="8">
        <f t="shared" si="63"/>
        <v>1</v>
      </c>
    </row>
    <row r="2016" spans="1:9" x14ac:dyDescent="0.2">
      <c r="A2016" t="str">
        <f t="shared" si="62"/>
        <v>1432003</v>
      </c>
      <c r="B2016">
        <v>143</v>
      </c>
      <c r="C2016" t="s">
        <v>110</v>
      </c>
      <c r="D2016">
        <v>2003</v>
      </c>
      <c r="E2016" s="1">
        <f>VLOOKUP($A2016,database!$A$9:$G$3143,6,FALSE)</f>
        <v>3764569610</v>
      </c>
      <c r="F2016" s="1">
        <f>VLOOKUP($A2016,database!$A$9:$G$3143,7,FALSE)</f>
        <v>60000000</v>
      </c>
      <c r="G2016" s="1">
        <f>VLOOKUP(A2016,database!$M$9:$Q$3582,5,FALSE)</f>
        <v>220390392</v>
      </c>
      <c r="H2016" s="6">
        <f>IF(I2016=1,G2016/(E2016+F2016),"")</f>
        <v>5.7624887104617245E-2</v>
      </c>
      <c r="I2016" s="8">
        <f t="shared" si="63"/>
        <v>1</v>
      </c>
    </row>
    <row r="2017" spans="1:9" x14ac:dyDescent="0.2">
      <c r="A2017" t="str">
        <f t="shared" si="62"/>
        <v>1432004</v>
      </c>
      <c r="B2017">
        <v>143</v>
      </c>
      <c r="C2017" t="s">
        <v>110</v>
      </c>
      <c r="D2017">
        <v>2004</v>
      </c>
      <c r="E2017" s="1">
        <f>VLOOKUP($A2017,database!$A$9:$G$3143,6,FALSE)</f>
        <v>3880571649</v>
      </c>
      <c r="F2017" s="1">
        <f>VLOOKUP($A2017,database!$A$9:$G$3143,7,FALSE)</f>
        <v>52500000</v>
      </c>
      <c r="G2017" s="1">
        <f>VLOOKUP(A2017,database!$M$9:$Q$3582,5,FALSE)</f>
        <v>229563697</v>
      </c>
      <c r="H2017" s="6">
        <f>IF(I2017=1,G2017/(E2017+F2017),"")</f>
        <v>5.8367534966815959E-2</v>
      </c>
      <c r="I2017" s="8">
        <f t="shared" si="63"/>
        <v>1</v>
      </c>
    </row>
    <row r="2018" spans="1:9" x14ac:dyDescent="0.2">
      <c r="A2018" t="str">
        <f t="shared" si="62"/>
        <v>1432005</v>
      </c>
      <c r="B2018">
        <v>143</v>
      </c>
      <c r="C2018" t="s">
        <v>110</v>
      </c>
      <c r="D2018">
        <v>2005</v>
      </c>
      <c r="E2018" s="1">
        <f>VLOOKUP($A2018,database!$A$9:$G$3143,6,FALSE)</f>
        <v>4007276242</v>
      </c>
      <c r="F2018" s="1">
        <f>VLOOKUP($A2018,database!$A$9:$G$3143,7,FALSE)</f>
        <v>45000000</v>
      </c>
      <c r="G2018" s="1">
        <f>VLOOKUP(A2018,database!$M$9:$Q$3582,5,FALSE)</f>
        <v>237603134</v>
      </c>
      <c r="H2018" s="6">
        <f>IF(I2018=1,G2018/(E2018+F2018),"")</f>
        <v>5.8634485856949137E-2</v>
      </c>
      <c r="I2018" s="8">
        <f t="shared" si="63"/>
        <v>1</v>
      </c>
    </row>
    <row r="2019" spans="1:9" x14ac:dyDescent="0.2">
      <c r="A2019" t="str">
        <f t="shared" si="62"/>
        <v>1432006</v>
      </c>
      <c r="B2019">
        <v>143</v>
      </c>
      <c r="C2019" t="s">
        <v>110</v>
      </c>
      <c r="D2019">
        <v>2006</v>
      </c>
      <c r="E2019" s="1">
        <f>VLOOKUP($A2019,database!$A$9:$G$3143,6,FALSE)</f>
        <v>4048872000</v>
      </c>
      <c r="F2019" s="1">
        <f>VLOOKUP($A2019,database!$A$9:$G$3143,7,FALSE)</f>
        <v>37500000</v>
      </c>
      <c r="G2019" s="1">
        <f>VLOOKUP(A2019,database!$M$9:$Q$3582,5,FALSE)</f>
        <v>245313780</v>
      </c>
      <c r="H2019" s="6">
        <f>IF(I2019=1,G2019/(E2019+F2019),"")</f>
        <v>6.0032170345724764E-2</v>
      </c>
      <c r="I2019" s="8">
        <f t="shared" si="63"/>
        <v>1</v>
      </c>
    </row>
    <row r="2020" spans="1:9" x14ac:dyDescent="0.2">
      <c r="A2020" t="str">
        <f t="shared" si="62"/>
        <v>1432007</v>
      </c>
      <c r="B2020">
        <v>143</v>
      </c>
      <c r="C2020" t="s">
        <v>110</v>
      </c>
      <c r="D2020">
        <v>2007</v>
      </c>
      <c r="E2020" s="1">
        <f>VLOOKUP($A2020,database!$A$9:$G$3143,6,FALSE)</f>
        <v>5123205000</v>
      </c>
      <c r="F2020" s="1">
        <f>VLOOKUP($A2020,database!$A$9:$G$3143,7,FALSE)</f>
        <v>0</v>
      </c>
      <c r="G2020" s="1">
        <f>VLOOKUP(A2020,database!$M$9:$Q$3582,5,FALSE)</f>
        <v>278731910</v>
      </c>
      <c r="H2020" s="6">
        <f>IF(I2020=1,G2020/(E2020+F2020),"")</f>
        <v>5.4405769435343698E-2</v>
      </c>
      <c r="I2020" s="8">
        <f t="shared" si="63"/>
        <v>1</v>
      </c>
    </row>
    <row r="2021" spans="1:9" x14ac:dyDescent="0.2">
      <c r="A2021" t="str">
        <f t="shared" si="62"/>
        <v>1432008</v>
      </c>
      <c r="B2021">
        <v>143</v>
      </c>
      <c r="C2021" t="s">
        <v>110</v>
      </c>
      <c r="D2021">
        <v>2008</v>
      </c>
      <c r="E2021" s="1">
        <f>VLOOKUP($A2021,database!$A$9:$G$3143,6,FALSE)</f>
        <v>5510797000</v>
      </c>
      <c r="F2021" s="1">
        <f>VLOOKUP($A2021,database!$A$9:$G$3143,7,FALSE)</f>
        <v>0</v>
      </c>
      <c r="G2021" s="1">
        <f>VLOOKUP(A2021,database!$M$9:$Q$3582,5,FALSE)</f>
        <v>313572989</v>
      </c>
      <c r="H2021" s="6">
        <f>IF(I2021=1,G2021/(E2021+F2021),"")</f>
        <v>5.6901567776856961E-2</v>
      </c>
      <c r="I2021" s="8">
        <f t="shared" si="63"/>
        <v>1</v>
      </c>
    </row>
    <row r="2022" spans="1:9" x14ac:dyDescent="0.2">
      <c r="A2022" t="str">
        <f t="shared" si="62"/>
        <v>1432009</v>
      </c>
      <c r="B2022">
        <v>143</v>
      </c>
      <c r="C2022" t="s">
        <v>110</v>
      </c>
      <c r="D2022">
        <v>2009</v>
      </c>
      <c r="E2022" s="1">
        <f>VLOOKUP($A2022,database!$A$9:$G$3143,6,FALSE)</f>
        <v>6372343000</v>
      </c>
      <c r="F2022" s="1">
        <f>VLOOKUP($A2022,database!$A$9:$G$3143,7,FALSE)</f>
        <v>0</v>
      </c>
      <c r="G2022" s="1">
        <f>VLOOKUP(A2022,database!$M$9:$Q$3582,5,FALSE)</f>
        <v>369236117</v>
      </c>
      <c r="H2022" s="6">
        <f>IF(I2022=1,G2022/(E2022+F2022),"")</f>
        <v>5.7943540860873305E-2</v>
      </c>
      <c r="I2022" s="8">
        <f t="shared" si="63"/>
        <v>1</v>
      </c>
    </row>
    <row r="2023" spans="1:9" x14ac:dyDescent="0.2">
      <c r="A2023" t="str">
        <f t="shared" si="62"/>
        <v>1432010</v>
      </c>
      <c r="B2023">
        <v>143</v>
      </c>
      <c r="C2023" t="s">
        <v>110</v>
      </c>
      <c r="D2023">
        <v>2010</v>
      </c>
      <c r="E2023" s="1">
        <f>VLOOKUP($A2023,database!$A$9:$G$3143,6,FALSE)</f>
        <v>6357741000</v>
      </c>
      <c r="F2023" s="1">
        <f>VLOOKUP($A2023,database!$A$9:$G$3143,7,FALSE)</f>
        <v>0</v>
      </c>
      <c r="G2023" s="1">
        <f>VLOOKUP(A2023,database!$M$9:$Q$3582,5,FALSE)</f>
        <v>363203396</v>
      </c>
      <c r="H2023" s="6">
        <f>IF(I2023=1,G2023/(E2023+F2023),"")</f>
        <v>5.7127743328959139E-2</v>
      </c>
      <c r="I2023" s="8">
        <f t="shared" si="63"/>
        <v>1</v>
      </c>
    </row>
    <row r="2024" spans="1:9" x14ac:dyDescent="0.2">
      <c r="A2024" t="str">
        <f t="shared" si="62"/>
        <v>1432011</v>
      </c>
      <c r="B2024">
        <v>143</v>
      </c>
      <c r="C2024" t="s">
        <v>110</v>
      </c>
      <c r="D2024">
        <v>2011</v>
      </c>
      <c r="E2024" s="1">
        <f>VLOOKUP($A2024,database!$A$9:$G$3143,6,FALSE)</f>
        <v>6171055000</v>
      </c>
      <c r="F2024" s="1">
        <f>VLOOKUP($A2024,database!$A$9:$G$3143,7,FALSE)</f>
        <v>0</v>
      </c>
      <c r="G2024" s="1">
        <f>VLOOKUP(A2024,database!$M$9:$Q$3582,5,FALSE)</f>
        <v>364553118</v>
      </c>
      <c r="H2024" s="6">
        <f>IF(I2024=1,G2024/(E2024+F2024),"")</f>
        <v>5.9074683016113128E-2</v>
      </c>
      <c r="I2024" s="8">
        <f t="shared" si="63"/>
        <v>1</v>
      </c>
    </row>
    <row r="2025" spans="1:9" x14ac:dyDescent="0.2">
      <c r="A2025" t="str">
        <f t="shared" si="62"/>
        <v>1432012</v>
      </c>
      <c r="B2025">
        <v>143</v>
      </c>
      <c r="C2025" t="s">
        <v>110</v>
      </c>
      <c r="D2025">
        <v>2012</v>
      </c>
      <c r="E2025" s="1">
        <f>VLOOKUP($A2025,database!$A$9:$G$3143,6,FALSE)</f>
        <v>6820029000</v>
      </c>
      <c r="F2025" s="1">
        <f>VLOOKUP($A2025,database!$A$9:$G$3143,7,FALSE)</f>
        <v>0</v>
      </c>
      <c r="G2025" s="1">
        <f>VLOOKUP(A2025,database!$M$9:$Q$3582,5,FALSE)</f>
        <v>355713688</v>
      </c>
      <c r="H2025" s="6">
        <f>IF(I2025=1,G2025/(E2025+F2025),"")</f>
        <v>5.2157210475204725E-2</v>
      </c>
      <c r="I2025" s="8">
        <f t="shared" si="63"/>
        <v>1</v>
      </c>
    </row>
    <row r="2026" spans="1:9" x14ac:dyDescent="0.2">
      <c r="A2026" t="str">
        <f t="shared" si="62"/>
        <v>1432013</v>
      </c>
      <c r="B2026">
        <v>143</v>
      </c>
      <c r="C2026" t="s">
        <v>110</v>
      </c>
      <c r="D2026">
        <v>2013</v>
      </c>
      <c r="E2026" s="1">
        <f>VLOOKUP($A2026,database!$A$9:$G$3143,6,FALSE)</f>
        <v>6842300000</v>
      </c>
      <c r="F2026" s="1">
        <f>VLOOKUP($A2026,database!$A$9:$G$3143,7,FALSE)</f>
        <v>0</v>
      </c>
      <c r="G2026" s="1">
        <f>VLOOKUP(A2026,database!$M$9:$Q$3582,5,FALSE)</f>
        <v>355945454</v>
      </c>
      <c r="H2026" s="6">
        <f>IF(I2026=1,G2026/(E2026+F2026),"")</f>
        <v>5.2021316516376072E-2</v>
      </c>
      <c r="I2026" s="8">
        <f t="shared" si="63"/>
        <v>1</v>
      </c>
    </row>
    <row r="2027" spans="1:9" x14ac:dyDescent="0.2">
      <c r="A2027" t="str">
        <f t="shared" si="62"/>
        <v>1432014</v>
      </c>
      <c r="B2027">
        <v>143</v>
      </c>
      <c r="C2027" t="s">
        <v>110</v>
      </c>
      <c r="D2027">
        <v>2014</v>
      </c>
      <c r="E2027" s="1">
        <f>VLOOKUP($A2027,database!$A$9:$G$3143,6,FALSE)</f>
        <v>7031538000</v>
      </c>
      <c r="F2027" s="1">
        <f>VLOOKUP($A2027,database!$A$9:$G$3143,7,FALSE)</f>
        <v>0</v>
      </c>
      <c r="G2027" s="1">
        <f>VLOOKUP(A2027,database!$M$9:$Q$3582,5,FALSE)</f>
        <v>358380033</v>
      </c>
      <c r="H2027" s="6">
        <f>IF(I2027=1,G2027/(E2027+F2027),"")</f>
        <v>5.09675170638344E-2</v>
      </c>
      <c r="I2027" s="8">
        <f t="shared" si="63"/>
        <v>1</v>
      </c>
    </row>
    <row r="2028" spans="1:9" x14ac:dyDescent="0.2">
      <c r="A2028" t="str">
        <f t="shared" si="62"/>
        <v>1441994</v>
      </c>
      <c r="B2028">
        <v>144</v>
      </c>
      <c r="C2028" t="s">
        <v>111</v>
      </c>
      <c r="D2028">
        <v>1994</v>
      </c>
      <c r="E2028" s="1">
        <f>VLOOKUP($A2028,database!$A$9:$G$3143,6,FALSE)</f>
        <v>4255735284</v>
      </c>
      <c r="F2028" s="1">
        <f>VLOOKUP($A2028,database!$A$9:$G$3143,7,FALSE)</f>
        <v>987660902</v>
      </c>
      <c r="G2028" s="1">
        <f>VLOOKUP(A2028,database!$M$9:$Q$3582,5,FALSE)</f>
        <v>355924980</v>
      </c>
      <c r="H2028" s="6">
        <f>IF(I2028=1,G2028/(E2028+F2028),"")</f>
        <v>6.7880619234977638E-2</v>
      </c>
      <c r="I2028" s="8">
        <f t="shared" si="63"/>
        <v>1</v>
      </c>
    </row>
    <row r="2029" spans="1:9" x14ac:dyDescent="0.2">
      <c r="A2029" t="str">
        <f t="shared" si="62"/>
        <v>1441995</v>
      </c>
      <c r="B2029">
        <v>144</v>
      </c>
      <c r="C2029" t="s">
        <v>111</v>
      </c>
      <c r="D2029">
        <v>1995</v>
      </c>
      <c r="E2029" s="1">
        <f>VLOOKUP($A2029,database!$A$9:$G$3143,6,FALSE)</f>
        <v>4132692964</v>
      </c>
      <c r="F2029" s="1">
        <f>VLOOKUP($A2029,database!$A$9:$G$3143,7,FALSE)</f>
        <v>807800902</v>
      </c>
      <c r="G2029" s="1">
        <f>VLOOKUP(A2029,database!$M$9:$Q$3582,5,FALSE)</f>
        <v>352859970</v>
      </c>
      <c r="H2029" s="6">
        <f>IF(I2029=1,G2029/(E2029+F2029),"")</f>
        <v>7.1422003461708169E-2</v>
      </c>
      <c r="I2029" s="8">
        <f t="shared" si="63"/>
        <v>1</v>
      </c>
    </row>
    <row r="2030" spans="1:9" x14ac:dyDescent="0.2">
      <c r="A2030" t="str">
        <f t="shared" si="62"/>
        <v>1441996</v>
      </c>
      <c r="B2030">
        <v>144</v>
      </c>
      <c r="C2030" t="s">
        <v>111</v>
      </c>
      <c r="D2030">
        <v>1996</v>
      </c>
      <c r="E2030" s="1">
        <f>VLOOKUP($A2030,database!$A$9:$G$3143,6,FALSE)</f>
        <v>4094630464</v>
      </c>
      <c r="F2030" s="1">
        <f>VLOOKUP($A2030,database!$A$9:$G$3143,7,FALSE)</f>
        <v>462105000</v>
      </c>
      <c r="G2030" s="1">
        <f>VLOOKUP(A2030,database!$M$9:$Q$3582,5,FALSE)</f>
        <v>303657635</v>
      </c>
      <c r="H2030" s="6">
        <f>IF(I2030=1,G2030/(E2030+F2030),"")</f>
        <v>6.6639294161141144E-2</v>
      </c>
      <c r="I2030" s="8">
        <f t="shared" si="63"/>
        <v>1</v>
      </c>
    </row>
    <row r="2031" spans="1:9" x14ac:dyDescent="0.2">
      <c r="A2031" t="str">
        <f t="shared" si="62"/>
        <v>1441997</v>
      </c>
      <c r="B2031">
        <v>144</v>
      </c>
      <c r="C2031" t="s">
        <v>111</v>
      </c>
      <c r="D2031">
        <v>1997</v>
      </c>
      <c r="E2031" s="1">
        <f>VLOOKUP($A2031,database!$A$9:$G$3143,6,FALSE)</f>
        <v>4067130464</v>
      </c>
      <c r="F2031" s="1">
        <f>VLOOKUP($A2031,database!$A$9:$G$3143,7,FALSE)</f>
        <v>419677619</v>
      </c>
      <c r="G2031" s="1">
        <f>VLOOKUP(A2031,database!$M$9:$Q$3582,5,FALSE)</f>
        <v>289819167</v>
      </c>
      <c r="H2031" s="6">
        <f>IF(I2031=1,G2031/(E2031+F2031),"")</f>
        <v>6.4593617921410884E-2</v>
      </c>
      <c r="I2031" s="8">
        <f t="shared" si="63"/>
        <v>1</v>
      </c>
    </row>
    <row r="2032" spans="1:9" x14ac:dyDescent="0.2">
      <c r="A2032" t="str">
        <f t="shared" si="62"/>
        <v>1441998</v>
      </c>
      <c r="B2032">
        <v>144</v>
      </c>
      <c r="C2032" t="s">
        <v>111</v>
      </c>
      <c r="D2032">
        <v>1998</v>
      </c>
      <c r="E2032" s="1">
        <f>VLOOKUP($A2032,database!$A$9:$G$3143,6,FALSE)</f>
        <v>3345528984</v>
      </c>
      <c r="F2032" s="1">
        <f>VLOOKUP($A2032,database!$A$9:$G$3143,7,FALSE)</f>
        <v>312900129</v>
      </c>
      <c r="G2032" s="1">
        <f>VLOOKUP(A2032,database!$M$9:$Q$3582,5,FALSE)</f>
        <v>270829368</v>
      </c>
      <c r="H2032" s="6">
        <f>IF(I2032=1,G2032/(E2032+F2032),"")</f>
        <v>7.4028868575756926E-2</v>
      </c>
      <c r="I2032" s="8">
        <f t="shared" si="63"/>
        <v>1</v>
      </c>
    </row>
    <row r="2033" spans="1:9" x14ac:dyDescent="0.2">
      <c r="A2033" t="str">
        <f t="shared" si="62"/>
        <v>1441999</v>
      </c>
      <c r="B2033">
        <v>144</v>
      </c>
      <c r="C2033" t="s">
        <v>111</v>
      </c>
      <c r="D2033">
        <v>1999</v>
      </c>
      <c r="E2033" s="1">
        <f>VLOOKUP($A2033,database!$A$9:$G$3143,6,FALSE)</f>
        <v>1984611856</v>
      </c>
      <c r="F2033" s="1">
        <f>VLOOKUP($A2033,database!$A$9:$G$3143,7,FALSE)</f>
        <v>295622786</v>
      </c>
      <c r="G2033" s="1">
        <f>VLOOKUP(A2033,database!$M$9:$Q$3582,5,FALSE)</f>
        <v>143522591</v>
      </c>
      <c r="H2033" s="6">
        <f>IF(I2033=1,G2033/(E2033+F2033),"")</f>
        <v>6.2942027261771602E-2</v>
      </c>
      <c r="I2033" s="8">
        <f t="shared" si="63"/>
        <v>1</v>
      </c>
    </row>
    <row r="2034" spans="1:9" x14ac:dyDescent="0.2">
      <c r="A2034" t="str">
        <f t="shared" si="62"/>
        <v>1442000</v>
      </c>
      <c r="B2034">
        <v>144</v>
      </c>
      <c r="C2034" t="s">
        <v>111</v>
      </c>
      <c r="D2034">
        <v>2000</v>
      </c>
      <c r="E2034" s="1">
        <f>VLOOKUP($A2034,database!$A$9:$G$3143,6,FALSE)</f>
        <v>1457737667</v>
      </c>
      <c r="F2034" s="1">
        <f>VLOOKUP($A2034,database!$A$9:$G$3143,7,FALSE)</f>
        <v>265969107</v>
      </c>
      <c r="G2034" s="1">
        <f>VLOOKUP(A2034,database!$M$9:$Q$3582,5,FALSE)</f>
        <v>118202689</v>
      </c>
      <c r="H2034" s="6">
        <f>IF(I2034=1,G2034/(E2034+F2034),"")</f>
        <v>6.8574708171333085E-2</v>
      </c>
      <c r="I2034" s="8">
        <f t="shared" si="63"/>
        <v>1</v>
      </c>
    </row>
    <row r="2035" spans="1:9" x14ac:dyDescent="0.2">
      <c r="A2035" t="str">
        <f t="shared" si="62"/>
        <v>1442001</v>
      </c>
      <c r="B2035">
        <v>144</v>
      </c>
      <c r="C2035" t="s">
        <v>111</v>
      </c>
      <c r="D2035">
        <v>2001</v>
      </c>
      <c r="E2035" s="1">
        <f>VLOOKUP($A2035,database!$A$9:$G$3143,6,FALSE)</f>
        <v>1409313116</v>
      </c>
      <c r="F2035" s="1">
        <f>VLOOKUP($A2035,database!$A$9:$G$3143,7,FALSE)</f>
        <v>0</v>
      </c>
      <c r="G2035" s="1">
        <f>VLOOKUP(A2035,database!$M$9:$Q$3582,5,FALSE)</f>
        <v>80807102</v>
      </c>
      <c r="H2035" s="6">
        <f>IF(I2035=1,G2035/(E2035+F2035),"")</f>
        <v>5.7337933694501998E-2</v>
      </c>
      <c r="I2035" s="8">
        <f t="shared" si="63"/>
        <v>1</v>
      </c>
    </row>
    <row r="2036" spans="1:9" x14ac:dyDescent="0.2">
      <c r="A2036" t="str">
        <f t="shared" si="62"/>
        <v>1442002</v>
      </c>
      <c r="B2036">
        <v>144</v>
      </c>
      <c r="C2036" t="s">
        <v>111</v>
      </c>
      <c r="D2036">
        <v>2002</v>
      </c>
      <c r="E2036" s="1">
        <f>VLOOKUP($A2036,database!$A$9:$G$3143,6,FALSE)</f>
        <v>1327860000</v>
      </c>
      <c r="F2036" s="1">
        <f>VLOOKUP($A2036,database!$A$9:$G$3143,7,FALSE)</f>
        <v>61956388</v>
      </c>
      <c r="G2036" s="1">
        <f>VLOOKUP(A2036,database!$M$9:$Q$3582,5,FALSE)</f>
        <v>66496740</v>
      </c>
      <c r="H2036" s="6">
        <f>IF(I2036=1,G2036/(E2036+F2036),"")</f>
        <v>4.7845701471178795E-2</v>
      </c>
      <c r="I2036" s="8">
        <f t="shared" si="63"/>
        <v>1</v>
      </c>
    </row>
    <row r="2037" spans="1:9" x14ac:dyDescent="0.2">
      <c r="A2037" t="str">
        <f t="shared" si="62"/>
        <v>1442003</v>
      </c>
      <c r="B2037">
        <v>144</v>
      </c>
      <c r="C2037" t="s">
        <v>111</v>
      </c>
      <c r="D2037">
        <v>2003</v>
      </c>
      <c r="E2037" s="1">
        <f>VLOOKUP($A2037,database!$A$9:$G$3143,6,FALSE)</f>
        <v>1310620000</v>
      </c>
      <c r="F2037" s="1">
        <f>VLOOKUP($A2037,database!$A$9:$G$3143,7,FALSE)</f>
        <v>49339067</v>
      </c>
      <c r="G2037" s="1">
        <f>VLOOKUP(A2037,database!$M$9:$Q$3582,5,FALSE)</f>
        <v>50929269</v>
      </c>
      <c r="H2037" s="6">
        <f>IF(I2037=1,G2037/(E2037+F2037),"")</f>
        <v>3.7449119047639687E-2</v>
      </c>
      <c r="I2037" s="8">
        <f t="shared" si="63"/>
        <v>1</v>
      </c>
    </row>
    <row r="2038" spans="1:9" x14ac:dyDescent="0.2">
      <c r="A2038" t="str">
        <f t="shared" si="62"/>
        <v>1442004</v>
      </c>
      <c r="B2038">
        <v>144</v>
      </c>
      <c r="C2038" t="s">
        <v>111</v>
      </c>
      <c r="D2038">
        <v>2004</v>
      </c>
      <c r="E2038" s="1">
        <f>VLOOKUP($A2038,database!$A$9:$G$3143,6,FALSE)</f>
        <v>1154200000</v>
      </c>
      <c r="F2038" s="1">
        <f>VLOOKUP($A2038,database!$A$9:$G$3143,7,FALSE)</f>
        <v>45558176</v>
      </c>
      <c r="G2038" s="1">
        <f>VLOOKUP(A2038,database!$M$9:$Q$3582,5,FALSE)</f>
        <v>48424123</v>
      </c>
      <c r="H2038" s="6">
        <f>IF(I2038=1,G2038/(E2038+F2038),"")</f>
        <v>4.0361569496818329E-2</v>
      </c>
      <c r="I2038" s="8">
        <f t="shared" si="63"/>
        <v>1</v>
      </c>
    </row>
    <row r="2039" spans="1:9" x14ac:dyDescent="0.2">
      <c r="A2039" t="str">
        <f t="shared" si="62"/>
        <v>1442005</v>
      </c>
      <c r="B2039">
        <v>144</v>
      </c>
      <c r="C2039" t="s">
        <v>111</v>
      </c>
      <c r="D2039">
        <v>2005</v>
      </c>
      <c r="E2039" s="1">
        <f>VLOOKUP($A2039,database!$A$9:$G$3143,6,FALSE)</f>
        <v>1154200000</v>
      </c>
      <c r="F2039" s="1">
        <f>VLOOKUP($A2039,database!$A$9:$G$3143,7,FALSE)</f>
        <v>29791196</v>
      </c>
      <c r="G2039" s="1">
        <f>VLOOKUP(A2039,database!$M$9:$Q$3582,5,FALSE)</f>
        <v>51046812</v>
      </c>
      <c r="H2039" s="6">
        <f>IF(I2039=1,G2039/(E2039+F2039),"")</f>
        <v>4.3114182075387662E-2</v>
      </c>
      <c r="I2039" s="8">
        <f t="shared" si="63"/>
        <v>1</v>
      </c>
    </row>
    <row r="2040" spans="1:9" x14ac:dyDescent="0.2">
      <c r="A2040" t="str">
        <f t="shared" si="62"/>
        <v>1442006</v>
      </c>
      <c r="B2040">
        <v>144</v>
      </c>
      <c r="C2040" t="s">
        <v>111</v>
      </c>
      <c r="D2040">
        <v>2006</v>
      </c>
      <c r="E2040" s="1">
        <f>VLOOKUP($A2040,database!$A$9:$G$3143,6,FALSE)</f>
        <v>1454200000</v>
      </c>
      <c r="F2040" s="1">
        <f>VLOOKUP($A2040,database!$A$9:$G$3143,7,FALSE)</f>
        <v>16865818</v>
      </c>
      <c r="G2040" s="1">
        <f>VLOOKUP(A2040,database!$M$9:$Q$3582,5,FALSE)</f>
        <v>62528653</v>
      </c>
      <c r="H2040" s="6">
        <f>IF(I2040=1,G2040/(E2040+F2040),"")</f>
        <v>4.2505680055166639E-2</v>
      </c>
      <c r="I2040" s="8">
        <f t="shared" si="63"/>
        <v>1</v>
      </c>
    </row>
    <row r="2041" spans="1:9" x14ac:dyDescent="0.2">
      <c r="A2041" t="str">
        <f t="shared" si="62"/>
        <v>1442007</v>
      </c>
      <c r="B2041">
        <v>144</v>
      </c>
      <c r="C2041" t="s">
        <v>111</v>
      </c>
      <c r="D2041">
        <v>2007</v>
      </c>
      <c r="E2041" s="1">
        <f>VLOOKUP($A2041,database!$A$9:$G$3143,6,FALSE)</f>
        <v>1629200000</v>
      </c>
      <c r="F2041" s="1">
        <f>VLOOKUP($A2041,database!$A$9:$G$3143,7,FALSE)</f>
        <v>0</v>
      </c>
      <c r="G2041" s="1">
        <f>VLOOKUP(A2041,database!$M$9:$Q$3582,5,FALSE)</f>
        <v>86352833</v>
      </c>
      <c r="H2041" s="6">
        <f>IF(I2041=1,G2041/(E2041+F2041),"")</f>
        <v>5.3003212005892461E-2</v>
      </c>
      <c r="I2041" s="8">
        <f t="shared" si="63"/>
        <v>1</v>
      </c>
    </row>
    <row r="2042" spans="1:9" x14ac:dyDescent="0.2">
      <c r="A2042" t="str">
        <f t="shared" si="62"/>
        <v>1442008</v>
      </c>
      <c r="B2042">
        <v>144</v>
      </c>
      <c r="C2042" t="s">
        <v>111</v>
      </c>
      <c r="D2042">
        <v>2008</v>
      </c>
      <c r="E2042" s="1">
        <f>VLOOKUP($A2042,database!$A$9:$G$3143,6,FALSE)</f>
        <v>1975000000</v>
      </c>
      <c r="F2042" s="1">
        <f>VLOOKUP($A2042,database!$A$9:$G$3143,7,FALSE)</f>
        <v>0</v>
      </c>
      <c r="G2042" s="1">
        <f>VLOOKUP(A2042,database!$M$9:$Q$3582,5,FALSE)</f>
        <v>102326724</v>
      </c>
      <c r="H2042" s="6">
        <f>IF(I2042=1,G2042/(E2042+F2042),"")</f>
        <v>5.1810999493670885E-2</v>
      </c>
      <c r="I2042" s="8">
        <f t="shared" si="63"/>
        <v>1</v>
      </c>
    </row>
    <row r="2043" spans="1:9" x14ac:dyDescent="0.2">
      <c r="A2043" t="str">
        <f t="shared" si="62"/>
        <v>1442009</v>
      </c>
      <c r="B2043">
        <v>144</v>
      </c>
      <c r="C2043" t="s">
        <v>111</v>
      </c>
      <c r="D2043">
        <v>2009</v>
      </c>
      <c r="E2043" s="1">
        <f>VLOOKUP($A2043,database!$A$9:$G$3143,6,FALSE)</f>
        <v>2225000000</v>
      </c>
      <c r="F2043" s="1">
        <f>VLOOKUP($A2043,database!$A$9:$G$3143,7,FALSE)</f>
        <v>0</v>
      </c>
      <c r="G2043" s="1">
        <f>VLOOKUP(A2043,database!$M$9:$Q$3582,5,FALSE)</f>
        <v>117081417</v>
      </c>
      <c r="H2043" s="6">
        <f>IF(I2043=1,G2043/(E2043+F2043),"")</f>
        <v>5.2620861573033709E-2</v>
      </c>
      <c r="I2043" s="8">
        <f t="shared" si="63"/>
        <v>1</v>
      </c>
    </row>
    <row r="2044" spans="1:9" x14ac:dyDescent="0.2">
      <c r="A2044" t="str">
        <f t="shared" si="62"/>
        <v>1442010</v>
      </c>
      <c r="B2044">
        <v>144</v>
      </c>
      <c r="C2044" t="s">
        <v>111</v>
      </c>
      <c r="D2044">
        <v>2010</v>
      </c>
      <c r="E2044" s="1">
        <f>VLOOKUP($A2044,database!$A$9:$G$3143,6,FALSE)</f>
        <v>2225000000</v>
      </c>
      <c r="F2044" s="1">
        <f>VLOOKUP($A2044,database!$A$9:$G$3143,7,FALSE)</f>
        <v>0</v>
      </c>
      <c r="G2044" s="1">
        <f>VLOOKUP(A2044,database!$M$9:$Q$3582,5,FALSE)</f>
        <v>119302198</v>
      </c>
      <c r="H2044" s="6">
        <f>IF(I2044=1,G2044/(E2044+F2044),"")</f>
        <v>5.361896539325843E-2</v>
      </c>
      <c r="I2044" s="8">
        <f t="shared" si="63"/>
        <v>1</v>
      </c>
    </row>
    <row r="2045" spans="1:9" x14ac:dyDescent="0.2">
      <c r="A2045" t="str">
        <f t="shared" si="62"/>
        <v>1442011</v>
      </c>
      <c r="B2045">
        <v>144</v>
      </c>
      <c r="C2045" t="s">
        <v>111</v>
      </c>
      <c r="D2045">
        <v>2011</v>
      </c>
      <c r="E2045" s="1">
        <f>VLOOKUP($A2045,database!$A$9:$G$3143,6,FALSE)</f>
        <v>1975000000</v>
      </c>
      <c r="F2045" s="1">
        <f>VLOOKUP($A2045,database!$A$9:$G$3143,7,FALSE)</f>
        <v>0</v>
      </c>
      <c r="G2045" s="1">
        <f>VLOOKUP(A2045,database!$M$9:$Q$3582,5,FALSE)</f>
        <v>118427813</v>
      </c>
      <c r="H2045" s="6">
        <f>IF(I2045=1,G2045/(E2045+F2045),"")</f>
        <v>5.9963449620253163E-2</v>
      </c>
      <c r="I2045" s="8">
        <f t="shared" si="63"/>
        <v>1</v>
      </c>
    </row>
    <row r="2046" spans="1:9" x14ac:dyDescent="0.2">
      <c r="A2046" t="str">
        <f t="shared" si="62"/>
        <v>1442012</v>
      </c>
      <c r="B2046">
        <v>144</v>
      </c>
      <c r="C2046" t="s">
        <v>111</v>
      </c>
      <c r="D2046">
        <v>2012</v>
      </c>
      <c r="E2046" s="1">
        <f>VLOOKUP($A2046,database!$A$9:$G$3143,6,FALSE)</f>
        <v>1950000000</v>
      </c>
      <c r="F2046" s="1">
        <f>VLOOKUP($A2046,database!$A$9:$G$3143,7,FALSE)</f>
        <v>0</v>
      </c>
      <c r="G2046" s="1">
        <f>VLOOKUP(A2046,database!$M$9:$Q$3582,5,FALSE)</f>
        <v>105002103</v>
      </c>
      <c r="H2046" s="6">
        <f>IF(I2046=1,G2046/(E2046+F2046),"")</f>
        <v>5.3847232307692311E-2</v>
      </c>
      <c r="I2046" s="8">
        <f t="shared" si="63"/>
        <v>1</v>
      </c>
    </row>
    <row r="2047" spans="1:9" x14ac:dyDescent="0.2">
      <c r="A2047" t="str">
        <f t="shared" si="62"/>
        <v>1442013</v>
      </c>
      <c r="B2047">
        <v>144</v>
      </c>
      <c r="C2047" t="s">
        <v>111</v>
      </c>
      <c r="D2047">
        <v>2013</v>
      </c>
      <c r="E2047" s="1">
        <f>VLOOKUP($A2047,database!$A$9:$G$3143,6,FALSE)</f>
        <v>2200000000</v>
      </c>
      <c r="F2047" s="1">
        <f>VLOOKUP($A2047,database!$A$9:$G$3143,7,FALSE)</f>
        <v>0</v>
      </c>
      <c r="G2047" s="1">
        <f>VLOOKUP(A2047,database!$M$9:$Q$3582,5,FALSE)</f>
        <v>97424431</v>
      </c>
      <c r="H2047" s="6">
        <f>IF(I2047=1,G2047/(E2047+F2047),"")</f>
        <v>4.4283832272727273E-2</v>
      </c>
      <c r="I2047" s="8">
        <f t="shared" si="63"/>
        <v>1</v>
      </c>
    </row>
    <row r="2048" spans="1:9" x14ac:dyDescent="0.2">
      <c r="A2048" t="str">
        <f t="shared" si="62"/>
        <v>1442014</v>
      </c>
      <c r="B2048">
        <v>144</v>
      </c>
      <c r="C2048" t="s">
        <v>111</v>
      </c>
      <c r="D2048">
        <v>2014</v>
      </c>
      <c r="E2048" s="1">
        <f>VLOOKUP($A2048,database!$A$9:$G$3143,6,FALSE)</f>
        <v>2250000000</v>
      </c>
      <c r="F2048" s="1">
        <f>VLOOKUP($A2048,database!$A$9:$G$3143,7,FALSE)</f>
        <v>0</v>
      </c>
      <c r="G2048" s="1">
        <f>VLOOKUP(A2048,database!$M$9:$Q$3582,5,FALSE)</f>
        <v>95759442</v>
      </c>
      <c r="H2048" s="6">
        <f>IF(I2048=1,G2048/(E2048+F2048),"")</f>
        <v>4.2559751999999999E-2</v>
      </c>
      <c r="I2048" s="8">
        <f t="shared" si="63"/>
        <v>1</v>
      </c>
    </row>
    <row r="2049" spans="1:9" x14ac:dyDescent="0.2">
      <c r="A2049" t="str">
        <f t="shared" si="62"/>
        <v>1451994</v>
      </c>
      <c r="B2049">
        <v>145</v>
      </c>
      <c r="C2049" t="s">
        <v>112</v>
      </c>
      <c r="D2049">
        <v>1994</v>
      </c>
      <c r="E2049" s="1">
        <f>VLOOKUP($A2049,database!$A$9:$G$3143,6,FALSE)</f>
        <v>614420000</v>
      </c>
      <c r="F2049" s="1">
        <f>VLOOKUP($A2049,database!$A$9:$G$3143,7,FALSE)</f>
        <v>15993946</v>
      </c>
      <c r="G2049" s="1">
        <f>VLOOKUP(A2049,database!$M$9:$Q$3582,5,FALSE)</f>
        <v>46201691</v>
      </c>
      <c r="H2049" s="6">
        <f>IF(I2049=1,G2049/(E2049+F2049),"")</f>
        <v>7.3287863146352411E-2</v>
      </c>
      <c r="I2049" s="8">
        <f t="shared" si="63"/>
        <v>1</v>
      </c>
    </row>
    <row r="2050" spans="1:9" x14ac:dyDescent="0.2">
      <c r="A2050" t="str">
        <f t="shared" si="62"/>
        <v>1451995</v>
      </c>
      <c r="B2050">
        <v>145</v>
      </c>
      <c r="C2050" t="s">
        <v>112</v>
      </c>
      <c r="D2050">
        <v>1995</v>
      </c>
      <c r="E2050" s="1">
        <f>VLOOKUP($A2050,database!$A$9:$G$3143,6,FALSE)</f>
        <v>714420000</v>
      </c>
      <c r="F2050" s="1">
        <f>VLOOKUP($A2050,database!$A$9:$G$3143,7,FALSE)</f>
        <v>16747196</v>
      </c>
      <c r="G2050" s="1">
        <f>VLOOKUP(A2050,database!$M$9:$Q$3582,5,FALSE)</f>
        <v>49874984</v>
      </c>
      <c r="H2050" s="6">
        <f>IF(I2050=1,G2050/(E2050+F2050),"")</f>
        <v>6.8212830489184043E-2</v>
      </c>
      <c r="I2050" s="8">
        <f t="shared" si="63"/>
        <v>1</v>
      </c>
    </row>
    <row r="2051" spans="1:9" x14ac:dyDescent="0.2">
      <c r="A2051" t="str">
        <f t="shared" si="62"/>
        <v>1451996</v>
      </c>
      <c r="B2051">
        <v>145</v>
      </c>
      <c r="C2051" t="s">
        <v>112</v>
      </c>
      <c r="D2051">
        <v>1996</v>
      </c>
      <c r="E2051" s="1">
        <f>VLOOKUP($A2051,database!$A$9:$G$3143,6,FALSE)</f>
        <v>679420000</v>
      </c>
      <c r="F2051" s="1">
        <f>VLOOKUP($A2051,database!$A$9:$G$3143,7,FALSE)</f>
        <v>17463140</v>
      </c>
      <c r="G2051" s="1">
        <f>VLOOKUP(A2051,database!$M$9:$Q$3582,5,FALSE)</f>
        <v>49654067</v>
      </c>
      <c r="H2051" s="6">
        <f>IF(I2051=1,G2051/(E2051+F2051),"")</f>
        <v>7.1251640554828174E-2</v>
      </c>
      <c r="I2051" s="8">
        <f t="shared" si="63"/>
        <v>1</v>
      </c>
    </row>
    <row r="2052" spans="1:9" x14ac:dyDescent="0.2">
      <c r="A2052" t="str">
        <f t="shared" si="62"/>
        <v>1451997</v>
      </c>
      <c r="B2052">
        <v>145</v>
      </c>
      <c r="C2052" t="s">
        <v>112</v>
      </c>
      <c r="D2052">
        <v>1997</v>
      </c>
      <c r="E2052" s="1">
        <f>VLOOKUP($A2052,database!$A$9:$G$3143,6,FALSE)</f>
        <v>703420000</v>
      </c>
      <c r="F2052" s="1">
        <f>VLOOKUP($A2052,database!$A$9:$G$3143,7,FALSE)</f>
        <v>18219066</v>
      </c>
      <c r="G2052" s="1">
        <f>VLOOKUP(A2052,database!$M$9:$Q$3582,5,FALSE)</f>
        <v>49125077</v>
      </c>
      <c r="H2052" s="6">
        <f>IF(I2052=1,G2052/(E2052+F2052),"")</f>
        <v>6.8074303782217904E-2</v>
      </c>
      <c r="I2052" s="8">
        <f t="shared" si="63"/>
        <v>1</v>
      </c>
    </row>
    <row r="2053" spans="1:9" x14ac:dyDescent="0.2">
      <c r="A2053" t="str">
        <f t="shared" si="62"/>
        <v>1451998</v>
      </c>
      <c r="B2053">
        <v>145</v>
      </c>
      <c r="C2053" t="s">
        <v>112</v>
      </c>
      <c r="D2053">
        <v>1998</v>
      </c>
      <c r="E2053" s="1">
        <f>VLOOKUP($A2053,database!$A$9:$G$3143,6,FALSE)</f>
        <v>673420000</v>
      </c>
      <c r="F2053" s="1">
        <f>VLOOKUP($A2053,database!$A$9:$G$3143,7,FALSE)</f>
        <v>18992506</v>
      </c>
      <c r="G2053" s="1">
        <f>VLOOKUP(A2053,database!$M$9:$Q$3582,5,FALSE)</f>
        <v>47729465</v>
      </c>
      <c r="H2053" s="6">
        <f>IF(I2053=1,G2053/(E2053+F2053),"")</f>
        <v>6.8932124400422082E-2</v>
      </c>
      <c r="I2053" s="8">
        <f t="shared" si="63"/>
        <v>1</v>
      </c>
    </row>
    <row r="2054" spans="1:9" x14ac:dyDescent="0.2">
      <c r="A2054" t="str">
        <f t="shared" si="62"/>
        <v>1451999</v>
      </c>
      <c r="B2054">
        <v>145</v>
      </c>
      <c r="C2054" t="s">
        <v>112</v>
      </c>
      <c r="D2054">
        <v>1999</v>
      </c>
      <c r="E2054" s="1">
        <f>VLOOKUP($A2054,database!$A$9:$G$3143,6,FALSE)</f>
        <v>73420000</v>
      </c>
      <c r="F2054" s="1">
        <f>VLOOKUP($A2054,database!$A$9:$G$3143,7,FALSE)</f>
        <v>369741924</v>
      </c>
      <c r="G2054" s="1">
        <f>VLOOKUP(A2054,database!$M$9:$Q$3582,5,FALSE)</f>
        <v>31837268</v>
      </c>
      <c r="H2054" s="6">
        <f>IF(I2054=1,G2054/(E2054+F2054),"")</f>
        <v>7.1841162960561561E-2</v>
      </c>
      <c r="I2054" s="8">
        <f t="shared" si="63"/>
        <v>1</v>
      </c>
    </row>
    <row r="2055" spans="1:9" x14ac:dyDescent="0.2">
      <c r="A2055" t="str">
        <f t="shared" si="62"/>
        <v>1452000</v>
      </c>
      <c r="B2055">
        <v>145</v>
      </c>
      <c r="C2055" t="s">
        <v>112</v>
      </c>
      <c r="D2055">
        <v>2000</v>
      </c>
      <c r="E2055" s="1">
        <f>VLOOKUP($A2055,database!$A$9:$G$3143,6,FALSE)</f>
        <v>73420000</v>
      </c>
      <c r="F2055" s="1">
        <f>VLOOKUP($A2055,database!$A$9:$G$3143,7,FALSE)</f>
        <v>463740039</v>
      </c>
      <c r="G2055" s="1">
        <f>VLOOKUP(A2055,database!$M$9:$Q$3582,5,FALSE)</f>
        <v>29964817</v>
      </c>
      <c r="H2055" s="6">
        <f>IF(I2055=1,G2055/(E2055+F2055),"")</f>
        <v>5.5783779180193262E-2</v>
      </c>
      <c r="I2055" s="8">
        <f t="shared" si="63"/>
        <v>1</v>
      </c>
    </row>
    <row r="2056" spans="1:9" x14ac:dyDescent="0.2">
      <c r="A2056" t="str">
        <f t="shared" si="62"/>
        <v>1452001</v>
      </c>
      <c r="B2056">
        <v>145</v>
      </c>
      <c r="C2056" t="s">
        <v>112</v>
      </c>
      <c r="D2056">
        <v>2001</v>
      </c>
      <c r="E2056" s="1">
        <f>VLOOKUP($A2056,database!$A$9:$G$3143,6,FALSE)</f>
        <v>123420000</v>
      </c>
      <c r="F2056" s="1">
        <f>VLOOKUP($A2056,database!$A$9:$G$3143,7,FALSE)</f>
        <v>414451302</v>
      </c>
      <c r="G2056" s="1">
        <f>VLOOKUP(A2056,database!$M$9:$Q$3582,5,FALSE)</f>
        <v>32723013</v>
      </c>
      <c r="H2056" s="6">
        <f>IF(I2056=1,G2056/(E2056+F2056),"")</f>
        <v>6.0837997636839898E-2</v>
      </c>
      <c r="I2056" s="8">
        <f t="shared" si="63"/>
        <v>1</v>
      </c>
    </row>
    <row r="2057" spans="1:9" x14ac:dyDescent="0.2">
      <c r="A2057" t="str">
        <f t="shared" si="62"/>
        <v>1452002</v>
      </c>
      <c r="B2057">
        <v>145</v>
      </c>
      <c r="C2057" t="s">
        <v>112</v>
      </c>
      <c r="D2057">
        <v>2002</v>
      </c>
      <c r="E2057" s="1">
        <f>VLOOKUP($A2057,database!$A$9:$G$3143,6,FALSE)</f>
        <v>73215000</v>
      </c>
      <c r="F2057" s="1">
        <f>VLOOKUP($A2057,database!$A$9:$G$3143,7,FALSE)</f>
        <v>414754466</v>
      </c>
      <c r="G2057" s="1">
        <f>VLOOKUP(A2057,database!$M$9:$Q$3582,5,FALSE)</f>
        <v>31757808</v>
      </c>
      <c r="H2057" s="6">
        <f>IF(I2057=1,G2057/(E2057+F2057),"")</f>
        <v>6.5081547540927487E-2</v>
      </c>
      <c r="I2057" s="8">
        <f t="shared" si="63"/>
        <v>1</v>
      </c>
    </row>
    <row r="2058" spans="1:9" x14ac:dyDescent="0.2">
      <c r="A2058" t="str">
        <f t="shared" ref="A2058:A2121" si="64">B2058&amp;D2058</f>
        <v>1452003</v>
      </c>
      <c r="B2058">
        <v>145</v>
      </c>
      <c r="C2058" t="s">
        <v>112</v>
      </c>
      <c r="D2058">
        <v>2003</v>
      </c>
      <c r="E2058" s="1">
        <f>VLOOKUP($A2058,database!$A$9:$G$3143,6,FALSE)</f>
        <v>73010000</v>
      </c>
      <c r="F2058" s="1">
        <f>VLOOKUP($A2058,database!$A$9:$G$3143,7,FALSE)</f>
        <v>491488373</v>
      </c>
      <c r="G2058" s="1">
        <f>VLOOKUP(A2058,database!$M$9:$Q$3582,5,FALSE)</f>
        <v>29458306</v>
      </c>
      <c r="H2058" s="6">
        <f>IF(I2058=1,G2058/(E2058+F2058),"")</f>
        <v>5.2184926315102062E-2</v>
      </c>
      <c r="I2058" s="8">
        <f t="shared" ref="I2058:I2121" si="65">IF(OR(AND(E2058=0,F2058=0),G2058=0),0,1)</f>
        <v>1</v>
      </c>
    </row>
    <row r="2059" spans="1:9" x14ac:dyDescent="0.2">
      <c r="A2059" t="str">
        <f t="shared" si="64"/>
        <v>1452004</v>
      </c>
      <c r="B2059">
        <v>145</v>
      </c>
      <c r="C2059" t="s">
        <v>112</v>
      </c>
      <c r="D2059">
        <v>2004</v>
      </c>
      <c r="E2059" s="1">
        <f>VLOOKUP($A2059,database!$A$9:$G$3143,6,FALSE)</f>
        <v>72805000</v>
      </c>
      <c r="F2059" s="1">
        <f>VLOOKUP($A2059,database!$A$9:$G$3143,7,FALSE)</f>
        <v>418000000</v>
      </c>
      <c r="G2059" s="1">
        <f>VLOOKUP(A2059,database!$M$9:$Q$3582,5,FALSE)</f>
        <v>30029175</v>
      </c>
      <c r="H2059" s="6">
        <f>IF(I2059=1,G2059/(E2059+F2059),"")</f>
        <v>6.1183514837868401E-2</v>
      </c>
      <c r="I2059" s="8">
        <f t="shared" si="65"/>
        <v>1</v>
      </c>
    </row>
    <row r="2060" spans="1:9" x14ac:dyDescent="0.2">
      <c r="A2060" t="str">
        <f t="shared" si="64"/>
        <v>1452005</v>
      </c>
      <c r="B2060">
        <v>145</v>
      </c>
      <c r="C2060" t="s">
        <v>112</v>
      </c>
      <c r="D2060">
        <v>2005</v>
      </c>
      <c r="E2060" s="1">
        <f>VLOOKUP($A2060,database!$A$9:$G$3143,6,FALSE)</f>
        <v>69310000</v>
      </c>
      <c r="F2060" s="1">
        <f>VLOOKUP($A2060,database!$A$9:$G$3143,7,FALSE)</f>
        <v>410000000</v>
      </c>
      <c r="G2060" s="1">
        <f>VLOOKUP(A2060,database!$M$9:$Q$3582,5,FALSE)</f>
        <v>29539586</v>
      </c>
      <c r="H2060" s="6">
        <f>IF(I2060=1,G2060/(E2060+F2060),"")</f>
        <v>6.1629396424026206E-2</v>
      </c>
      <c r="I2060" s="8">
        <f t="shared" si="65"/>
        <v>1</v>
      </c>
    </row>
    <row r="2061" spans="1:9" x14ac:dyDescent="0.2">
      <c r="A2061" t="str">
        <f t="shared" si="64"/>
        <v>1452006</v>
      </c>
      <c r="B2061">
        <v>145</v>
      </c>
      <c r="C2061" t="s">
        <v>112</v>
      </c>
      <c r="D2061">
        <v>2006</v>
      </c>
      <c r="E2061" s="1">
        <f>VLOOKUP($A2061,database!$A$9:$G$3143,6,FALSE)</f>
        <v>69310000</v>
      </c>
      <c r="F2061" s="1">
        <f>VLOOKUP($A2061,database!$A$9:$G$3143,7,FALSE)</f>
        <v>410000000</v>
      </c>
      <c r="G2061" s="1">
        <f>VLOOKUP(A2061,database!$M$9:$Q$3582,5,FALSE)</f>
        <v>27941711</v>
      </c>
      <c r="H2061" s="6">
        <f>IF(I2061=1,G2061/(E2061+F2061),"")</f>
        <v>5.8295697982516534E-2</v>
      </c>
      <c r="I2061" s="8">
        <f t="shared" si="65"/>
        <v>1</v>
      </c>
    </row>
    <row r="2062" spans="1:9" x14ac:dyDescent="0.2">
      <c r="A2062" t="str">
        <f t="shared" si="64"/>
        <v>1452007</v>
      </c>
      <c r="B2062">
        <v>145</v>
      </c>
      <c r="C2062" t="s">
        <v>112</v>
      </c>
      <c r="D2062">
        <v>2007</v>
      </c>
      <c r="E2062" s="1">
        <f>VLOOKUP($A2062,database!$A$9:$G$3143,6,FALSE)</f>
        <v>69310000</v>
      </c>
      <c r="F2062" s="1">
        <f>VLOOKUP($A2062,database!$A$9:$G$3143,7,FALSE)</f>
        <v>710000000</v>
      </c>
      <c r="G2062" s="1">
        <f>VLOOKUP(A2062,database!$M$9:$Q$3582,5,FALSE)</f>
        <v>34297471</v>
      </c>
      <c r="H2062" s="6">
        <f>IF(I2062=1,G2062/(E2062+F2062),"")</f>
        <v>4.4010048632764885E-2</v>
      </c>
      <c r="I2062" s="8">
        <f t="shared" si="65"/>
        <v>1</v>
      </c>
    </row>
    <row r="2063" spans="1:9" x14ac:dyDescent="0.2">
      <c r="A2063" t="str">
        <f t="shared" si="64"/>
        <v>1452008</v>
      </c>
      <c r="B2063">
        <v>145</v>
      </c>
      <c r="C2063" t="s">
        <v>112</v>
      </c>
      <c r="D2063">
        <v>2008</v>
      </c>
      <c r="E2063" s="1">
        <f>VLOOKUP($A2063,database!$A$9:$G$3143,6,FALSE)</f>
        <v>69310000</v>
      </c>
      <c r="F2063" s="1">
        <f>VLOOKUP($A2063,database!$A$9:$G$3143,7,FALSE)</f>
        <v>710000000</v>
      </c>
      <c r="G2063" s="1">
        <f>VLOOKUP(A2063,database!$M$9:$Q$3582,5,FALSE)</f>
        <v>46017032</v>
      </c>
      <c r="H2063" s="6">
        <f>IF(I2063=1,G2063/(E2063+F2063),"")</f>
        <v>5.9048430021429212E-2</v>
      </c>
      <c r="I2063" s="8">
        <f t="shared" si="65"/>
        <v>1</v>
      </c>
    </row>
    <row r="2064" spans="1:9" x14ac:dyDescent="0.2">
      <c r="A2064" t="str">
        <f t="shared" si="64"/>
        <v>1452009</v>
      </c>
      <c r="B2064">
        <v>145</v>
      </c>
      <c r="C2064" t="s">
        <v>112</v>
      </c>
      <c r="D2064">
        <v>2009</v>
      </c>
      <c r="E2064" s="1">
        <f>VLOOKUP($A2064,database!$A$9:$G$3143,6,FALSE)</f>
        <v>69310000</v>
      </c>
      <c r="F2064" s="1">
        <f>VLOOKUP($A2064,database!$A$9:$G$3143,7,FALSE)</f>
        <v>1075000000</v>
      </c>
      <c r="G2064" s="1">
        <f>VLOOKUP(A2064,database!$M$9:$Q$3582,5,FALSE)</f>
        <v>47768508</v>
      </c>
      <c r="H2064" s="6">
        <f>IF(I2064=1,G2064/(E2064+F2064),"")</f>
        <v>4.1744376960788594E-2</v>
      </c>
      <c r="I2064" s="8">
        <f t="shared" si="65"/>
        <v>1</v>
      </c>
    </row>
    <row r="2065" spans="1:9" x14ac:dyDescent="0.2">
      <c r="A2065" t="str">
        <f t="shared" si="64"/>
        <v>1452010</v>
      </c>
      <c r="B2065">
        <v>145</v>
      </c>
      <c r="C2065" t="s">
        <v>112</v>
      </c>
      <c r="D2065">
        <v>2010</v>
      </c>
      <c r="E2065" s="1">
        <f>VLOOKUP($A2065,database!$A$9:$G$3143,6,FALSE)</f>
        <v>20000000</v>
      </c>
      <c r="F2065" s="1">
        <f>VLOOKUP($A2065,database!$A$9:$G$3143,7,FALSE)</f>
        <v>1100000000</v>
      </c>
      <c r="G2065" s="1">
        <f>VLOOKUP(A2065,database!$M$9:$Q$3582,5,FALSE)</f>
        <v>64726923</v>
      </c>
      <c r="H2065" s="6">
        <f>IF(I2065=1,G2065/(E2065+F2065),"")</f>
        <v>5.7791895535714288E-2</v>
      </c>
      <c r="I2065" s="8">
        <f t="shared" si="65"/>
        <v>1</v>
      </c>
    </row>
    <row r="2066" spans="1:9" x14ac:dyDescent="0.2">
      <c r="A2066" t="str">
        <f t="shared" si="64"/>
        <v>1452011</v>
      </c>
      <c r="B2066">
        <v>145</v>
      </c>
      <c r="C2066" t="s">
        <v>112</v>
      </c>
      <c r="D2066">
        <v>2011</v>
      </c>
      <c r="E2066" s="1">
        <f>VLOOKUP($A2066,database!$A$9:$G$3143,6,FALSE)</f>
        <v>20000000</v>
      </c>
      <c r="F2066" s="1">
        <f>VLOOKUP($A2066,database!$A$9:$G$3143,7,FALSE)</f>
        <v>1100000000</v>
      </c>
      <c r="G2066" s="1">
        <f>VLOOKUP(A2066,database!$M$9:$Q$3582,5,FALSE)</f>
        <v>63552461</v>
      </c>
      <c r="H2066" s="6">
        <f>IF(I2066=1,G2066/(E2066+F2066),"")</f>
        <v>5.6743268749999999E-2</v>
      </c>
      <c r="I2066" s="8">
        <f t="shared" si="65"/>
        <v>1</v>
      </c>
    </row>
    <row r="2067" spans="1:9" x14ac:dyDescent="0.2">
      <c r="A2067" t="str">
        <f t="shared" si="64"/>
        <v>1452012</v>
      </c>
      <c r="B2067">
        <v>145</v>
      </c>
      <c r="C2067" t="s">
        <v>112</v>
      </c>
      <c r="D2067">
        <v>2012</v>
      </c>
      <c r="E2067" s="1">
        <f>VLOOKUP($A2067,database!$A$9:$G$3143,6,FALSE)</f>
        <v>20000000</v>
      </c>
      <c r="F2067" s="1">
        <f>VLOOKUP($A2067,database!$A$9:$G$3143,7,FALSE)</f>
        <v>1100000000</v>
      </c>
      <c r="G2067" s="1">
        <f>VLOOKUP(A2067,database!$M$9:$Q$3582,5,FALSE)</f>
        <v>63531021</v>
      </c>
      <c r="H2067" s="6">
        <f>IF(I2067=1,G2067/(E2067+F2067),"")</f>
        <v>5.6724125892857143E-2</v>
      </c>
      <c r="I2067" s="8">
        <f t="shared" si="65"/>
        <v>1</v>
      </c>
    </row>
    <row r="2068" spans="1:9" x14ac:dyDescent="0.2">
      <c r="A2068" t="str">
        <f t="shared" si="64"/>
        <v>1452013</v>
      </c>
      <c r="B2068">
        <v>145</v>
      </c>
      <c r="C2068" t="s">
        <v>112</v>
      </c>
      <c r="D2068">
        <v>2013</v>
      </c>
      <c r="E2068" s="1">
        <f>VLOOKUP($A2068,database!$A$9:$G$3143,6,FALSE)</f>
        <v>20000000</v>
      </c>
      <c r="F2068" s="1">
        <f>VLOOKUP($A2068,database!$A$9:$G$3143,7,FALSE)</f>
        <v>950000000</v>
      </c>
      <c r="G2068" s="1">
        <f>VLOOKUP(A2068,database!$M$9:$Q$3582,5,FALSE)</f>
        <v>63191798</v>
      </c>
      <c r="H2068" s="6">
        <f>IF(I2068=1,G2068/(E2068+F2068),"")</f>
        <v>6.5146183505154637E-2</v>
      </c>
      <c r="I2068" s="8">
        <f t="shared" si="65"/>
        <v>1</v>
      </c>
    </row>
    <row r="2069" spans="1:9" x14ac:dyDescent="0.2">
      <c r="A2069" t="str">
        <f t="shared" si="64"/>
        <v>1452014</v>
      </c>
      <c r="B2069">
        <v>145</v>
      </c>
      <c r="C2069" t="s">
        <v>112</v>
      </c>
      <c r="D2069">
        <v>2014</v>
      </c>
      <c r="E2069" s="1">
        <f>VLOOKUP($A2069,database!$A$9:$G$3143,6,FALSE)</f>
        <v>0</v>
      </c>
      <c r="F2069" s="1">
        <f>VLOOKUP($A2069,database!$A$9:$G$3143,7,FALSE)</f>
        <v>1125000000</v>
      </c>
      <c r="G2069" s="1">
        <f>VLOOKUP(A2069,database!$M$9:$Q$3582,5,FALSE)</f>
        <v>59632916</v>
      </c>
      <c r="H2069" s="6">
        <f>IF(I2069=1,G2069/(E2069+F2069),"")</f>
        <v>5.3007036444444447E-2</v>
      </c>
      <c r="I2069" s="8">
        <f t="shared" si="65"/>
        <v>1</v>
      </c>
    </row>
    <row r="2070" spans="1:9" x14ac:dyDescent="0.2">
      <c r="A2070" t="str">
        <f t="shared" si="64"/>
        <v>1461994</v>
      </c>
      <c r="B2070">
        <v>146</v>
      </c>
      <c r="C2070" t="s">
        <v>113</v>
      </c>
      <c r="D2070">
        <v>1994</v>
      </c>
      <c r="E2070" s="1">
        <f>VLOOKUP($A2070,database!$A$9:$G$3143,6,FALSE)</f>
        <v>270000000</v>
      </c>
      <c r="F2070" s="1">
        <f>VLOOKUP($A2070,database!$A$9:$G$3143,7,FALSE)</f>
        <v>150991841</v>
      </c>
      <c r="G2070" s="1">
        <f>VLOOKUP(A2070,database!$M$9:$Q$3582,5,FALSE)</f>
        <v>32130432</v>
      </c>
      <c r="H2070" s="6">
        <f>IF(I2070=1,G2070/(E2070+F2070),"")</f>
        <v>7.63207950151224E-2</v>
      </c>
      <c r="I2070" s="8">
        <f t="shared" si="65"/>
        <v>1</v>
      </c>
    </row>
    <row r="2071" spans="1:9" x14ac:dyDescent="0.2">
      <c r="A2071" t="str">
        <f t="shared" si="64"/>
        <v>1461995</v>
      </c>
      <c r="B2071">
        <v>146</v>
      </c>
      <c r="C2071" t="s">
        <v>113</v>
      </c>
      <c r="D2071">
        <v>1995</v>
      </c>
      <c r="E2071" s="1">
        <f>VLOOKUP($A2071,database!$A$9:$G$3143,6,FALSE)</f>
        <v>226750000</v>
      </c>
      <c r="F2071" s="1">
        <f>VLOOKUP($A2071,database!$A$9:$G$3143,7,FALSE)</f>
        <v>151410302</v>
      </c>
      <c r="G2071" s="1">
        <f>VLOOKUP(A2071,database!$M$9:$Q$3582,5,FALSE)</f>
        <v>28937261</v>
      </c>
      <c r="H2071" s="6">
        <f>IF(I2071=1,G2071/(E2071+F2071),"")</f>
        <v>7.652114948861026E-2</v>
      </c>
      <c r="I2071" s="8">
        <f t="shared" si="65"/>
        <v>1</v>
      </c>
    </row>
    <row r="2072" spans="1:9" x14ac:dyDescent="0.2">
      <c r="A2072" t="str">
        <f t="shared" si="64"/>
        <v>1461996</v>
      </c>
      <c r="B2072">
        <v>146</v>
      </c>
      <c r="C2072" t="s">
        <v>113</v>
      </c>
      <c r="D2072">
        <v>1996</v>
      </c>
      <c r="E2072" s="1">
        <f>VLOOKUP($A2072,database!$A$9:$G$3143,6,FALSE)</f>
        <v>150750000</v>
      </c>
      <c r="F2072" s="1">
        <f>VLOOKUP($A2072,database!$A$9:$G$3143,7,FALSE)</f>
        <v>151304965</v>
      </c>
      <c r="G2072" s="1">
        <f>VLOOKUP(A2072,database!$M$9:$Q$3582,5,FALSE)</f>
        <v>25715156</v>
      </c>
      <c r="H2072" s="6">
        <f>IF(I2072=1,G2072/(E2072+F2072),"")</f>
        <v>8.5134028503719511E-2</v>
      </c>
      <c r="I2072" s="8">
        <f t="shared" si="65"/>
        <v>1</v>
      </c>
    </row>
    <row r="2073" spans="1:9" x14ac:dyDescent="0.2">
      <c r="A2073" t="str">
        <f t="shared" si="64"/>
        <v>1461997</v>
      </c>
      <c r="B2073">
        <v>146</v>
      </c>
      <c r="C2073" t="s">
        <v>113</v>
      </c>
      <c r="D2073">
        <v>1997</v>
      </c>
      <c r="E2073" s="1">
        <f>VLOOKUP($A2073,database!$A$9:$G$3143,6,FALSE)</f>
        <v>128250000</v>
      </c>
      <c r="F2073" s="1">
        <f>VLOOKUP($A2073,database!$A$9:$G$3143,7,FALSE)</f>
        <v>151521066</v>
      </c>
      <c r="G2073" s="1">
        <f>VLOOKUP(A2073,database!$M$9:$Q$3582,5,FALSE)</f>
        <v>20457906</v>
      </c>
      <c r="H2073" s="6">
        <f>IF(I2073=1,G2073/(E2073+F2073),"")</f>
        <v>7.3123737534745645E-2</v>
      </c>
      <c r="I2073" s="8">
        <f t="shared" si="65"/>
        <v>1</v>
      </c>
    </row>
    <row r="2074" spans="1:9" x14ac:dyDescent="0.2">
      <c r="A2074" t="str">
        <f t="shared" si="64"/>
        <v>1461998</v>
      </c>
      <c r="B2074">
        <v>146</v>
      </c>
      <c r="C2074" t="s">
        <v>113</v>
      </c>
      <c r="D2074">
        <v>1998</v>
      </c>
      <c r="E2074" s="1">
        <f>VLOOKUP($A2074,database!$A$9:$G$3143,6,FALSE)</f>
        <v>128250000</v>
      </c>
      <c r="F2074" s="1">
        <f>VLOOKUP($A2074,database!$A$9:$G$3143,7,FALSE)</f>
        <v>149679470</v>
      </c>
      <c r="G2074" s="1">
        <f>VLOOKUP(A2074,database!$M$9:$Q$3582,5,FALSE)</f>
        <v>19255136</v>
      </c>
      <c r="H2074" s="6">
        <f>IF(I2074=1,G2074/(E2074+F2074),"")</f>
        <v>6.9280655988010198E-2</v>
      </c>
      <c r="I2074" s="8">
        <f t="shared" si="65"/>
        <v>1</v>
      </c>
    </row>
    <row r="2075" spans="1:9" x14ac:dyDescent="0.2">
      <c r="A2075" t="str">
        <f t="shared" si="64"/>
        <v>1461999</v>
      </c>
      <c r="B2075">
        <v>146</v>
      </c>
      <c r="C2075" t="s">
        <v>113</v>
      </c>
      <c r="D2075">
        <v>1999</v>
      </c>
      <c r="E2075" s="1">
        <f>VLOOKUP($A2075,database!$A$9:$G$3143,6,FALSE)</f>
        <v>127763000</v>
      </c>
      <c r="F2075" s="1">
        <f>VLOOKUP($A2075,database!$A$9:$G$3143,7,FALSE)</f>
        <v>154879470</v>
      </c>
      <c r="G2075" s="1">
        <f>VLOOKUP(A2075,database!$M$9:$Q$3582,5,FALSE)</f>
        <v>19268344</v>
      </c>
      <c r="H2075" s="6">
        <f>IF(I2075=1,G2075/(E2075+F2075),"")</f>
        <v>6.8172146953003915E-2</v>
      </c>
      <c r="I2075" s="8">
        <f t="shared" si="65"/>
        <v>1</v>
      </c>
    </row>
    <row r="2076" spans="1:9" x14ac:dyDescent="0.2">
      <c r="A2076" t="str">
        <f t="shared" si="64"/>
        <v>1462000</v>
      </c>
      <c r="B2076">
        <v>146</v>
      </c>
      <c r="C2076" t="s">
        <v>113</v>
      </c>
      <c r="D2076">
        <v>2000</v>
      </c>
      <c r="E2076" s="1">
        <f>VLOOKUP($A2076,database!$A$9:$G$3143,6,FALSE)</f>
        <v>126789000</v>
      </c>
      <c r="F2076" s="1">
        <f>VLOOKUP($A2076,database!$A$9:$G$3143,7,FALSE)</f>
        <v>126679470</v>
      </c>
      <c r="G2076" s="1">
        <f>VLOOKUP(A2076,database!$M$9:$Q$3582,5,FALSE)</f>
        <v>18650824</v>
      </c>
      <c r="H2076" s="6">
        <f>IF(I2076=1,G2076/(E2076+F2076),"")</f>
        <v>7.3582422302860787E-2</v>
      </c>
      <c r="I2076" s="8">
        <f t="shared" si="65"/>
        <v>1</v>
      </c>
    </row>
    <row r="2077" spans="1:9" x14ac:dyDescent="0.2">
      <c r="A2077" t="str">
        <f t="shared" si="64"/>
        <v>1462001</v>
      </c>
      <c r="B2077">
        <v>146</v>
      </c>
      <c r="C2077" t="s">
        <v>113</v>
      </c>
      <c r="D2077">
        <v>2001</v>
      </c>
      <c r="E2077" s="1">
        <f>VLOOKUP($A2077,database!$A$9:$G$3143,6,FALSE)</f>
        <v>125815000</v>
      </c>
      <c r="F2077" s="1">
        <f>VLOOKUP($A2077,database!$A$9:$G$3143,7,FALSE)</f>
        <v>126679470</v>
      </c>
      <c r="G2077" s="1">
        <f>VLOOKUP(A2077,database!$M$9:$Q$3582,5,FALSE)</f>
        <v>16970869</v>
      </c>
      <c r="H2077" s="6">
        <f>IF(I2077=1,G2077/(E2077+F2077),"")</f>
        <v>6.7212834403858432E-2</v>
      </c>
      <c r="I2077" s="8">
        <f t="shared" si="65"/>
        <v>1</v>
      </c>
    </row>
    <row r="2078" spans="1:9" x14ac:dyDescent="0.2">
      <c r="A2078" t="str">
        <f t="shared" si="64"/>
        <v>1462002</v>
      </c>
      <c r="B2078">
        <v>146</v>
      </c>
      <c r="C2078" t="s">
        <v>113</v>
      </c>
      <c r="D2078">
        <v>2002</v>
      </c>
      <c r="E2078" s="1">
        <f>VLOOKUP($A2078,database!$A$9:$G$3143,6,FALSE)</f>
        <v>124841000</v>
      </c>
      <c r="F2078" s="1">
        <f>VLOOKUP($A2078,database!$A$9:$G$3143,7,FALSE)</f>
        <v>126679470</v>
      </c>
      <c r="G2078" s="1">
        <f>VLOOKUP(A2078,database!$M$9:$Q$3582,5,FALSE)</f>
        <v>15520982</v>
      </c>
      <c r="H2078" s="6">
        <f>IF(I2078=1,G2078/(E2078+F2078),"")</f>
        <v>6.1708623556563806E-2</v>
      </c>
      <c r="I2078" s="8">
        <f t="shared" si="65"/>
        <v>1</v>
      </c>
    </row>
    <row r="2079" spans="1:9" x14ac:dyDescent="0.2">
      <c r="A2079" t="str">
        <f t="shared" si="64"/>
        <v>1462003</v>
      </c>
      <c r="B2079">
        <v>146</v>
      </c>
      <c r="C2079" t="s">
        <v>113</v>
      </c>
      <c r="D2079">
        <v>2003</v>
      </c>
      <c r="E2079" s="1">
        <f>VLOOKUP($A2079,database!$A$9:$G$3143,6,FALSE)</f>
        <v>83867000</v>
      </c>
      <c r="F2079" s="1">
        <f>VLOOKUP($A2079,database!$A$9:$G$3143,7,FALSE)</f>
        <v>126679470</v>
      </c>
      <c r="G2079" s="1">
        <f>VLOOKUP(A2079,database!$M$9:$Q$3582,5,FALSE)</f>
        <v>14228493</v>
      </c>
      <c r="H2079" s="6">
        <f>IF(I2079=1,G2079/(E2079+F2079),"")</f>
        <v>6.7578872255611794E-2</v>
      </c>
      <c r="I2079" s="8">
        <f t="shared" si="65"/>
        <v>1</v>
      </c>
    </row>
    <row r="2080" spans="1:9" x14ac:dyDescent="0.2">
      <c r="A2080" t="str">
        <f t="shared" si="64"/>
        <v>1462004</v>
      </c>
      <c r="B2080">
        <v>146</v>
      </c>
      <c r="C2080" t="s">
        <v>113</v>
      </c>
      <c r="D2080">
        <v>2004</v>
      </c>
      <c r="E2080" s="1">
        <f>VLOOKUP($A2080,database!$A$9:$G$3143,6,FALSE)</f>
        <v>21143000</v>
      </c>
      <c r="F2080" s="1">
        <f>VLOOKUP($A2080,database!$A$9:$G$3143,7,FALSE)</f>
        <v>126679470</v>
      </c>
      <c r="G2080" s="1">
        <f>VLOOKUP(A2080,database!$M$9:$Q$3582,5,FALSE)</f>
        <v>8249740</v>
      </c>
      <c r="H2080" s="6">
        <f>IF(I2080=1,G2080/(E2080+F2080),"")</f>
        <v>5.580843020685556E-2</v>
      </c>
      <c r="I2080" s="8">
        <f t="shared" si="65"/>
        <v>1</v>
      </c>
    </row>
    <row r="2081" spans="1:9" x14ac:dyDescent="0.2">
      <c r="A2081" t="str">
        <f t="shared" si="64"/>
        <v>1462005</v>
      </c>
      <c r="B2081">
        <v>146</v>
      </c>
      <c r="C2081" t="s">
        <v>113</v>
      </c>
      <c r="D2081">
        <v>2005</v>
      </c>
      <c r="E2081" s="1">
        <f>VLOOKUP($A2081,database!$A$9:$G$3143,6,FALSE)</f>
        <v>20169000</v>
      </c>
      <c r="F2081" s="1">
        <f>VLOOKUP($A2081,database!$A$9:$G$3143,7,FALSE)</f>
        <v>117283896</v>
      </c>
      <c r="G2081" s="1">
        <f>VLOOKUP(A2081,database!$M$9:$Q$3582,5,FALSE)</f>
        <v>8143980</v>
      </c>
      <c r="H2081" s="6">
        <f>IF(I2081=1,G2081/(E2081+F2081),"")</f>
        <v>5.9249242736944589E-2</v>
      </c>
      <c r="I2081" s="8">
        <f t="shared" si="65"/>
        <v>1</v>
      </c>
    </row>
    <row r="2082" spans="1:9" x14ac:dyDescent="0.2">
      <c r="A2082" t="str">
        <f t="shared" si="64"/>
        <v>1462006</v>
      </c>
      <c r="B2082">
        <v>146</v>
      </c>
      <c r="C2082" t="s">
        <v>113</v>
      </c>
      <c r="D2082">
        <v>2006</v>
      </c>
      <c r="E2082" s="1">
        <f>VLOOKUP($A2082,database!$A$9:$G$3143,6,FALSE)</f>
        <v>19195000</v>
      </c>
      <c r="F2082" s="1">
        <f>VLOOKUP($A2082,database!$A$9:$G$3143,7,FALSE)</f>
        <v>2733896</v>
      </c>
      <c r="G2082" s="1">
        <f>VLOOKUP(A2082,database!$M$9:$Q$3582,5,FALSE)</f>
        <v>4320509</v>
      </c>
      <c r="H2082" s="6">
        <f>IF(I2082=1,G2082/(E2082+F2082),"")</f>
        <v>0.19702355285008419</v>
      </c>
      <c r="I2082" s="8">
        <f t="shared" si="65"/>
        <v>1</v>
      </c>
    </row>
    <row r="2083" spans="1:9" x14ac:dyDescent="0.2">
      <c r="A2083" t="str">
        <f t="shared" si="64"/>
        <v>1462007</v>
      </c>
      <c r="B2083">
        <v>146</v>
      </c>
      <c r="C2083" t="s">
        <v>113</v>
      </c>
      <c r="D2083">
        <v>2007</v>
      </c>
      <c r="E2083" s="1">
        <f>VLOOKUP($A2083,database!$A$9:$G$3143,6,FALSE)</f>
        <v>18221000</v>
      </c>
      <c r="F2083" s="1">
        <f>VLOOKUP($A2083,database!$A$9:$G$3143,7,FALSE)</f>
        <v>2733896</v>
      </c>
      <c r="G2083" s="1">
        <f>VLOOKUP(A2083,database!$M$9:$Q$3582,5,FALSE)</f>
        <v>1854276</v>
      </c>
      <c r="H2083" s="6">
        <f>IF(I2083=1,G2083/(E2083+F2083),"")</f>
        <v>8.848891447612052E-2</v>
      </c>
      <c r="I2083" s="8">
        <f t="shared" si="65"/>
        <v>1</v>
      </c>
    </row>
    <row r="2084" spans="1:9" x14ac:dyDescent="0.2">
      <c r="A2084" t="str">
        <f t="shared" si="64"/>
        <v>1462008</v>
      </c>
      <c r="B2084">
        <v>146</v>
      </c>
      <c r="C2084" t="s">
        <v>113</v>
      </c>
      <c r="D2084">
        <v>2008</v>
      </c>
      <c r="E2084" s="1">
        <f>VLOOKUP($A2084,database!$A$9:$G$3143,6,FALSE)</f>
        <v>17247000</v>
      </c>
      <c r="F2084" s="1">
        <f>VLOOKUP($A2084,database!$A$9:$G$3143,7,FALSE)</f>
        <v>1000000</v>
      </c>
      <c r="G2084" s="1">
        <f>VLOOKUP(A2084,database!$M$9:$Q$3582,5,FALSE)</f>
        <v>1787377</v>
      </c>
      <c r="H2084" s="6">
        <f>IF(I2084=1,G2084/(E2084+F2084),"")</f>
        <v>9.7954567874171103E-2</v>
      </c>
      <c r="I2084" s="8">
        <f t="shared" si="65"/>
        <v>1</v>
      </c>
    </row>
    <row r="2085" spans="1:9" x14ac:dyDescent="0.2">
      <c r="A2085" t="str">
        <f t="shared" si="64"/>
        <v>1462009</v>
      </c>
      <c r="B2085">
        <v>146</v>
      </c>
      <c r="C2085" t="s">
        <v>113</v>
      </c>
      <c r="D2085">
        <v>2009</v>
      </c>
      <c r="E2085" s="1">
        <f>VLOOKUP($A2085,database!$A$9:$G$3143,6,FALSE)</f>
        <v>116273000</v>
      </c>
      <c r="F2085" s="1">
        <f>VLOOKUP($A2085,database!$A$9:$G$3143,7,FALSE)</f>
        <v>1000000</v>
      </c>
      <c r="G2085" s="1">
        <f>VLOOKUP(A2085,database!$M$9:$Q$3582,5,FALSE)</f>
        <v>4649234</v>
      </c>
      <c r="H2085" s="6">
        <f>IF(I2085=1,G2085/(E2085+F2085),"")</f>
        <v>3.964453881115005E-2</v>
      </c>
      <c r="I2085" s="8">
        <f t="shared" si="65"/>
        <v>1</v>
      </c>
    </row>
    <row r="2086" spans="1:9" x14ac:dyDescent="0.2">
      <c r="A2086" t="str">
        <f t="shared" si="64"/>
        <v>1462010</v>
      </c>
      <c r="B2086">
        <v>146</v>
      </c>
      <c r="C2086" t="s">
        <v>113</v>
      </c>
      <c r="D2086">
        <v>2010</v>
      </c>
      <c r="E2086" s="1">
        <f>VLOOKUP($A2086,database!$A$9:$G$3143,6,FALSE)</f>
        <v>108799000</v>
      </c>
      <c r="F2086" s="1">
        <f>VLOOKUP($A2086,database!$A$9:$G$3143,7,FALSE)</f>
        <v>0</v>
      </c>
      <c r="G2086" s="1">
        <f>VLOOKUP(A2086,database!$M$9:$Q$3582,5,FALSE)</f>
        <v>7039418</v>
      </c>
      <c r="H2086" s="6">
        <f>IF(I2086=1,G2086/(E2086+F2086),"")</f>
        <v>6.4701127767718455E-2</v>
      </c>
      <c r="I2086" s="8">
        <f t="shared" si="65"/>
        <v>1</v>
      </c>
    </row>
    <row r="2087" spans="1:9" x14ac:dyDescent="0.2">
      <c r="A2087" t="str">
        <f t="shared" si="64"/>
        <v>1462011</v>
      </c>
      <c r="B2087">
        <v>146</v>
      </c>
      <c r="C2087" t="s">
        <v>113</v>
      </c>
      <c r="D2087">
        <v>2011</v>
      </c>
      <c r="E2087" s="1">
        <f>VLOOKUP($A2087,database!$A$9:$G$3143,6,FALSE)</f>
        <v>107825000</v>
      </c>
      <c r="F2087" s="1">
        <f>VLOOKUP($A2087,database!$A$9:$G$3143,7,FALSE)</f>
        <v>0</v>
      </c>
      <c r="G2087" s="1">
        <f>VLOOKUP(A2087,database!$M$9:$Q$3582,5,FALSE)</f>
        <v>6685015</v>
      </c>
      <c r="H2087" s="6">
        <f>IF(I2087=1,G2087/(E2087+F2087),"")</f>
        <v>6.1998747971249712E-2</v>
      </c>
      <c r="I2087" s="8">
        <f t="shared" si="65"/>
        <v>1</v>
      </c>
    </row>
    <row r="2088" spans="1:9" x14ac:dyDescent="0.2">
      <c r="A2088" t="str">
        <f t="shared" si="64"/>
        <v>1462012</v>
      </c>
      <c r="B2088">
        <v>146</v>
      </c>
      <c r="C2088" t="s">
        <v>113</v>
      </c>
      <c r="D2088">
        <v>2012</v>
      </c>
      <c r="E2088" s="1">
        <f>VLOOKUP($A2088,database!$A$9:$G$3143,6,FALSE)</f>
        <v>106851000</v>
      </c>
      <c r="F2088" s="1">
        <f>VLOOKUP($A2088,database!$A$9:$G$3143,7,FALSE)</f>
        <v>0</v>
      </c>
      <c r="G2088" s="1">
        <f>VLOOKUP(A2088,database!$M$9:$Q$3582,5,FALSE)</f>
        <v>6607366</v>
      </c>
      <c r="H2088" s="6">
        <f>IF(I2088=1,G2088/(E2088+F2088),"")</f>
        <v>6.1837193849379045E-2</v>
      </c>
      <c r="I2088" s="8">
        <f t="shared" si="65"/>
        <v>1</v>
      </c>
    </row>
    <row r="2089" spans="1:9" x14ac:dyDescent="0.2">
      <c r="A2089" t="str">
        <f t="shared" si="64"/>
        <v>1462013</v>
      </c>
      <c r="B2089">
        <v>146</v>
      </c>
      <c r="C2089" t="s">
        <v>113</v>
      </c>
      <c r="D2089">
        <v>2013</v>
      </c>
      <c r="E2089" s="1">
        <f>VLOOKUP($A2089,database!$A$9:$G$3143,6,FALSE)</f>
        <v>105877000</v>
      </c>
      <c r="F2089" s="1">
        <f>VLOOKUP($A2089,database!$A$9:$G$3143,7,FALSE)</f>
        <v>0</v>
      </c>
      <c r="G2089" s="1">
        <f>VLOOKUP(A2089,database!$M$9:$Q$3582,5,FALSE)</f>
        <v>6584072</v>
      </c>
      <c r="H2089" s="6">
        <f>IF(I2089=1,G2089/(E2089+F2089),"")</f>
        <v>6.2186046072329214E-2</v>
      </c>
      <c r="I2089" s="8">
        <f t="shared" si="65"/>
        <v>1</v>
      </c>
    </row>
    <row r="2090" spans="1:9" x14ac:dyDescent="0.2">
      <c r="A2090" t="str">
        <f t="shared" si="64"/>
        <v>1462014</v>
      </c>
      <c r="B2090">
        <v>146</v>
      </c>
      <c r="C2090" t="s">
        <v>113</v>
      </c>
      <c r="D2090">
        <v>2014</v>
      </c>
      <c r="E2090" s="1">
        <f>VLOOKUP($A2090,database!$A$9:$G$3143,6,FALSE)</f>
        <v>104903000</v>
      </c>
      <c r="F2090" s="1">
        <f>VLOOKUP($A2090,database!$A$9:$G$3143,7,FALSE)</f>
        <v>0</v>
      </c>
      <c r="G2090" s="1">
        <f>VLOOKUP(A2090,database!$M$9:$Q$3582,5,FALSE)</f>
        <v>6426814</v>
      </c>
      <c r="H2090" s="6">
        <f>IF(I2090=1,G2090/(E2090+F2090),"")</f>
        <v>6.1264348970000861E-2</v>
      </c>
      <c r="I2090" s="8">
        <f t="shared" si="65"/>
        <v>1</v>
      </c>
    </row>
    <row r="2091" spans="1:9" x14ac:dyDescent="0.2">
      <c r="A2091" t="str">
        <f t="shared" si="64"/>
        <v>1472004</v>
      </c>
      <c r="B2091">
        <v>147</v>
      </c>
      <c r="C2091" t="s">
        <v>114</v>
      </c>
      <c r="D2091">
        <v>2004</v>
      </c>
      <c r="E2091" s="1">
        <f>VLOOKUP($A2091,database!$A$9:$G$3143,6,FALSE)</f>
        <v>3200000</v>
      </c>
      <c r="F2091" s="1">
        <f>VLOOKUP($A2091,database!$A$9:$G$3143,7,FALSE)</f>
        <v>0</v>
      </c>
      <c r="G2091" s="1">
        <f>VLOOKUP(A2091,database!$M$9:$Q$3582,5,FALSE)</f>
        <v>226240</v>
      </c>
      <c r="H2091" s="6">
        <f>IF(I2091=1,G2091/(E2091+F2091),"")</f>
        <v>7.0699999999999999E-2</v>
      </c>
      <c r="I2091" s="8">
        <f t="shared" si="65"/>
        <v>1</v>
      </c>
    </row>
    <row r="2092" spans="1:9" x14ac:dyDescent="0.2">
      <c r="A2092" t="str">
        <f t="shared" si="64"/>
        <v>1472005</v>
      </c>
      <c r="B2092">
        <v>147</v>
      </c>
      <c r="C2092" t="s">
        <v>114</v>
      </c>
      <c r="D2092">
        <v>2005</v>
      </c>
      <c r="E2092" s="1">
        <f>VLOOKUP($A2092,database!$A$9:$G$3143,6,FALSE)</f>
        <v>3200000</v>
      </c>
      <c r="F2092" s="1">
        <f>VLOOKUP($A2092,database!$A$9:$G$3143,7,FALSE)</f>
        <v>0</v>
      </c>
      <c r="G2092" s="1">
        <f>VLOOKUP(A2092,database!$M$9:$Q$3582,5,FALSE)</f>
        <v>226240</v>
      </c>
      <c r="H2092" s="6">
        <f>IF(I2092=1,G2092/(E2092+F2092),"")</f>
        <v>7.0699999999999999E-2</v>
      </c>
      <c r="I2092" s="8">
        <f t="shared" si="65"/>
        <v>1</v>
      </c>
    </row>
    <row r="2093" spans="1:9" x14ac:dyDescent="0.2">
      <c r="A2093" t="str">
        <f t="shared" si="64"/>
        <v>1472006</v>
      </c>
      <c r="B2093">
        <v>147</v>
      </c>
      <c r="C2093" t="s">
        <v>114</v>
      </c>
      <c r="D2093">
        <v>2006</v>
      </c>
      <c r="E2093" s="1">
        <f>VLOOKUP($A2093,database!$A$9:$G$3143,6,FALSE)</f>
        <v>3200000</v>
      </c>
      <c r="F2093" s="1">
        <f>VLOOKUP($A2093,database!$A$9:$G$3143,7,FALSE)</f>
        <v>0</v>
      </c>
      <c r="G2093" s="1">
        <f>VLOOKUP(A2093,database!$M$9:$Q$3582,5,FALSE)</f>
        <v>226240</v>
      </c>
      <c r="H2093" s="6">
        <f>IF(I2093=1,G2093/(E2093+F2093),"")</f>
        <v>7.0699999999999999E-2</v>
      </c>
      <c r="I2093" s="8">
        <f t="shared" si="65"/>
        <v>1</v>
      </c>
    </row>
    <row r="2094" spans="1:9" x14ac:dyDescent="0.2">
      <c r="A2094" t="str">
        <f t="shared" si="64"/>
        <v>1472007</v>
      </c>
      <c r="B2094">
        <v>147</v>
      </c>
      <c r="C2094" t="s">
        <v>114</v>
      </c>
      <c r="D2094">
        <v>2007</v>
      </c>
      <c r="E2094" s="1">
        <f>VLOOKUP($A2094,database!$A$9:$G$3143,6,FALSE)</f>
        <v>3200000</v>
      </c>
      <c r="F2094" s="1">
        <f>VLOOKUP($A2094,database!$A$9:$G$3143,7,FALSE)</f>
        <v>0</v>
      </c>
      <c r="G2094" s="1">
        <f>VLOOKUP(A2094,database!$M$9:$Q$3582,5,FALSE)</f>
        <v>226240</v>
      </c>
      <c r="H2094" s="6">
        <f>IF(I2094=1,G2094/(E2094+F2094),"")</f>
        <v>7.0699999999999999E-2</v>
      </c>
      <c r="I2094" s="8">
        <f t="shared" si="65"/>
        <v>1</v>
      </c>
    </row>
    <row r="2095" spans="1:9" x14ac:dyDescent="0.2">
      <c r="A2095" t="str">
        <f t="shared" si="64"/>
        <v>1472008</v>
      </c>
      <c r="B2095">
        <v>147</v>
      </c>
      <c r="C2095" t="s">
        <v>114</v>
      </c>
      <c r="D2095">
        <v>2008</v>
      </c>
      <c r="E2095" s="1">
        <f>VLOOKUP($A2095,database!$A$9:$G$3143,6,FALSE)</f>
        <v>3200000</v>
      </c>
      <c r="F2095" s="1">
        <f>VLOOKUP($A2095,database!$A$9:$G$3143,7,FALSE)</f>
        <v>0</v>
      </c>
      <c r="G2095" s="1">
        <f>VLOOKUP(A2095,database!$M$9:$Q$3582,5,FALSE)</f>
        <v>226240</v>
      </c>
      <c r="H2095" s="6">
        <f>IF(I2095=1,G2095/(E2095+F2095),"")</f>
        <v>7.0699999999999999E-2</v>
      </c>
      <c r="I2095" s="8">
        <f t="shared" si="65"/>
        <v>1</v>
      </c>
    </row>
    <row r="2096" spans="1:9" x14ac:dyDescent="0.2">
      <c r="A2096" t="str">
        <f t="shared" si="64"/>
        <v>1472009</v>
      </c>
      <c r="B2096">
        <v>147</v>
      </c>
      <c r="C2096" t="s">
        <v>114</v>
      </c>
      <c r="D2096">
        <v>2009</v>
      </c>
      <c r="E2096" s="1">
        <f>VLOOKUP($A2096,database!$A$9:$G$3143,6,FALSE)</f>
        <v>3200000</v>
      </c>
      <c r="F2096" s="1">
        <f>VLOOKUP($A2096,database!$A$9:$G$3143,7,FALSE)</f>
        <v>0</v>
      </c>
      <c r="G2096" s="1">
        <f>VLOOKUP(A2096,database!$M$9:$Q$3582,5,FALSE)</f>
        <v>226240</v>
      </c>
      <c r="H2096" s="6">
        <f>IF(I2096=1,G2096/(E2096+F2096),"")</f>
        <v>7.0699999999999999E-2</v>
      </c>
      <c r="I2096" s="8">
        <f t="shared" si="65"/>
        <v>1</v>
      </c>
    </row>
    <row r="2097" spans="1:9" x14ac:dyDescent="0.2">
      <c r="A2097" t="str">
        <f t="shared" si="64"/>
        <v>1472010</v>
      </c>
      <c r="B2097">
        <v>147</v>
      </c>
      <c r="C2097" t="s">
        <v>114</v>
      </c>
      <c r="D2097">
        <v>2010</v>
      </c>
      <c r="E2097" s="1">
        <f>VLOOKUP($A2097,database!$A$9:$G$3143,6,FALSE)</f>
        <v>3200000</v>
      </c>
      <c r="F2097" s="1">
        <f>VLOOKUP($A2097,database!$A$9:$G$3143,7,FALSE)</f>
        <v>0</v>
      </c>
      <c r="G2097" s="1">
        <f>VLOOKUP(A2097,database!$M$9:$Q$3582,5,FALSE)</f>
        <v>226240</v>
      </c>
      <c r="H2097" s="6">
        <f>IF(I2097=1,G2097/(E2097+F2097),"")</f>
        <v>7.0699999999999999E-2</v>
      </c>
      <c r="I2097" s="8">
        <f t="shared" si="65"/>
        <v>1</v>
      </c>
    </row>
    <row r="2098" spans="1:9" x14ac:dyDescent="0.2">
      <c r="A2098" t="str">
        <f t="shared" si="64"/>
        <v>1472011</v>
      </c>
      <c r="B2098">
        <v>147</v>
      </c>
      <c r="C2098" t="s">
        <v>114</v>
      </c>
      <c r="D2098">
        <v>2011</v>
      </c>
      <c r="E2098" s="1">
        <f>VLOOKUP($A2098,database!$A$9:$G$3143,6,FALSE)</f>
        <v>3200000</v>
      </c>
      <c r="F2098" s="1">
        <f>VLOOKUP($A2098,database!$A$9:$G$3143,7,FALSE)</f>
        <v>0</v>
      </c>
      <c r="G2098" s="1">
        <f>VLOOKUP(A2098,database!$M$9:$Q$3582,5,FALSE)</f>
        <v>226240</v>
      </c>
      <c r="H2098" s="6">
        <f>IF(I2098=1,G2098/(E2098+F2098),"")</f>
        <v>7.0699999999999999E-2</v>
      </c>
      <c r="I2098" s="8">
        <f t="shared" si="65"/>
        <v>1</v>
      </c>
    </row>
    <row r="2099" spans="1:9" x14ac:dyDescent="0.2">
      <c r="A2099" t="str">
        <f t="shared" si="64"/>
        <v>1472012</v>
      </c>
      <c r="B2099">
        <v>147</v>
      </c>
      <c r="C2099" t="s">
        <v>114</v>
      </c>
      <c r="D2099">
        <v>2012</v>
      </c>
      <c r="E2099" s="1">
        <f>VLOOKUP($A2099,database!$A$9:$G$3143,6,FALSE)</f>
        <v>3200000</v>
      </c>
      <c r="F2099" s="1">
        <f>VLOOKUP($A2099,database!$A$9:$G$3143,7,FALSE)</f>
        <v>0</v>
      </c>
      <c r="G2099" s="1">
        <f>VLOOKUP(A2099,database!$M$9:$Q$3582,5,FALSE)</f>
        <v>226240</v>
      </c>
      <c r="H2099" s="6">
        <f>IF(I2099=1,G2099/(E2099+F2099),"")</f>
        <v>7.0699999999999999E-2</v>
      </c>
      <c r="I2099" s="8">
        <f t="shared" si="65"/>
        <v>1</v>
      </c>
    </row>
    <row r="2100" spans="1:9" x14ac:dyDescent="0.2">
      <c r="A2100" t="str">
        <f t="shared" si="64"/>
        <v>1472013</v>
      </c>
      <c r="B2100">
        <v>147</v>
      </c>
      <c r="C2100" t="s">
        <v>114</v>
      </c>
      <c r="D2100">
        <v>2013</v>
      </c>
      <c r="E2100" s="1">
        <f>VLOOKUP($A2100,database!$A$9:$G$3143,6,FALSE)</f>
        <v>3200000</v>
      </c>
      <c r="F2100" s="1">
        <f>VLOOKUP($A2100,database!$A$9:$G$3143,7,FALSE)</f>
        <v>0</v>
      </c>
      <c r="G2100" s="1">
        <f>VLOOKUP(A2100,database!$M$9:$Q$3582,5,FALSE)</f>
        <v>226240</v>
      </c>
      <c r="H2100" s="6">
        <f>IF(I2100=1,G2100/(E2100+F2100),"")</f>
        <v>7.0699999999999999E-2</v>
      </c>
      <c r="I2100" s="8">
        <f t="shared" si="65"/>
        <v>1</v>
      </c>
    </row>
    <row r="2101" spans="1:9" x14ac:dyDescent="0.2">
      <c r="A2101" t="str">
        <f t="shared" si="64"/>
        <v>1472014</v>
      </c>
      <c r="B2101">
        <v>147</v>
      </c>
      <c r="C2101" t="s">
        <v>114</v>
      </c>
      <c r="D2101">
        <v>2014</v>
      </c>
      <c r="E2101" s="1">
        <f>VLOOKUP($A2101,database!$A$9:$G$3143,6,FALSE)</f>
        <v>3200000</v>
      </c>
      <c r="F2101" s="1">
        <f>VLOOKUP($A2101,database!$A$9:$G$3143,7,FALSE)</f>
        <v>0</v>
      </c>
      <c r="G2101" s="1">
        <f>VLOOKUP(A2101,database!$M$9:$Q$3582,5,FALSE)</f>
        <v>226239</v>
      </c>
      <c r="H2101" s="6">
        <f>IF(I2101=1,G2101/(E2101+F2101),"")</f>
        <v>7.0699687499999997E-2</v>
      </c>
      <c r="I2101" s="8">
        <f t="shared" si="65"/>
        <v>1</v>
      </c>
    </row>
    <row r="2102" spans="1:9" x14ac:dyDescent="0.2">
      <c r="A2102" t="str">
        <f t="shared" si="64"/>
        <v>1481994</v>
      </c>
      <c r="B2102">
        <v>148</v>
      </c>
      <c r="C2102" t="s">
        <v>115</v>
      </c>
      <c r="D2102">
        <v>1994</v>
      </c>
      <c r="E2102" s="1">
        <f>VLOOKUP($A2102,database!$A$9:$G$3143,6,FALSE)</f>
        <v>874469000</v>
      </c>
      <c r="F2102" s="1">
        <f>VLOOKUP($A2102,database!$A$9:$G$3143,7,FALSE)</f>
        <v>452466</v>
      </c>
      <c r="G2102" s="1">
        <f>VLOOKUP(A2102,database!$M$9:$Q$3582,5,FALSE)</f>
        <v>54732192</v>
      </c>
      <c r="H2102" s="6">
        <f>IF(I2102=1,G2102/(E2102+F2102),"")</f>
        <v>6.2556691231073311E-2</v>
      </c>
      <c r="I2102" s="8">
        <f t="shared" si="65"/>
        <v>1</v>
      </c>
    </row>
    <row r="2103" spans="1:9" x14ac:dyDescent="0.2">
      <c r="A2103" t="str">
        <f t="shared" si="64"/>
        <v>1481995</v>
      </c>
      <c r="B2103">
        <v>148</v>
      </c>
      <c r="C2103" t="s">
        <v>115</v>
      </c>
      <c r="D2103">
        <v>1995</v>
      </c>
      <c r="E2103" s="1">
        <f>VLOOKUP($A2103,database!$A$9:$G$3143,6,FALSE)</f>
        <v>880024000</v>
      </c>
      <c r="F2103" s="1">
        <f>VLOOKUP($A2103,database!$A$9:$G$3143,7,FALSE)</f>
        <v>75303430</v>
      </c>
      <c r="G2103" s="1">
        <f>VLOOKUP(A2103,database!$M$9:$Q$3582,5,FALSE)</f>
        <v>62570375</v>
      </c>
      <c r="H2103" s="6">
        <f>IF(I2103=1,G2103/(E2103+F2103),"")</f>
        <v>6.5496261318488472E-2</v>
      </c>
      <c r="I2103" s="8">
        <f t="shared" si="65"/>
        <v>1</v>
      </c>
    </row>
    <row r="2104" spans="1:9" x14ac:dyDescent="0.2">
      <c r="A2104" t="str">
        <f t="shared" si="64"/>
        <v>1481996</v>
      </c>
      <c r="B2104">
        <v>148</v>
      </c>
      <c r="C2104" t="s">
        <v>115</v>
      </c>
      <c r="D2104">
        <v>1996</v>
      </c>
      <c r="E2104" s="1">
        <f>VLOOKUP($A2104,database!$A$9:$G$3143,6,FALSE)</f>
        <v>872863000</v>
      </c>
      <c r="F2104" s="1">
        <f>VLOOKUP($A2104,database!$A$9:$G$3143,7,FALSE)</f>
        <v>155025456</v>
      </c>
      <c r="G2104" s="1">
        <f>VLOOKUP(A2104,database!$M$9:$Q$3582,5,FALSE)</f>
        <v>62263056</v>
      </c>
      <c r="H2104" s="6">
        <f>IF(I2104=1,G2104/(E2104+F2104),"")</f>
        <v>6.0573747702445252E-2</v>
      </c>
      <c r="I2104" s="8">
        <f t="shared" si="65"/>
        <v>1</v>
      </c>
    </row>
    <row r="2105" spans="1:9" x14ac:dyDescent="0.2">
      <c r="A2105" t="str">
        <f t="shared" si="64"/>
        <v>1481997</v>
      </c>
      <c r="B2105">
        <v>148</v>
      </c>
      <c r="C2105" t="s">
        <v>115</v>
      </c>
      <c r="D2105">
        <v>1997</v>
      </c>
      <c r="E2105" s="1">
        <f>VLOOKUP($A2105,database!$A$9:$G$3143,6,FALSE)</f>
        <v>763900000</v>
      </c>
      <c r="F2105" s="1">
        <f>VLOOKUP($A2105,database!$A$9:$G$3143,7,FALSE)</f>
        <v>149069403</v>
      </c>
      <c r="G2105" s="1">
        <f>VLOOKUP(A2105,database!$M$9:$Q$3582,5,FALSE)</f>
        <v>63224430</v>
      </c>
      <c r="H2105" s="6">
        <f>IF(I2105=1,G2105/(E2105+F2105),"")</f>
        <v>6.9251422656932127E-2</v>
      </c>
      <c r="I2105" s="8">
        <f t="shared" si="65"/>
        <v>1</v>
      </c>
    </row>
    <row r="2106" spans="1:9" x14ac:dyDescent="0.2">
      <c r="A2106" t="str">
        <f t="shared" si="64"/>
        <v>1481998</v>
      </c>
      <c r="B2106">
        <v>148</v>
      </c>
      <c r="C2106" t="s">
        <v>115</v>
      </c>
      <c r="D2106">
        <v>1998</v>
      </c>
      <c r="E2106" s="1">
        <f>VLOOKUP($A2106,database!$A$9:$G$3143,6,FALSE)</f>
        <v>701900000</v>
      </c>
      <c r="F2106" s="1">
        <f>VLOOKUP($A2106,database!$A$9:$G$3143,7,FALSE)</f>
        <v>142696493</v>
      </c>
      <c r="G2106" s="1">
        <f>VLOOKUP(A2106,database!$M$9:$Q$3582,5,FALSE)</f>
        <v>59651737</v>
      </c>
      <c r="H2106" s="6">
        <f>IF(I2106=1,G2106/(E2106+F2106),"")</f>
        <v>7.0627497857725541E-2</v>
      </c>
      <c r="I2106" s="8">
        <f t="shared" si="65"/>
        <v>1</v>
      </c>
    </row>
    <row r="2107" spans="1:9" x14ac:dyDescent="0.2">
      <c r="A2107" t="str">
        <f t="shared" si="64"/>
        <v>1481999</v>
      </c>
      <c r="B2107">
        <v>148</v>
      </c>
      <c r="C2107" t="s">
        <v>115</v>
      </c>
      <c r="D2107">
        <v>1999</v>
      </c>
      <c r="E2107" s="1">
        <f>VLOOKUP($A2107,database!$A$9:$G$3143,6,FALSE)</f>
        <v>597900000</v>
      </c>
      <c r="F2107" s="1">
        <f>VLOOKUP($A2107,database!$A$9:$G$3143,7,FALSE)</f>
        <v>135885770</v>
      </c>
      <c r="G2107" s="1">
        <f>VLOOKUP(A2107,database!$M$9:$Q$3582,5,FALSE)</f>
        <v>54461479</v>
      </c>
      <c r="H2107" s="6">
        <f>IF(I2107=1,G2107/(E2107+F2107),"")</f>
        <v>7.4219862562883987E-2</v>
      </c>
      <c r="I2107" s="8">
        <f t="shared" si="65"/>
        <v>1</v>
      </c>
    </row>
    <row r="2108" spans="1:9" x14ac:dyDescent="0.2">
      <c r="A2108" t="str">
        <f t="shared" si="64"/>
        <v>1482000</v>
      </c>
      <c r="B2108">
        <v>148</v>
      </c>
      <c r="C2108" t="s">
        <v>115</v>
      </c>
      <c r="D2108">
        <v>2000</v>
      </c>
      <c r="E2108" s="1">
        <f>VLOOKUP($A2108,database!$A$9:$G$3143,6,FALSE)</f>
        <v>572900000</v>
      </c>
      <c r="F2108" s="1">
        <f>VLOOKUP($A2108,database!$A$9:$G$3143,7,FALSE)</f>
        <v>278812037</v>
      </c>
      <c r="G2108" s="1">
        <f>VLOOKUP(A2108,database!$M$9:$Q$3582,5,FALSE)</f>
        <v>58712917</v>
      </c>
      <c r="H2108" s="6">
        <f>IF(I2108=1,G2108/(E2108+F2108),"")</f>
        <v>6.8935173449943862E-2</v>
      </c>
      <c r="I2108" s="8">
        <f t="shared" si="65"/>
        <v>1</v>
      </c>
    </row>
    <row r="2109" spans="1:9" x14ac:dyDescent="0.2">
      <c r="A2109" t="str">
        <f t="shared" si="64"/>
        <v>1482001</v>
      </c>
      <c r="B2109">
        <v>148</v>
      </c>
      <c r="C2109" t="s">
        <v>115</v>
      </c>
      <c r="D2109">
        <v>2001</v>
      </c>
      <c r="E2109" s="1">
        <f>VLOOKUP($A2109,database!$A$9:$G$3143,6,FALSE)</f>
        <v>672100000</v>
      </c>
      <c r="F2109" s="1">
        <f>VLOOKUP($A2109,database!$A$9:$G$3143,7,FALSE)</f>
        <v>271064343</v>
      </c>
      <c r="G2109" s="1">
        <f>VLOOKUP(A2109,database!$M$9:$Q$3582,5,FALSE)</f>
        <v>58915703</v>
      </c>
      <c r="H2109" s="6">
        <f>IF(I2109=1,G2109/(E2109+F2109),"")</f>
        <v>6.2465999098950245E-2</v>
      </c>
      <c r="I2109" s="8">
        <f t="shared" si="65"/>
        <v>1</v>
      </c>
    </row>
    <row r="2110" spans="1:9" x14ac:dyDescent="0.2">
      <c r="A2110" t="str">
        <f t="shared" si="64"/>
        <v>1482002</v>
      </c>
      <c r="B2110">
        <v>148</v>
      </c>
      <c r="C2110" t="s">
        <v>115</v>
      </c>
      <c r="D2110">
        <v>2002</v>
      </c>
      <c r="E2110" s="1">
        <f>VLOOKUP($A2110,database!$A$9:$G$3143,6,FALSE)</f>
        <v>757100000</v>
      </c>
      <c r="F2110" s="1">
        <f>VLOOKUP($A2110,database!$A$9:$G$3143,7,FALSE)</f>
        <v>262013764</v>
      </c>
      <c r="G2110" s="1">
        <f>VLOOKUP(A2110,database!$M$9:$Q$3582,5,FALSE)</f>
        <v>62075102</v>
      </c>
      <c r="H2110" s="6">
        <f>IF(I2110=1,G2110/(E2110+F2110),"")</f>
        <v>6.0910866080697935E-2</v>
      </c>
      <c r="I2110" s="8">
        <f t="shared" si="65"/>
        <v>1</v>
      </c>
    </row>
    <row r="2111" spans="1:9" x14ac:dyDescent="0.2">
      <c r="A2111" t="str">
        <f t="shared" si="64"/>
        <v>1482003</v>
      </c>
      <c r="B2111">
        <v>148</v>
      </c>
      <c r="C2111" t="s">
        <v>115</v>
      </c>
      <c r="D2111">
        <v>2003</v>
      </c>
      <c r="E2111" s="1">
        <f>VLOOKUP($A2111,database!$A$9:$G$3143,6,FALSE)</f>
        <v>777000000</v>
      </c>
      <c r="F2111" s="1">
        <f>VLOOKUP($A2111,database!$A$9:$G$3143,7,FALSE)</f>
        <v>208093544</v>
      </c>
      <c r="G2111" s="1">
        <f>VLOOKUP(A2111,database!$M$9:$Q$3582,5,FALSE)</f>
        <v>73633827</v>
      </c>
      <c r="H2111" s="6">
        <f>IF(I2111=1,G2111/(E2111+F2111),"")</f>
        <v>7.4748055601915511E-2</v>
      </c>
      <c r="I2111" s="8">
        <f t="shared" si="65"/>
        <v>1</v>
      </c>
    </row>
    <row r="2112" spans="1:9" x14ac:dyDescent="0.2">
      <c r="A2112" t="str">
        <f t="shared" si="64"/>
        <v>1482004</v>
      </c>
      <c r="B2112">
        <v>148</v>
      </c>
      <c r="C2112" t="s">
        <v>115</v>
      </c>
      <c r="D2112">
        <v>2004</v>
      </c>
      <c r="E2112" s="1">
        <f>VLOOKUP($A2112,database!$A$9:$G$3143,6,FALSE)</f>
        <v>732000000</v>
      </c>
      <c r="F2112" s="1">
        <f>VLOOKUP($A2112,database!$A$9:$G$3143,7,FALSE)</f>
        <v>190566003</v>
      </c>
      <c r="G2112" s="1">
        <f>VLOOKUP(A2112,database!$M$9:$Q$3582,5,FALSE)</f>
        <v>64609741</v>
      </c>
      <c r="H2112" s="6">
        <f>IF(I2112=1,G2112/(E2112+F2112),"")</f>
        <v>7.0032648926908261E-2</v>
      </c>
      <c r="I2112" s="8">
        <f t="shared" si="65"/>
        <v>1</v>
      </c>
    </row>
    <row r="2113" spans="1:9" x14ac:dyDescent="0.2">
      <c r="A2113" t="str">
        <f t="shared" si="64"/>
        <v>1482005</v>
      </c>
      <c r="B2113">
        <v>148</v>
      </c>
      <c r="C2113" t="s">
        <v>115</v>
      </c>
      <c r="D2113">
        <v>2005</v>
      </c>
      <c r="E2113" s="1">
        <f>VLOOKUP($A2113,database!$A$9:$G$3143,6,FALSE)</f>
        <v>714000000</v>
      </c>
      <c r="F2113" s="1">
        <f>VLOOKUP($A2113,database!$A$9:$G$3143,7,FALSE)</f>
        <v>177358548</v>
      </c>
      <c r="G2113" s="1">
        <f>VLOOKUP(A2113,database!$M$9:$Q$3582,5,FALSE)</f>
        <v>61129668</v>
      </c>
      <c r="H2113" s="6">
        <f>IF(I2113=1,G2113/(E2113+F2113),"")</f>
        <v>6.8580335194137837E-2</v>
      </c>
      <c r="I2113" s="8">
        <f t="shared" si="65"/>
        <v>1</v>
      </c>
    </row>
    <row r="2114" spans="1:9" x14ac:dyDescent="0.2">
      <c r="A2114" t="str">
        <f t="shared" si="64"/>
        <v>1482006</v>
      </c>
      <c r="B2114">
        <v>148</v>
      </c>
      <c r="C2114" t="s">
        <v>115</v>
      </c>
      <c r="D2114">
        <v>2006</v>
      </c>
      <c r="E2114" s="1">
        <f>VLOOKUP($A2114,database!$A$9:$G$3143,6,FALSE)</f>
        <v>839000000</v>
      </c>
      <c r="F2114" s="1">
        <f>VLOOKUP($A2114,database!$A$9:$G$3143,7,FALSE)</f>
        <v>165295222</v>
      </c>
      <c r="G2114" s="1">
        <f>VLOOKUP(A2114,database!$M$9:$Q$3582,5,FALSE)</f>
        <v>62371314</v>
      </c>
      <c r="H2114" s="6">
        <f>IF(I2114=1,G2114/(E2114+F2114),"")</f>
        <v>6.2104561122765155E-2</v>
      </c>
      <c r="I2114" s="8">
        <f t="shared" si="65"/>
        <v>1</v>
      </c>
    </row>
    <row r="2115" spans="1:9" x14ac:dyDescent="0.2">
      <c r="A2115" t="str">
        <f t="shared" si="64"/>
        <v>1482007</v>
      </c>
      <c r="B2115">
        <v>148</v>
      </c>
      <c r="C2115" t="s">
        <v>115</v>
      </c>
      <c r="D2115">
        <v>2007</v>
      </c>
      <c r="E2115" s="1">
        <f>VLOOKUP($A2115,database!$A$9:$G$3143,6,FALSE)</f>
        <v>1164700000</v>
      </c>
      <c r="F2115" s="1">
        <f>VLOOKUP($A2115,database!$A$9:$G$3143,7,FALSE)</f>
        <v>149304793</v>
      </c>
      <c r="G2115" s="1">
        <f>VLOOKUP(A2115,database!$M$9:$Q$3582,5,FALSE)</f>
        <v>69727134</v>
      </c>
      <c r="H2115" s="6">
        <f>IF(I2115=1,G2115/(E2115+F2115),"")</f>
        <v>5.3064596393751509E-2</v>
      </c>
      <c r="I2115" s="8">
        <f t="shared" si="65"/>
        <v>1</v>
      </c>
    </row>
    <row r="2116" spans="1:9" x14ac:dyDescent="0.2">
      <c r="A2116" t="str">
        <f t="shared" si="64"/>
        <v>1482008</v>
      </c>
      <c r="B2116">
        <v>148</v>
      </c>
      <c r="C2116" t="s">
        <v>115</v>
      </c>
      <c r="D2116">
        <v>2008</v>
      </c>
      <c r="E2116" s="1">
        <f>VLOOKUP($A2116,database!$A$9:$G$3143,6,FALSE)</f>
        <v>1158900000</v>
      </c>
      <c r="F2116" s="1">
        <f>VLOOKUP($A2116,database!$A$9:$G$3143,7,FALSE)</f>
        <v>149285412</v>
      </c>
      <c r="G2116" s="1">
        <f>VLOOKUP(A2116,database!$M$9:$Q$3582,5,FALSE)</f>
        <v>79772988</v>
      </c>
      <c r="H2116" s="6">
        <f>IF(I2116=1,G2116/(E2116+F2116),"")</f>
        <v>6.0979878898083907E-2</v>
      </c>
      <c r="I2116" s="8">
        <f t="shared" si="65"/>
        <v>1</v>
      </c>
    </row>
    <row r="2117" spans="1:9" x14ac:dyDescent="0.2">
      <c r="A2117" t="str">
        <f t="shared" si="64"/>
        <v>1482009</v>
      </c>
      <c r="B2117">
        <v>148</v>
      </c>
      <c r="C2117" t="s">
        <v>115</v>
      </c>
      <c r="D2117">
        <v>2009</v>
      </c>
      <c r="E2117" s="1">
        <f>VLOOKUP($A2117,database!$A$9:$G$3143,6,FALSE)</f>
        <v>1596500000</v>
      </c>
      <c r="F2117" s="1">
        <f>VLOOKUP($A2117,database!$A$9:$G$3143,7,FALSE)</f>
        <v>149383985</v>
      </c>
      <c r="G2117" s="1">
        <f>VLOOKUP(A2117,database!$M$9:$Q$3582,5,FALSE)</f>
        <v>97557599</v>
      </c>
      <c r="H2117" s="6">
        <f>IF(I2117=1,G2117/(E2117+F2117),"")</f>
        <v>5.5878626436910696E-2</v>
      </c>
      <c r="I2117" s="8">
        <f t="shared" si="65"/>
        <v>1</v>
      </c>
    </row>
    <row r="2118" spans="1:9" x14ac:dyDescent="0.2">
      <c r="A2118" t="str">
        <f t="shared" si="64"/>
        <v>1482010</v>
      </c>
      <c r="B2118">
        <v>148</v>
      </c>
      <c r="C2118" t="s">
        <v>115</v>
      </c>
      <c r="D2118">
        <v>2010</v>
      </c>
      <c r="E2118" s="1">
        <f>VLOOKUP($A2118,database!$A$9:$G$3143,6,FALSE)</f>
        <v>1809000000</v>
      </c>
      <c r="F2118" s="1">
        <f>VLOOKUP($A2118,database!$A$9:$G$3143,7,FALSE)</f>
        <v>113786</v>
      </c>
      <c r="G2118" s="1">
        <f>VLOOKUP(A2118,database!$M$9:$Q$3582,5,FALSE)</f>
        <v>105459321</v>
      </c>
      <c r="H2118" s="6">
        <f>IF(I2118=1,G2118/(E2118+F2118),"")</f>
        <v>5.829335988488233E-2</v>
      </c>
      <c r="I2118" s="8">
        <f t="shared" si="65"/>
        <v>1</v>
      </c>
    </row>
    <row r="2119" spans="1:9" x14ac:dyDescent="0.2">
      <c r="A2119" t="str">
        <f t="shared" si="64"/>
        <v>1482011</v>
      </c>
      <c r="B2119">
        <v>148</v>
      </c>
      <c r="C2119" t="s">
        <v>115</v>
      </c>
      <c r="D2119">
        <v>2011</v>
      </c>
      <c r="E2119" s="1">
        <f>VLOOKUP($A2119,database!$A$9:$G$3143,6,FALSE)</f>
        <v>1736400000</v>
      </c>
      <c r="F2119" s="1">
        <f>VLOOKUP($A2119,database!$A$9:$G$3143,7,FALSE)</f>
        <v>107806</v>
      </c>
      <c r="G2119" s="1">
        <f>VLOOKUP(A2119,database!$M$9:$Q$3582,5,FALSE)</f>
        <v>104254149</v>
      </c>
      <c r="H2119" s="6">
        <f>IF(I2119=1,G2119/(E2119+F2119),"")</f>
        <v>6.0036671669300865E-2</v>
      </c>
      <c r="I2119" s="8">
        <f t="shared" si="65"/>
        <v>1</v>
      </c>
    </row>
    <row r="2120" spans="1:9" x14ac:dyDescent="0.2">
      <c r="A2120" t="str">
        <f t="shared" si="64"/>
        <v>1482012</v>
      </c>
      <c r="B2120">
        <v>148</v>
      </c>
      <c r="C2120" t="s">
        <v>115</v>
      </c>
      <c r="D2120">
        <v>2012</v>
      </c>
      <c r="E2120" s="1">
        <f>VLOOKUP($A2120,database!$A$9:$G$3143,6,FALSE)</f>
        <v>1636400000</v>
      </c>
      <c r="F2120" s="1">
        <f>VLOOKUP($A2120,database!$A$9:$G$3143,7,FALSE)</f>
        <v>101817</v>
      </c>
      <c r="G2120" s="1">
        <f>VLOOKUP(A2120,database!$M$9:$Q$3582,5,FALSE)</f>
        <v>99124496</v>
      </c>
      <c r="H2120" s="6">
        <f>IF(I2120=1,G2120/(E2120+F2120),"")</f>
        <v>6.057096605105694E-2</v>
      </c>
      <c r="I2120" s="8">
        <f t="shared" si="65"/>
        <v>1</v>
      </c>
    </row>
    <row r="2121" spans="1:9" x14ac:dyDescent="0.2">
      <c r="A2121" t="str">
        <f t="shared" si="64"/>
        <v>1482013</v>
      </c>
      <c r="B2121">
        <v>148</v>
      </c>
      <c r="C2121" t="s">
        <v>115</v>
      </c>
      <c r="D2121">
        <v>2013</v>
      </c>
      <c r="E2121" s="1">
        <f>VLOOKUP($A2121,database!$A$9:$G$3143,6,FALSE)</f>
        <v>1916400000</v>
      </c>
      <c r="F2121" s="1">
        <f>VLOOKUP($A2121,database!$A$9:$G$3143,7,FALSE)</f>
        <v>95828</v>
      </c>
      <c r="G2121" s="1">
        <f>VLOOKUP(A2121,database!$M$9:$Q$3582,5,FALSE)</f>
        <v>96939583</v>
      </c>
      <c r="H2121" s="6">
        <f>IF(I2121=1,G2121/(E2121+F2121),"")</f>
        <v>5.0581682247210193E-2</v>
      </c>
      <c r="I2121" s="8">
        <f t="shared" si="65"/>
        <v>1</v>
      </c>
    </row>
    <row r="2122" spans="1:9" x14ac:dyDescent="0.2">
      <c r="A2122" t="str">
        <f t="shared" ref="A2122:A2185" si="66">B2122&amp;D2122</f>
        <v>1482014</v>
      </c>
      <c r="B2122">
        <v>148</v>
      </c>
      <c r="C2122" t="s">
        <v>115</v>
      </c>
      <c r="D2122">
        <v>2014</v>
      </c>
      <c r="E2122" s="1">
        <f>VLOOKUP($A2122,database!$A$9:$G$3143,6,FALSE)</f>
        <v>2196400000</v>
      </c>
      <c r="F2122" s="1">
        <f>VLOOKUP($A2122,database!$A$9:$G$3143,7,FALSE)</f>
        <v>305089838</v>
      </c>
      <c r="G2122" s="1">
        <f>VLOOKUP(A2122,database!$M$9:$Q$3582,5,FALSE)</f>
        <v>111306270</v>
      </c>
      <c r="H2122" s="6">
        <f>IF(I2122=1,G2122/(E2122+F2122),"")</f>
        <v>4.44959912725418E-2</v>
      </c>
      <c r="I2122" s="8">
        <f t="shared" ref="I2122:I2185" si="67">IF(OR(AND(E2122=0,F2122=0),G2122=0),0,1)</f>
        <v>1</v>
      </c>
    </row>
    <row r="2123" spans="1:9" x14ac:dyDescent="0.2">
      <c r="A2123" t="str">
        <f t="shared" si="66"/>
        <v>1491994</v>
      </c>
      <c r="B2123">
        <v>149</v>
      </c>
      <c r="C2123" t="s">
        <v>116</v>
      </c>
      <c r="D2123">
        <v>1994</v>
      </c>
      <c r="E2123" s="1">
        <f>VLOOKUP($A2123,database!$A$9:$G$3143,6,FALSE)</f>
        <v>513000000</v>
      </c>
      <c r="F2123" s="1">
        <f>VLOOKUP($A2123,database!$A$9:$G$3143,7,FALSE)</f>
        <v>97200000</v>
      </c>
      <c r="G2123" s="1">
        <f>VLOOKUP(A2123,database!$M$9:$Q$3582,5,FALSE)</f>
        <v>44705569</v>
      </c>
      <c r="H2123" s="6">
        <f>IF(I2123=1,G2123/(E2123+F2123),"")</f>
        <v>7.3263797115699775E-2</v>
      </c>
      <c r="I2123" s="8">
        <f t="shared" si="67"/>
        <v>1</v>
      </c>
    </row>
    <row r="2124" spans="1:9" x14ac:dyDescent="0.2">
      <c r="A2124" t="str">
        <f t="shared" si="66"/>
        <v>1491995</v>
      </c>
      <c r="B2124">
        <v>149</v>
      </c>
      <c r="C2124" t="s">
        <v>116</v>
      </c>
      <c r="D2124">
        <v>1995</v>
      </c>
      <c r="E2124" s="1">
        <f>VLOOKUP($A2124,database!$A$9:$G$3143,6,FALSE)</f>
        <v>558456500</v>
      </c>
      <c r="F2124" s="1">
        <f>VLOOKUP($A2124,database!$A$9:$G$3143,7,FALSE)</f>
        <v>97200000</v>
      </c>
      <c r="G2124" s="1">
        <f>VLOOKUP(A2124,database!$M$9:$Q$3582,5,FALSE)</f>
        <v>49112542</v>
      </c>
      <c r="H2124" s="6">
        <f>IF(I2124=1,G2124/(E2124+F2124),"")</f>
        <v>7.4905902709726815E-2</v>
      </c>
      <c r="I2124" s="8">
        <f t="shared" si="67"/>
        <v>1</v>
      </c>
    </row>
    <row r="2125" spans="1:9" x14ac:dyDescent="0.2">
      <c r="A2125" t="str">
        <f t="shared" si="66"/>
        <v>1491996</v>
      </c>
      <c r="B2125">
        <v>149</v>
      </c>
      <c r="C2125" t="s">
        <v>116</v>
      </c>
      <c r="D2125">
        <v>1996</v>
      </c>
      <c r="E2125" s="1">
        <f>VLOOKUP($A2125,database!$A$9:$G$3143,6,FALSE)</f>
        <v>540456500</v>
      </c>
      <c r="F2125" s="1">
        <f>VLOOKUP($A2125,database!$A$9:$G$3143,7,FALSE)</f>
        <v>96500000</v>
      </c>
      <c r="G2125" s="1">
        <f>VLOOKUP(A2125,database!$M$9:$Q$3582,5,FALSE)</f>
        <v>47981718</v>
      </c>
      <c r="H2125" s="6">
        <f>IF(I2125=1,G2125/(E2125+F2125),"")</f>
        <v>7.5329662229681307E-2</v>
      </c>
      <c r="I2125" s="8">
        <f t="shared" si="67"/>
        <v>1</v>
      </c>
    </row>
    <row r="2126" spans="1:9" x14ac:dyDescent="0.2">
      <c r="A2126" t="str">
        <f t="shared" si="66"/>
        <v>1491997</v>
      </c>
      <c r="B2126">
        <v>149</v>
      </c>
      <c r="C2126" t="s">
        <v>116</v>
      </c>
      <c r="D2126">
        <v>1997</v>
      </c>
      <c r="E2126" s="1">
        <f>VLOOKUP($A2126,database!$A$9:$G$3143,6,FALSE)</f>
        <v>540456500</v>
      </c>
      <c r="F2126" s="1">
        <f>VLOOKUP($A2126,database!$A$9:$G$3143,7,FALSE)</f>
        <v>95700000</v>
      </c>
      <c r="G2126" s="1">
        <f>VLOOKUP(A2126,database!$M$9:$Q$3582,5,FALSE)</f>
        <v>47657309</v>
      </c>
      <c r="H2126" s="6">
        <f>IF(I2126=1,G2126/(E2126+F2126),"")</f>
        <v>7.4914441650757321E-2</v>
      </c>
      <c r="I2126" s="8">
        <f t="shared" si="67"/>
        <v>1</v>
      </c>
    </row>
    <row r="2127" spans="1:9" x14ac:dyDescent="0.2">
      <c r="A2127" t="str">
        <f t="shared" si="66"/>
        <v>1491998</v>
      </c>
      <c r="B2127">
        <v>149</v>
      </c>
      <c r="C2127" t="s">
        <v>116</v>
      </c>
      <c r="D2127">
        <v>1998</v>
      </c>
      <c r="E2127" s="1">
        <f>VLOOKUP($A2127,database!$A$9:$G$3143,6,FALSE)</f>
        <v>490456500</v>
      </c>
      <c r="F2127" s="1">
        <f>VLOOKUP($A2127,database!$A$9:$G$3143,7,FALSE)</f>
        <v>94900000</v>
      </c>
      <c r="G2127" s="1">
        <f>VLOOKUP(A2127,database!$M$9:$Q$3582,5,FALSE)</f>
        <v>46011523</v>
      </c>
      <c r="H2127" s="6">
        <f>IF(I2127=1,G2127/(E2127+F2127),"")</f>
        <v>7.8604274489136108E-2</v>
      </c>
      <c r="I2127" s="8">
        <f t="shared" si="67"/>
        <v>1</v>
      </c>
    </row>
    <row r="2128" spans="1:9" x14ac:dyDescent="0.2">
      <c r="A2128" t="str">
        <f t="shared" si="66"/>
        <v>1491999</v>
      </c>
      <c r="B2128">
        <v>149</v>
      </c>
      <c r="C2128" t="s">
        <v>116</v>
      </c>
      <c r="D2128">
        <v>1999</v>
      </c>
      <c r="E2128" s="1">
        <f>VLOOKUP($A2128,database!$A$9:$G$3143,6,FALSE)</f>
        <v>490456500</v>
      </c>
      <c r="F2128" s="1">
        <f>VLOOKUP($A2128,database!$A$9:$G$3143,7,FALSE)</f>
        <v>104200000</v>
      </c>
      <c r="G2128" s="1">
        <f>VLOOKUP(A2128,database!$M$9:$Q$3582,5,FALSE)</f>
        <v>42871839</v>
      </c>
      <c r="H2128" s="6">
        <f>IF(I2128=1,G2128/(E2128+F2128),"")</f>
        <v>7.2095132231801043E-2</v>
      </c>
      <c r="I2128" s="8">
        <f t="shared" si="67"/>
        <v>1</v>
      </c>
    </row>
    <row r="2129" spans="1:9" x14ac:dyDescent="0.2">
      <c r="A2129" t="str">
        <f t="shared" si="66"/>
        <v>1492000</v>
      </c>
      <c r="B2129">
        <v>149</v>
      </c>
      <c r="C2129" t="s">
        <v>116</v>
      </c>
      <c r="D2129">
        <v>2000</v>
      </c>
      <c r="E2129" s="1">
        <f>VLOOKUP($A2129,database!$A$9:$G$3143,6,FALSE)</f>
        <v>415456500</v>
      </c>
      <c r="F2129" s="1">
        <f>VLOOKUP($A2129,database!$A$9:$G$3143,7,FALSE)</f>
        <v>0</v>
      </c>
      <c r="G2129" s="1">
        <f>VLOOKUP(A2129,database!$M$9:$Q$3582,5,FALSE)</f>
        <v>40201318</v>
      </c>
      <c r="H2129" s="6">
        <f>IF(I2129=1,G2129/(E2129+F2129),"")</f>
        <v>9.6764205157459329E-2</v>
      </c>
      <c r="I2129" s="8">
        <f t="shared" si="67"/>
        <v>1</v>
      </c>
    </row>
    <row r="2130" spans="1:9" x14ac:dyDescent="0.2">
      <c r="A2130" t="str">
        <f t="shared" si="66"/>
        <v>1492001</v>
      </c>
      <c r="B2130">
        <v>149</v>
      </c>
      <c r="C2130" t="s">
        <v>116</v>
      </c>
      <c r="D2130">
        <v>2001</v>
      </c>
      <c r="E2130" s="1">
        <f>VLOOKUP($A2130,database!$A$9:$G$3143,6,FALSE)</f>
        <v>420000000</v>
      </c>
      <c r="F2130" s="1">
        <f>VLOOKUP($A2130,database!$A$9:$G$3143,7,FALSE)</f>
        <v>0</v>
      </c>
      <c r="G2130" s="1">
        <f>VLOOKUP(A2130,database!$M$9:$Q$3582,5,FALSE)</f>
        <v>32995861</v>
      </c>
      <c r="H2130" s="6">
        <f>IF(I2130=1,G2130/(E2130+F2130),"")</f>
        <v>7.8561573809523805E-2</v>
      </c>
      <c r="I2130" s="8">
        <f t="shared" si="67"/>
        <v>1</v>
      </c>
    </row>
    <row r="2131" spans="1:9" x14ac:dyDescent="0.2">
      <c r="A2131" t="str">
        <f t="shared" si="66"/>
        <v>1492002</v>
      </c>
      <c r="B2131">
        <v>149</v>
      </c>
      <c r="C2131" t="s">
        <v>116</v>
      </c>
      <c r="D2131">
        <v>2002</v>
      </c>
      <c r="E2131" s="1">
        <f>VLOOKUP($A2131,database!$A$9:$G$3143,6,FALSE)</f>
        <v>320000000</v>
      </c>
      <c r="F2131" s="1">
        <f>VLOOKUP($A2131,database!$A$9:$G$3143,7,FALSE)</f>
        <v>100000000</v>
      </c>
      <c r="G2131" s="1">
        <f>VLOOKUP(A2131,database!$M$9:$Q$3582,5,FALSE)</f>
        <v>30125017</v>
      </c>
      <c r="H2131" s="6">
        <f>IF(I2131=1,G2131/(E2131+F2131),"")</f>
        <v>7.1726230952380954E-2</v>
      </c>
      <c r="I2131" s="8">
        <f t="shared" si="67"/>
        <v>1</v>
      </c>
    </row>
    <row r="2132" spans="1:9" x14ac:dyDescent="0.2">
      <c r="A2132" t="str">
        <f t="shared" si="66"/>
        <v>1492003</v>
      </c>
      <c r="B2132">
        <v>149</v>
      </c>
      <c r="C2132" t="s">
        <v>116</v>
      </c>
      <c r="D2132">
        <v>2003</v>
      </c>
      <c r="E2132" s="1">
        <f>VLOOKUP($A2132,database!$A$9:$G$3143,6,FALSE)</f>
        <v>320000000</v>
      </c>
      <c r="F2132" s="1">
        <f>VLOOKUP($A2132,database!$A$9:$G$3143,7,FALSE)</f>
        <v>100000000</v>
      </c>
      <c r="G2132" s="1">
        <f>VLOOKUP(A2132,database!$M$9:$Q$3582,5,FALSE)</f>
        <v>30025000</v>
      </c>
      <c r="H2132" s="6">
        <f>IF(I2132=1,G2132/(E2132+F2132),"")</f>
        <v>7.1488095238095239E-2</v>
      </c>
      <c r="I2132" s="8">
        <f t="shared" si="67"/>
        <v>1</v>
      </c>
    </row>
    <row r="2133" spans="1:9" x14ac:dyDescent="0.2">
      <c r="A2133" t="str">
        <f t="shared" si="66"/>
        <v>1492004</v>
      </c>
      <c r="B2133">
        <v>149</v>
      </c>
      <c r="C2133" t="s">
        <v>116</v>
      </c>
      <c r="D2133">
        <v>2004</v>
      </c>
      <c r="E2133" s="1">
        <f>VLOOKUP($A2133,database!$A$9:$G$3143,6,FALSE)</f>
        <v>320000000</v>
      </c>
      <c r="F2133" s="1">
        <f>VLOOKUP($A2133,database!$A$9:$G$3143,7,FALSE)</f>
        <v>100000000</v>
      </c>
      <c r="G2133" s="1">
        <f>VLOOKUP(A2133,database!$M$9:$Q$3582,5,FALSE)</f>
        <v>30678646</v>
      </c>
      <c r="H2133" s="6">
        <f>IF(I2133=1,G2133/(E2133+F2133),"")</f>
        <v>7.3044395238095236E-2</v>
      </c>
      <c r="I2133" s="8">
        <f t="shared" si="67"/>
        <v>1</v>
      </c>
    </row>
    <row r="2134" spans="1:9" x14ac:dyDescent="0.2">
      <c r="A2134" t="str">
        <f t="shared" si="66"/>
        <v>1492005</v>
      </c>
      <c r="B2134">
        <v>149</v>
      </c>
      <c r="C2134" t="s">
        <v>116</v>
      </c>
      <c r="D2134">
        <v>2005</v>
      </c>
      <c r="E2134" s="1">
        <f>VLOOKUP($A2134,database!$A$9:$G$3143,6,FALSE)</f>
        <v>320000000</v>
      </c>
      <c r="F2134" s="1">
        <f>VLOOKUP($A2134,database!$A$9:$G$3143,7,FALSE)</f>
        <v>100000000</v>
      </c>
      <c r="G2134" s="1">
        <f>VLOOKUP(A2134,database!$M$9:$Q$3582,5,FALSE)</f>
        <v>24976406</v>
      </c>
      <c r="H2134" s="6">
        <f>IF(I2134=1,G2134/(E2134+F2134),"")</f>
        <v>5.9467633333333332E-2</v>
      </c>
      <c r="I2134" s="8">
        <f t="shared" si="67"/>
        <v>1</v>
      </c>
    </row>
    <row r="2135" spans="1:9" x14ac:dyDescent="0.2">
      <c r="A2135" t="str">
        <f t="shared" si="66"/>
        <v>1492006</v>
      </c>
      <c r="B2135">
        <v>149</v>
      </c>
      <c r="C2135" t="s">
        <v>116</v>
      </c>
      <c r="D2135">
        <v>2006</v>
      </c>
      <c r="E2135" s="1">
        <f>VLOOKUP($A2135,database!$A$9:$G$3143,6,FALSE)</f>
        <v>420000000</v>
      </c>
      <c r="F2135" s="1">
        <f>VLOOKUP($A2135,database!$A$9:$G$3143,7,FALSE)</f>
        <v>0</v>
      </c>
      <c r="G2135" s="1">
        <f>VLOOKUP(A2135,database!$M$9:$Q$3582,5,FALSE)</f>
        <v>22072083</v>
      </c>
      <c r="H2135" s="6">
        <f>IF(I2135=1,G2135/(E2135+F2135),"")</f>
        <v>5.2552578571428574E-2</v>
      </c>
      <c r="I2135" s="8">
        <f t="shared" si="67"/>
        <v>1</v>
      </c>
    </row>
    <row r="2136" spans="1:9" x14ac:dyDescent="0.2">
      <c r="A2136" t="str">
        <f t="shared" si="66"/>
        <v>1492007</v>
      </c>
      <c r="B2136">
        <v>149</v>
      </c>
      <c r="C2136" t="s">
        <v>116</v>
      </c>
      <c r="D2136">
        <v>2007</v>
      </c>
      <c r="E2136" s="1">
        <f>VLOOKUP($A2136,database!$A$9:$G$3143,6,FALSE)</f>
        <v>420000000</v>
      </c>
      <c r="F2136" s="1">
        <f>VLOOKUP($A2136,database!$A$9:$G$3143,7,FALSE)</f>
        <v>0</v>
      </c>
      <c r="G2136" s="1">
        <f>VLOOKUP(A2136,database!$M$9:$Q$3582,5,FALSE)</f>
        <v>22650295</v>
      </c>
      <c r="H2136" s="6">
        <f>IF(I2136=1,G2136/(E2136+F2136),"")</f>
        <v>5.3929273809523809E-2</v>
      </c>
      <c r="I2136" s="8">
        <f t="shared" si="67"/>
        <v>1</v>
      </c>
    </row>
    <row r="2137" spans="1:9" x14ac:dyDescent="0.2">
      <c r="A2137" t="str">
        <f t="shared" si="66"/>
        <v>1492008</v>
      </c>
      <c r="B2137">
        <v>149</v>
      </c>
      <c r="C2137" t="s">
        <v>116</v>
      </c>
      <c r="D2137">
        <v>2008</v>
      </c>
      <c r="E2137" s="1">
        <f>VLOOKUP($A2137,database!$A$9:$G$3143,6,FALSE)</f>
        <v>420000000</v>
      </c>
      <c r="F2137" s="1">
        <f>VLOOKUP($A2137,database!$A$9:$G$3143,7,FALSE)</f>
        <v>0</v>
      </c>
      <c r="G2137" s="1">
        <f>VLOOKUP(A2137,database!$M$9:$Q$3582,5,FALSE)</f>
        <v>22593750</v>
      </c>
      <c r="H2137" s="6">
        <f>IF(I2137=1,G2137/(E2137+F2137),"")</f>
        <v>5.379464285714286E-2</v>
      </c>
      <c r="I2137" s="8">
        <f t="shared" si="67"/>
        <v>1</v>
      </c>
    </row>
    <row r="2138" spans="1:9" x14ac:dyDescent="0.2">
      <c r="A2138" t="str">
        <f t="shared" si="66"/>
        <v>1492009</v>
      </c>
      <c r="B2138">
        <v>149</v>
      </c>
      <c r="C2138" t="s">
        <v>116</v>
      </c>
      <c r="D2138">
        <v>2009</v>
      </c>
      <c r="E2138" s="1">
        <f>VLOOKUP($A2138,database!$A$9:$G$3143,6,FALSE)</f>
        <v>420000000</v>
      </c>
      <c r="F2138" s="1">
        <f>VLOOKUP($A2138,database!$A$9:$G$3143,7,FALSE)</f>
        <v>0</v>
      </c>
      <c r="G2138" s="1">
        <f>VLOOKUP(A2138,database!$M$9:$Q$3582,5,FALSE)</f>
        <v>22593750</v>
      </c>
      <c r="H2138" s="6">
        <f>IF(I2138=1,G2138/(E2138+F2138),"")</f>
        <v>5.379464285714286E-2</v>
      </c>
      <c r="I2138" s="8">
        <f t="shared" si="67"/>
        <v>1</v>
      </c>
    </row>
    <row r="2139" spans="1:9" x14ac:dyDescent="0.2">
      <c r="A2139" t="str">
        <f t="shared" si="66"/>
        <v>1492010</v>
      </c>
      <c r="B2139">
        <v>149</v>
      </c>
      <c r="C2139" t="s">
        <v>116</v>
      </c>
      <c r="D2139">
        <v>2010</v>
      </c>
      <c r="E2139" s="1">
        <f>VLOOKUP($A2139,database!$A$9:$G$3143,6,FALSE)</f>
        <v>420000000</v>
      </c>
      <c r="F2139" s="1">
        <f>VLOOKUP($A2139,database!$A$9:$G$3143,7,FALSE)</f>
        <v>20000000</v>
      </c>
      <c r="G2139" s="1">
        <f>VLOOKUP(A2139,database!$M$9:$Q$3582,5,FALSE)</f>
        <v>22954975</v>
      </c>
      <c r="H2139" s="6">
        <f>IF(I2139=1,G2139/(E2139+F2139),"")</f>
        <v>5.2170397727272728E-2</v>
      </c>
      <c r="I2139" s="8">
        <f t="shared" si="67"/>
        <v>1</v>
      </c>
    </row>
    <row r="2140" spans="1:9" x14ac:dyDescent="0.2">
      <c r="A2140" t="str">
        <f t="shared" si="66"/>
        <v>1492011</v>
      </c>
      <c r="B2140">
        <v>149</v>
      </c>
      <c r="C2140" t="s">
        <v>116</v>
      </c>
      <c r="D2140">
        <v>2011</v>
      </c>
      <c r="E2140" s="1">
        <f>VLOOKUP($A2140,database!$A$9:$G$3143,6,FALSE)</f>
        <v>420000000</v>
      </c>
      <c r="F2140" s="1">
        <f>VLOOKUP($A2140,database!$A$9:$G$3143,7,FALSE)</f>
        <v>31085715</v>
      </c>
      <c r="G2140" s="1">
        <f>VLOOKUP(A2140,database!$M$9:$Q$3582,5,FALSE)</f>
        <v>15635295</v>
      </c>
      <c r="H2140" s="6">
        <f>IF(I2140=1,G2140/(E2140+F2140),"")</f>
        <v>3.4661472265864149E-2</v>
      </c>
      <c r="I2140" s="8">
        <f t="shared" si="67"/>
        <v>1</v>
      </c>
    </row>
    <row r="2141" spans="1:9" x14ac:dyDescent="0.2">
      <c r="A2141" t="str">
        <f t="shared" si="66"/>
        <v>1492012</v>
      </c>
      <c r="B2141">
        <v>149</v>
      </c>
      <c r="C2141" t="s">
        <v>116</v>
      </c>
      <c r="D2141">
        <v>2012</v>
      </c>
      <c r="E2141" s="1">
        <f>VLOOKUP($A2141,database!$A$9:$G$3143,6,FALSE)</f>
        <v>420000000</v>
      </c>
      <c r="F2141" s="1">
        <f>VLOOKUP($A2141,database!$A$9:$G$3143,7,FALSE)</f>
        <v>22213916</v>
      </c>
      <c r="G2141" s="1">
        <f>VLOOKUP(A2141,database!$M$9:$Q$3582,5,FALSE)</f>
        <v>13721951</v>
      </c>
      <c r="H2141" s="6">
        <f>IF(I2141=1,G2141/(E2141+F2141),"")</f>
        <v>3.1030120273284209E-2</v>
      </c>
      <c r="I2141" s="8">
        <f t="shared" si="67"/>
        <v>1</v>
      </c>
    </row>
    <row r="2142" spans="1:9" x14ac:dyDescent="0.2">
      <c r="A2142" t="str">
        <f t="shared" si="66"/>
        <v>1492013</v>
      </c>
      <c r="B2142">
        <v>149</v>
      </c>
      <c r="C2142" t="s">
        <v>116</v>
      </c>
      <c r="D2142">
        <v>2013</v>
      </c>
      <c r="E2142" s="1">
        <f>VLOOKUP($A2142,database!$A$9:$G$3143,6,FALSE)</f>
        <v>420000000</v>
      </c>
      <c r="F2142" s="1">
        <f>VLOOKUP($A2142,database!$A$9:$G$3143,7,FALSE)</f>
        <v>13337564</v>
      </c>
      <c r="G2142" s="1">
        <f>VLOOKUP(A2142,database!$M$9:$Q$3582,5,FALSE)</f>
        <v>13718073</v>
      </c>
      <c r="H2142" s="6">
        <f>IF(I2142=1,G2142/(E2142+F2142),"")</f>
        <v>3.1656782470859138E-2</v>
      </c>
      <c r="I2142" s="8">
        <f t="shared" si="67"/>
        <v>1</v>
      </c>
    </row>
    <row r="2143" spans="1:9" x14ac:dyDescent="0.2">
      <c r="A2143" t="str">
        <f t="shared" si="66"/>
        <v>1492014</v>
      </c>
      <c r="B2143">
        <v>149</v>
      </c>
      <c r="C2143" t="s">
        <v>116</v>
      </c>
      <c r="D2143">
        <v>2014</v>
      </c>
      <c r="E2143" s="1">
        <f>VLOOKUP($A2143,database!$A$9:$G$3143,6,FALSE)</f>
        <v>445000000</v>
      </c>
      <c r="F2143" s="1">
        <f>VLOOKUP($A2143,database!$A$9:$G$3143,7,FALSE)</f>
        <v>5019822</v>
      </c>
      <c r="G2143" s="1">
        <f>VLOOKUP(A2143,database!$M$9:$Q$3582,5,FALSE)</f>
        <v>13968121</v>
      </c>
      <c r="H2143" s="6">
        <f>IF(I2143=1,G2143/(E2143+F2143),"")</f>
        <v>3.1038901659758446E-2</v>
      </c>
      <c r="I2143" s="8">
        <f t="shared" si="67"/>
        <v>1</v>
      </c>
    </row>
    <row r="2144" spans="1:9" x14ac:dyDescent="0.2">
      <c r="A2144" t="str">
        <f t="shared" si="66"/>
        <v>1501994</v>
      </c>
      <c r="B2144">
        <v>150</v>
      </c>
      <c r="C2144" t="s">
        <v>117</v>
      </c>
      <c r="D2144">
        <v>1994</v>
      </c>
      <c r="E2144" s="1">
        <f>VLOOKUP($A2144,database!$A$9:$G$3143,6,FALSE)</f>
        <v>1450012000</v>
      </c>
      <c r="F2144" s="1">
        <f>VLOOKUP($A2144,database!$A$9:$G$3143,7,FALSE)</f>
        <v>350000000</v>
      </c>
      <c r="G2144" s="1">
        <f>VLOOKUP(A2144,database!$M$9:$Q$3582,5,FALSE)</f>
        <v>122076791</v>
      </c>
      <c r="H2144" s="6">
        <f>IF(I2144=1,G2144/(E2144+F2144),"")</f>
        <v>6.7819987311195706E-2</v>
      </c>
      <c r="I2144" s="8">
        <f t="shared" si="67"/>
        <v>1</v>
      </c>
    </row>
    <row r="2145" spans="1:9" x14ac:dyDescent="0.2">
      <c r="A2145" t="str">
        <f t="shared" si="66"/>
        <v>1501995</v>
      </c>
      <c r="B2145">
        <v>150</v>
      </c>
      <c r="C2145" t="s">
        <v>117</v>
      </c>
      <c r="D2145">
        <v>1995</v>
      </c>
      <c r="E2145" s="1">
        <f>VLOOKUP($A2145,database!$A$9:$G$3143,6,FALSE)</f>
        <v>1523547000</v>
      </c>
      <c r="F2145" s="1">
        <f>VLOOKUP($A2145,database!$A$9:$G$3143,7,FALSE)</f>
        <v>350000000</v>
      </c>
      <c r="G2145" s="1">
        <f>VLOOKUP(A2145,database!$M$9:$Q$3582,5,FALSE)</f>
        <v>125995824</v>
      </c>
      <c r="H2145" s="6">
        <f>IF(I2145=1,G2145/(E2145+F2145),"")</f>
        <v>6.724988697908299E-2</v>
      </c>
      <c r="I2145" s="8">
        <f t="shared" si="67"/>
        <v>1</v>
      </c>
    </row>
    <row r="2146" spans="1:9" x14ac:dyDescent="0.2">
      <c r="A2146" t="str">
        <f t="shared" si="66"/>
        <v>1501996</v>
      </c>
      <c r="B2146">
        <v>150</v>
      </c>
      <c r="C2146" t="s">
        <v>117</v>
      </c>
      <c r="D2146">
        <v>1996</v>
      </c>
      <c r="E2146" s="1">
        <f>VLOOKUP($A2146,database!$A$9:$G$3143,6,FALSE)</f>
        <v>1522167000</v>
      </c>
      <c r="F2146" s="1">
        <f>VLOOKUP($A2146,database!$A$9:$G$3143,7,FALSE)</f>
        <v>425000000</v>
      </c>
      <c r="G2146" s="1">
        <f>VLOOKUP(A2146,database!$M$9:$Q$3582,5,FALSE)</f>
        <v>127163124</v>
      </c>
      <c r="H2146" s="6">
        <f>IF(I2146=1,G2146/(E2146+F2146),"")</f>
        <v>6.530673742930114E-2</v>
      </c>
      <c r="I2146" s="8">
        <f t="shared" si="67"/>
        <v>1</v>
      </c>
    </row>
    <row r="2147" spans="1:9" x14ac:dyDescent="0.2">
      <c r="A2147" t="str">
        <f t="shared" si="66"/>
        <v>1501997</v>
      </c>
      <c r="B2147">
        <v>150</v>
      </c>
      <c r="C2147" t="s">
        <v>117</v>
      </c>
      <c r="D2147">
        <v>1997</v>
      </c>
      <c r="E2147" s="1">
        <f>VLOOKUP($A2147,database!$A$9:$G$3143,6,FALSE)</f>
        <v>1695705000</v>
      </c>
      <c r="F2147" s="1">
        <f>VLOOKUP($A2147,database!$A$9:$G$3143,7,FALSE)</f>
        <v>283090000</v>
      </c>
      <c r="G2147" s="1">
        <f>VLOOKUP(A2147,database!$M$9:$Q$3582,5,FALSE)</f>
        <v>129494416</v>
      </c>
      <c r="H2147" s="6">
        <f>IF(I2147=1,G2147/(E2147+F2147),"")</f>
        <v>6.544104669761143E-2</v>
      </c>
      <c r="I2147" s="8">
        <f t="shared" si="67"/>
        <v>1</v>
      </c>
    </row>
    <row r="2148" spans="1:9" x14ac:dyDescent="0.2">
      <c r="A2148" t="str">
        <f t="shared" si="66"/>
        <v>1501998</v>
      </c>
      <c r="B2148">
        <v>150</v>
      </c>
      <c r="C2148" t="s">
        <v>117</v>
      </c>
      <c r="D2148">
        <v>1998</v>
      </c>
      <c r="E2148" s="1">
        <f>VLOOKUP($A2148,database!$A$9:$G$3143,6,FALSE)</f>
        <v>1644636000</v>
      </c>
      <c r="F2148" s="1">
        <f>VLOOKUP($A2148,database!$A$9:$G$3143,7,FALSE)</f>
        <v>283090000</v>
      </c>
      <c r="G2148" s="1">
        <f>VLOOKUP(A2148,database!$M$9:$Q$3582,5,FALSE)</f>
        <v>130572579</v>
      </c>
      <c r="H2148" s="6">
        <f>IF(I2148=1,G2148/(E2148+F2148),"")</f>
        <v>6.7733992797731624E-2</v>
      </c>
      <c r="I2148" s="8">
        <f t="shared" si="67"/>
        <v>1</v>
      </c>
    </row>
    <row r="2149" spans="1:9" x14ac:dyDescent="0.2">
      <c r="A2149" t="str">
        <f t="shared" si="66"/>
        <v>1501999</v>
      </c>
      <c r="B2149">
        <v>150</v>
      </c>
      <c r="C2149" t="s">
        <v>117</v>
      </c>
      <c r="D2149">
        <v>1999</v>
      </c>
      <c r="E2149" s="1">
        <f>VLOOKUP($A2149,database!$A$9:$G$3143,6,FALSE)</f>
        <v>1706800000</v>
      </c>
      <c r="F2149" s="1">
        <f>VLOOKUP($A2149,database!$A$9:$G$3143,7,FALSE)</f>
        <v>283090000</v>
      </c>
      <c r="G2149" s="1">
        <f>VLOOKUP(A2149,database!$M$9:$Q$3582,5,FALSE)</f>
        <v>131585007</v>
      </c>
      <c r="H2149" s="6">
        <f>IF(I2149=1,G2149/(E2149+F2149),"")</f>
        <v>6.6126774344310496E-2</v>
      </c>
      <c r="I2149" s="8">
        <f t="shared" si="67"/>
        <v>1</v>
      </c>
    </row>
    <row r="2150" spans="1:9" x14ac:dyDescent="0.2">
      <c r="A2150" t="str">
        <f t="shared" si="66"/>
        <v>1502000</v>
      </c>
      <c r="B2150">
        <v>150</v>
      </c>
      <c r="C2150" t="s">
        <v>117</v>
      </c>
      <c r="D2150">
        <v>2000</v>
      </c>
      <c r="E2150" s="1">
        <f>VLOOKUP($A2150,database!$A$9:$G$3143,6,FALSE)</f>
        <v>1706800000</v>
      </c>
      <c r="F2150" s="1">
        <f>VLOOKUP($A2150,database!$A$9:$G$3143,7,FALSE)</f>
        <v>283090000</v>
      </c>
      <c r="G2150" s="1">
        <f>VLOOKUP(A2150,database!$M$9:$Q$3582,5,FALSE)</f>
        <v>131075724</v>
      </c>
      <c r="H2150" s="6">
        <f>IF(I2150=1,G2150/(E2150+F2150),"")</f>
        <v>6.5870839091608083E-2</v>
      </c>
      <c r="I2150" s="8">
        <f t="shared" si="67"/>
        <v>1</v>
      </c>
    </row>
    <row r="2151" spans="1:9" x14ac:dyDescent="0.2">
      <c r="A2151" t="str">
        <f t="shared" si="66"/>
        <v>1502001</v>
      </c>
      <c r="B2151">
        <v>150</v>
      </c>
      <c r="C2151" t="s">
        <v>117</v>
      </c>
      <c r="D2151">
        <v>2001</v>
      </c>
      <c r="E2151" s="1">
        <f>VLOOKUP($A2151,database!$A$9:$G$3143,6,FALSE)</f>
        <v>1073000000</v>
      </c>
      <c r="F2151" s="1">
        <f>VLOOKUP($A2151,database!$A$9:$G$3143,7,FALSE)</f>
        <v>175000000</v>
      </c>
      <c r="G2151" s="1">
        <f>VLOOKUP(A2151,database!$M$9:$Q$3582,5,FALSE)</f>
        <v>95896975</v>
      </c>
      <c r="H2151" s="6">
        <f>IF(I2151=1,G2151/(E2151+F2151),"")</f>
        <v>7.6840524839743587E-2</v>
      </c>
      <c r="I2151" s="8">
        <f t="shared" si="67"/>
        <v>1</v>
      </c>
    </row>
    <row r="2152" spans="1:9" x14ac:dyDescent="0.2">
      <c r="A2152" t="str">
        <f t="shared" si="66"/>
        <v>1502002</v>
      </c>
      <c r="B2152">
        <v>150</v>
      </c>
      <c r="C2152" t="s">
        <v>117</v>
      </c>
      <c r="D2152">
        <v>2002</v>
      </c>
      <c r="E2152" s="1">
        <f>VLOOKUP($A2152,database!$A$9:$G$3143,6,FALSE)</f>
        <v>1006800000</v>
      </c>
      <c r="F2152" s="1">
        <f>VLOOKUP($A2152,database!$A$9:$G$3143,7,FALSE)</f>
        <v>135000000</v>
      </c>
      <c r="G2152" s="1">
        <f>VLOOKUP(A2152,database!$M$9:$Q$3582,5,FALSE)</f>
        <v>78067924</v>
      </c>
      <c r="H2152" s="6">
        <f>IF(I2152=1,G2152/(E2152+F2152),"")</f>
        <v>6.8372678227360303E-2</v>
      </c>
      <c r="I2152" s="8">
        <f t="shared" si="67"/>
        <v>1</v>
      </c>
    </row>
    <row r="2153" spans="1:9" x14ac:dyDescent="0.2">
      <c r="A2153" t="str">
        <f t="shared" si="66"/>
        <v>1502003</v>
      </c>
      <c r="B2153">
        <v>150</v>
      </c>
      <c r="C2153" t="s">
        <v>117</v>
      </c>
      <c r="D2153">
        <v>2003</v>
      </c>
      <c r="E2153" s="1">
        <f>VLOOKUP($A2153,database!$A$9:$G$3143,6,FALSE)</f>
        <v>1016800000</v>
      </c>
      <c r="F2153" s="1">
        <f>VLOOKUP($A2153,database!$A$9:$G$3143,7,FALSE)</f>
        <v>165000000</v>
      </c>
      <c r="G2153" s="1">
        <f>VLOOKUP(A2153,database!$M$9:$Q$3582,5,FALSE)</f>
        <v>71587173</v>
      </c>
      <c r="H2153" s="6">
        <f>IF(I2153=1,G2153/(E2153+F2153),"")</f>
        <v>6.0574693687595195E-2</v>
      </c>
      <c r="I2153" s="8">
        <f t="shared" si="67"/>
        <v>1</v>
      </c>
    </row>
    <row r="2154" spans="1:9" x14ac:dyDescent="0.2">
      <c r="A2154" t="str">
        <f t="shared" si="66"/>
        <v>1502004</v>
      </c>
      <c r="B2154">
        <v>150</v>
      </c>
      <c r="C2154" t="s">
        <v>117</v>
      </c>
      <c r="D2154">
        <v>2004</v>
      </c>
      <c r="E2154" s="1">
        <f>VLOOKUP($A2154,database!$A$9:$G$3143,6,FALSE)</f>
        <v>1116800000</v>
      </c>
      <c r="F2154" s="1">
        <f>VLOOKUP($A2154,database!$A$9:$G$3143,7,FALSE)</f>
        <v>185000000</v>
      </c>
      <c r="G2154" s="1">
        <f>VLOOKUP(A2154,database!$M$9:$Q$3582,5,FALSE)</f>
        <v>74548782</v>
      </c>
      <c r="H2154" s="6">
        <f>IF(I2154=1,G2154/(E2154+F2154),"")</f>
        <v>5.7265925641419572E-2</v>
      </c>
      <c r="I2154" s="8">
        <f t="shared" si="67"/>
        <v>1</v>
      </c>
    </row>
    <row r="2155" spans="1:9" x14ac:dyDescent="0.2">
      <c r="A2155" t="str">
        <f t="shared" si="66"/>
        <v>1502005</v>
      </c>
      <c r="B2155">
        <v>150</v>
      </c>
      <c r="C2155" t="s">
        <v>117</v>
      </c>
      <c r="D2155">
        <v>2005</v>
      </c>
      <c r="E2155" s="1">
        <f>VLOOKUP($A2155,database!$A$9:$G$3143,6,FALSE)</f>
        <v>1116800000</v>
      </c>
      <c r="F2155" s="1">
        <f>VLOOKUP($A2155,database!$A$9:$G$3143,7,FALSE)</f>
        <v>135000000</v>
      </c>
      <c r="G2155" s="1">
        <f>VLOOKUP(A2155,database!$M$9:$Q$3582,5,FALSE)</f>
        <v>75533170</v>
      </c>
      <c r="H2155" s="6">
        <f>IF(I2155=1,G2155/(E2155+F2155),"")</f>
        <v>6.0339646908451831E-2</v>
      </c>
      <c r="I2155" s="8">
        <f t="shared" si="67"/>
        <v>1</v>
      </c>
    </row>
    <row r="2156" spans="1:9" x14ac:dyDescent="0.2">
      <c r="A2156" t="str">
        <f t="shared" si="66"/>
        <v>1502006</v>
      </c>
      <c r="B2156">
        <v>150</v>
      </c>
      <c r="C2156" t="s">
        <v>117</v>
      </c>
      <c r="D2156">
        <v>2006</v>
      </c>
      <c r="E2156" s="1">
        <f>VLOOKUP($A2156,database!$A$9:$G$3143,6,FALSE)</f>
        <v>1116800000</v>
      </c>
      <c r="F2156" s="1">
        <f>VLOOKUP($A2156,database!$A$9:$G$3143,7,FALSE)</f>
        <v>85000000</v>
      </c>
      <c r="G2156" s="1">
        <f>VLOOKUP(A2156,database!$M$9:$Q$3582,5,FALSE)</f>
        <v>68670750</v>
      </c>
      <c r="H2156" s="6">
        <f>IF(I2156=1,G2156/(E2156+F2156),"")</f>
        <v>5.7139915127309038E-2</v>
      </c>
      <c r="I2156" s="8">
        <f t="shared" si="67"/>
        <v>1</v>
      </c>
    </row>
    <row r="2157" spans="1:9" x14ac:dyDescent="0.2">
      <c r="A2157" t="str">
        <f t="shared" si="66"/>
        <v>1502007</v>
      </c>
      <c r="B2157">
        <v>150</v>
      </c>
      <c r="C2157" t="s">
        <v>117</v>
      </c>
      <c r="D2157">
        <v>2007</v>
      </c>
      <c r="E2157" s="1">
        <f>VLOOKUP($A2157,database!$A$9:$G$3143,6,FALSE)</f>
        <v>1191800000</v>
      </c>
      <c r="F2157" s="1">
        <f>VLOOKUP($A2157,database!$A$9:$G$3143,7,FALSE)</f>
        <v>50000000</v>
      </c>
      <c r="G2157" s="1">
        <f>VLOOKUP(A2157,database!$M$9:$Q$3582,5,FALSE)</f>
        <v>62202179</v>
      </c>
      <c r="H2157" s="6">
        <f>IF(I2157=1,G2157/(E2157+F2157),"")</f>
        <v>5.0090335802866807E-2</v>
      </c>
      <c r="I2157" s="8">
        <f t="shared" si="67"/>
        <v>1</v>
      </c>
    </row>
    <row r="2158" spans="1:9" x14ac:dyDescent="0.2">
      <c r="A2158" t="str">
        <f t="shared" si="66"/>
        <v>1502008</v>
      </c>
      <c r="B2158">
        <v>150</v>
      </c>
      <c r="C2158" t="s">
        <v>117</v>
      </c>
      <c r="D2158">
        <v>2008</v>
      </c>
      <c r="E2158" s="1">
        <f>VLOOKUP($A2158,database!$A$9:$G$3143,6,FALSE)</f>
        <v>1454300000</v>
      </c>
      <c r="F2158" s="1">
        <f>VLOOKUP($A2158,database!$A$9:$G$3143,7,FALSE)</f>
        <v>50000000</v>
      </c>
      <c r="G2158" s="1">
        <f>VLOOKUP(A2158,database!$M$9:$Q$3582,5,FALSE)</f>
        <v>74142599</v>
      </c>
      <c r="H2158" s="6">
        <f>IF(I2158=1,G2158/(E2158+F2158),"")</f>
        <v>4.9287109619091933E-2</v>
      </c>
      <c r="I2158" s="8">
        <f t="shared" si="67"/>
        <v>1</v>
      </c>
    </row>
    <row r="2159" spans="1:9" x14ac:dyDescent="0.2">
      <c r="A2159" t="str">
        <f t="shared" si="66"/>
        <v>1502009</v>
      </c>
      <c r="B2159">
        <v>150</v>
      </c>
      <c r="C2159" t="s">
        <v>117</v>
      </c>
      <c r="D2159">
        <v>2009</v>
      </c>
      <c r="E2159" s="1">
        <f>VLOOKUP($A2159,database!$A$9:$G$3143,6,FALSE)</f>
        <v>1563800000</v>
      </c>
      <c r="F2159" s="1">
        <f>VLOOKUP($A2159,database!$A$9:$G$3143,7,FALSE)</f>
        <v>0</v>
      </c>
      <c r="G2159" s="1">
        <f>VLOOKUP(A2159,database!$M$9:$Q$3582,5,FALSE)</f>
        <v>93986822</v>
      </c>
      <c r="H2159" s="6">
        <f>IF(I2159=1,G2159/(E2159+F2159),"")</f>
        <v>6.0101561580764802E-2</v>
      </c>
      <c r="I2159" s="8">
        <f t="shared" si="67"/>
        <v>1</v>
      </c>
    </row>
    <row r="2160" spans="1:9" x14ac:dyDescent="0.2">
      <c r="A2160" t="str">
        <f t="shared" si="66"/>
        <v>1502010</v>
      </c>
      <c r="B2160">
        <v>150</v>
      </c>
      <c r="C2160" t="s">
        <v>117</v>
      </c>
      <c r="D2160">
        <v>2010</v>
      </c>
      <c r="E2160" s="1">
        <f>VLOOKUP($A2160,database!$A$9:$G$3143,6,FALSE)</f>
        <v>1547800000</v>
      </c>
      <c r="F2160" s="1">
        <f>VLOOKUP($A2160,database!$A$9:$G$3143,7,FALSE)</f>
        <v>725000</v>
      </c>
      <c r="G2160" s="1">
        <f>VLOOKUP(A2160,database!$M$9:$Q$3582,5,FALSE)</f>
        <v>94524236</v>
      </c>
      <c r="H2160" s="6">
        <f>IF(I2160=1,G2160/(E2160+F2160),"")</f>
        <v>6.1041465911108955E-2</v>
      </c>
      <c r="I2160" s="8">
        <f t="shared" si="67"/>
        <v>1</v>
      </c>
    </row>
    <row r="2161" spans="1:9" x14ac:dyDescent="0.2">
      <c r="A2161" t="str">
        <f t="shared" si="66"/>
        <v>1502011</v>
      </c>
      <c r="B2161">
        <v>150</v>
      </c>
      <c r="C2161" t="s">
        <v>117</v>
      </c>
      <c r="D2161">
        <v>2011</v>
      </c>
      <c r="E2161" s="1">
        <f>VLOOKUP($A2161,database!$A$9:$G$3143,6,FALSE)</f>
        <v>1547800000</v>
      </c>
      <c r="F2161" s="1">
        <f>VLOOKUP($A2161,database!$A$9:$G$3143,7,FALSE)</f>
        <v>424996</v>
      </c>
      <c r="G2161" s="1">
        <f>VLOOKUP(A2161,database!$M$9:$Q$3582,5,FALSE)</f>
        <v>94335125</v>
      </c>
      <c r="H2161" s="6">
        <f>IF(I2161=1,G2161/(E2161+F2161),"")</f>
        <v>6.0931147116035839E-2</v>
      </c>
      <c r="I2161" s="8">
        <f t="shared" si="67"/>
        <v>1</v>
      </c>
    </row>
    <row r="2162" spans="1:9" x14ac:dyDescent="0.2">
      <c r="A2162" t="str">
        <f t="shared" si="66"/>
        <v>1502012</v>
      </c>
      <c r="B2162">
        <v>150</v>
      </c>
      <c r="C2162" t="s">
        <v>117</v>
      </c>
      <c r="D2162">
        <v>2012</v>
      </c>
      <c r="E2162" s="1">
        <f>VLOOKUP($A2162,database!$A$9:$G$3143,6,FALSE)</f>
        <v>1709500000</v>
      </c>
      <c r="F2162" s="1">
        <f>VLOOKUP($A2162,database!$A$9:$G$3143,7,FALSE)</f>
        <v>125038</v>
      </c>
      <c r="G2162" s="1">
        <f>VLOOKUP(A2162,database!$M$9:$Q$3582,5,FALSE)</f>
        <v>97481157</v>
      </c>
      <c r="H2162" s="6">
        <f>IF(I2162=1,G2162/(E2162+F2162),"")</f>
        <v>5.7019027467004144E-2</v>
      </c>
      <c r="I2162" s="8">
        <f t="shared" si="67"/>
        <v>1</v>
      </c>
    </row>
    <row r="2163" spans="1:9" x14ac:dyDescent="0.2">
      <c r="A2163" t="str">
        <f t="shared" si="66"/>
        <v>1502013</v>
      </c>
      <c r="B2163">
        <v>150</v>
      </c>
      <c r="C2163" t="s">
        <v>117</v>
      </c>
      <c r="D2163">
        <v>2013</v>
      </c>
      <c r="E2163" s="1">
        <f>VLOOKUP($A2163,database!$A$9:$G$3143,6,FALSE)</f>
        <v>1909500000</v>
      </c>
      <c r="F2163" s="1">
        <f>VLOOKUP($A2163,database!$A$9:$G$3143,7,FALSE)</f>
        <v>0</v>
      </c>
      <c r="G2163" s="1">
        <f>VLOOKUP(A2163,database!$M$9:$Q$3582,5,FALSE)</f>
        <v>106092403</v>
      </c>
      <c r="H2163" s="6">
        <f>IF(I2163=1,G2163/(E2163+F2163),"")</f>
        <v>5.5560305315527622E-2</v>
      </c>
      <c r="I2163" s="8">
        <f t="shared" si="67"/>
        <v>1</v>
      </c>
    </row>
    <row r="2164" spans="1:9" x14ac:dyDescent="0.2">
      <c r="A2164" t="str">
        <f t="shared" si="66"/>
        <v>1502014</v>
      </c>
      <c r="B2164">
        <v>150</v>
      </c>
      <c r="C2164" t="s">
        <v>117</v>
      </c>
      <c r="D2164">
        <v>2014</v>
      </c>
      <c r="E2164" s="1">
        <f>VLOOKUP($A2164,database!$A$9:$G$3143,6,FALSE)</f>
        <v>2134500000</v>
      </c>
      <c r="F2164" s="1">
        <f>VLOOKUP($A2164,database!$A$9:$G$3143,7,FALSE)</f>
        <v>11600811</v>
      </c>
      <c r="G2164" s="1">
        <f>VLOOKUP(A2164,database!$M$9:$Q$3582,5,FALSE)</f>
        <v>111809833</v>
      </c>
      <c r="H2164" s="6">
        <f>IF(I2164=1,G2164/(E2164+F2164),"")</f>
        <v>5.2099059106128824E-2</v>
      </c>
      <c r="I2164" s="8">
        <f t="shared" si="67"/>
        <v>1</v>
      </c>
    </row>
    <row r="2165" spans="1:9" x14ac:dyDescent="0.2">
      <c r="A2165" t="str">
        <f t="shared" si="66"/>
        <v>1511994</v>
      </c>
      <c r="B2165">
        <v>151</v>
      </c>
      <c r="C2165" t="s">
        <v>118</v>
      </c>
      <c r="D2165">
        <v>1994</v>
      </c>
      <c r="E2165" s="1">
        <f>VLOOKUP($A2165,database!$A$9:$G$3143,6,FALSE)</f>
        <v>2968750000</v>
      </c>
      <c r="F2165" s="1">
        <f>VLOOKUP($A2165,database!$A$9:$G$3143,7,FALSE)</f>
        <v>38740</v>
      </c>
      <c r="G2165" s="1">
        <f>VLOOKUP(A2165,database!$M$9:$Q$3582,5,FALSE)</f>
        <v>214384017</v>
      </c>
      <c r="H2165" s="6">
        <f>IF(I2165=1,G2165/(E2165+F2165),"")</f>
        <v>7.221262129955397E-2</v>
      </c>
      <c r="I2165" s="8">
        <f t="shared" si="67"/>
        <v>1</v>
      </c>
    </row>
    <row r="2166" spans="1:9" x14ac:dyDescent="0.2">
      <c r="A2166" t="str">
        <f t="shared" si="66"/>
        <v>1511995</v>
      </c>
      <c r="B2166">
        <v>151</v>
      </c>
      <c r="C2166" t="s">
        <v>118</v>
      </c>
      <c r="D2166">
        <v>1995</v>
      </c>
      <c r="E2166" s="1">
        <f>VLOOKUP($A2166,database!$A$9:$G$3143,6,FALSE)</f>
        <v>2883500000</v>
      </c>
      <c r="F2166" s="1">
        <f>VLOOKUP($A2166,database!$A$9:$G$3143,7,FALSE)</f>
        <v>0</v>
      </c>
      <c r="G2166" s="1">
        <f>VLOOKUP(A2166,database!$M$9:$Q$3582,5,FALSE)</f>
        <v>213413256</v>
      </c>
      <c r="H2166" s="6">
        <f>IF(I2166=1,G2166/(E2166+F2166),"")</f>
        <v>7.4011880006936009E-2</v>
      </c>
      <c r="I2166" s="8">
        <f t="shared" si="67"/>
        <v>1</v>
      </c>
    </row>
    <row r="2167" spans="1:9" x14ac:dyDescent="0.2">
      <c r="A2167" t="str">
        <f t="shared" si="66"/>
        <v>1511996</v>
      </c>
      <c r="B2167">
        <v>151</v>
      </c>
      <c r="C2167" t="s">
        <v>118</v>
      </c>
      <c r="D2167">
        <v>1996</v>
      </c>
      <c r="E2167" s="1">
        <f>VLOOKUP($A2167,database!$A$9:$G$3143,6,FALSE)</f>
        <v>2738500000</v>
      </c>
      <c r="F2167" s="1">
        <f>VLOOKUP($A2167,database!$A$9:$G$3143,7,FALSE)</f>
        <v>116000000</v>
      </c>
      <c r="G2167" s="1">
        <f>VLOOKUP(A2167,database!$M$9:$Q$3582,5,FALSE)</f>
        <v>206769821</v>
      </c>
      <c r="H2167" s="6">
        <f>IF(I2167=1,G2167/(E2167+F2167),"")</f>
        <v>7.2436441057978626E-2</v>
      </c>
      <c r="I2167" s="8">
        <f t="shared" si="67"/>
        <v>1</v>
      </c>
    </row>
    <row r="2168" spans="1:9" x14ac:dyDescent="0.2">
      <c r="A2168" t="str">
        <f t="shared" si="66"/>
        <v>1511997</v>
      </c>
      <c r="B2168">
        <v>151</v>
      </c>
      <c r="C2168" t="s">
        <v>118</v>
      </c>
      <c r="D2168">
        <v>1997</v>
      </c>
      <c r="E2168" s="1">
        <f>VLOOKUP($A2168,database!$A$9:$G$3143,6,FALSE)</f>
        <v>2786232000</v>
      </c>
      <c r="F2168" s="1">
        <f>VLOOKUP($A2168,database!$A$9:$G$3143,7,FALSE)</f>
        <v>125475000</v>
      </c>
      <c r="G2168" s="1">
        <f>VLOOKUP(A2168,database!$M$9:$Q$3582,5,FALSE)</f>
        <v>207735444</v>
      </c>
      <c r="H2168" s="6">
        <f>IF(I2168=1,G2168/(E2168+F2168),"")</f>
        <v>7.1344899744376758E-2</v>
      </c>
      <c r="I2168" s="8">
        <f t="shared" si="67"/>
        <v>1</v>
      </c>
    </row>
    <row r="2169" spans="1:9" x14ac:dyDescent="0.2">
      <c r="A2169" t="str">
        <f t="shared" si="66"/>
        <v>1511998</v>
      </c>
      <c r="B2169">
        <v>151</v>
      </c>
      <c r="C2169" t="s">
        <v>118</v>
      </c>
      <c r="D2169">
        <v>1998</v>
      </c>
      <c r="E2169" s="1">
        <f>VLOOKUP($A2169,database!$A$9:$G$3143,6,FALSE)</f>
        <v>2836232000</v>
      </c>
      <c r="F2169" s="1">
        <f>VLOOKUP($A2169,database!$A$9:$G$3143,7,FALSE)</f>
        <v>9475000</v>
      </c>
      <c r="G2169" s="1">
        <f>VLOOKUP(A2169,database!$M$9:$Q$3582,5,FALSE)</f>
        <v>209198040</v>
      </c>
      <c r="H2169" s="6">
        <f>IF(I2169=1,G2169/(E2169+F2169),"")</f>
        <v>7.3513555682296172E-2</v>
      </c>
      <c r="I2169" s="8">
        <f t="shared" si="67"/>
        <v>1</v>
      </c>
    </row>
    <row r="2170" spans="1:9" x14ac:dyDescent="0.2">
      <c r="A2170" t="str">
        <f t="shared" si="66"/>
        <v>1511999</v>
      </c>
      <c r="B2170">
        <v>151</v>
      </c>
      <c r="C2170" t="s">
        <v>118</v>
      </c>
      <c r="D2170">
        <v>1999</v>
      </c>
      <c r="E2170" s="1">
        <f>VLOOKUP($A2170,database!$A$9:$G$3143,6,FALSE)</f>
        <v>3759513284</v>
      </c>
      <c r="F2170" s="1">
        <f>VLOOKUP($A2170,database!$A$9:$G$3143,7,FALSE)</f>
        <v>9475000</v>
      </c>
      <c r="G2170" s="1">
        <f>VLOOKUP(A2170,database!$M$9:$Q$3582,5,FALSE)</f>
        <v>227200701</v>
      </c>
      <c r="H2170" s="6">
        <f>IF(I2170=1,G2170/(E2170+F2170),"")</f>
        <v>6.0281615086071196E-2</v>
      </c>
      <c r="I2170" s="8">
        <f t="shared" si="67"/>
        <v>1</v>
      </c>
    </row>
    <row r="2171" spans="1:9" x14ac:dyDescent="0.2">
      <c r="A2171" t="str">
        <f t="shared" si="66"/>
        <v>1512000</v>
      </c>
      <c r="B2171">
        <v>151</v>
      </c>
      <c r="C2171" t="s">
        <v>118</v>
      </c>
      <c r="D2171">
        <v>2000</v>
      </c>
      <c r="E2171" s="1">
        <f>VLOOKUP($A2171,database!$A$9:$G$3143,6,FALSE)</f>
        <v>3380230412</v>
      </c>
      <c r="F2171" s="1">
        <f>VLOOKUP($A2171,database!$A$9:$G$3143,7,FALSE)</f>
        <v>9475000</v>
      </c>
      <c r="G2171" s="1">
        <f>VLOOKUP(A2171,database!$M$9:$Q$3582,5,FALSE)</f>
        <v>245648703</v>
      </c>
      <c r="H2171" s="6">
        <f>IF(I2171=1,G2171/(E2171+F2171),"")</f>
        <v>7.2469041743383214E-2</v>
      </c>
      <c r="I2171" s="8">
        <f t="shared" si="67"/>
        <v>1</v>
      </c>
    </row>
    <row r="2172" spans="1:9" x14ac:dyDescent="0.2">
      <c r="A2172" t="str">
        <f t="shared" si="66"/>
        <v>1512001</v>
      </c>
      <c r="B2172">
        <v>151</v>
      </c>
      <c r="C2172" t="s">
        <v>118</v>
      </c>
      <c r="D2172">
        <v>2001</v>
      </c>
      <c r="E2172" s="1">
        <f>VLOOKUP($A2172,database!$A$9:$G$3143,6,FALSE)</f>
        <v>3715754357</v>
      </c>
      <c r="F2172" s="1">
        <f>VLOOKUP($A2172,database!$A$9:$G$3143,7,FALSE)</f>
        <v>9475000</v>
      </c>
      <c r="G2172" s="1">
        <f>VLOOKUP(A2172,database!$M$9:$Q$3582,5,FALSE)</f>
        <v>241652790</v>
      </c>
      <c r="H2172" s="6">
        <f>IF(I2172=1,G2172/(E2172+F2172),"")</f>
        <v>6.4869238063400128E-2</v>
      </c>
      <c r="I2172" s="8">
        <f t="shared" si="67"/>
        <v>1</v>
      </c>
    </row>
    <row r="2173" spans="1:9" x14ac:dyDescent="0.2">
      <c r="A2173" t="str">
        <f t="shared" si="66"/>
        <v>1512002</v>
      </c>
      <c r="B2173">
        <v>151</v>
      </c>
      <c r="C2173" t="s">
        <v>118</v>
      </c>
      <c r="D2173">
        <v>2002</v>
      </c>
      <c r="E2173" s="1">
        <f>VLOOKUP($A2173,database!$A$9:$G$3143,6,FALSE)</f>
        <v>3173247576</v>
      </c>
      <c r="F2173" s="1">
        <f>VLOOKUP($A2173,database!$A$9:$G$3143,7,FALSE)</f>
        <v>9475000</v>
      </c>
      <c r="G2173" s="1">
        <f>VLOOKUP(A2173,database!$M$9:$Q$3582,5,FALSE)</f>
        <v>221064928</v>
      </c>
      <c r="H2173" s="6">
        <f>IF(I2173=1,G2173/(E2173+F2173),"")</f>
        <v>6.9457806240162859E-2</v>
      </c>
      <c r="I2173" s="8">
        <f t="shared" si="67"/>
        <v>1</v>
      </c>
    </row>
    <row r="2174" spans="1:9" x14ac:dyDescent="0.2">
      <c r="A2174" t="str">
        <f t="shared" si="66"/>
        <v>1512003</v>
      </c>
      <c r="B2174">
        <v>151</v>
      </c>
      <c r="C2174" t="s">
        <v>118</v>
      </c>
      <c r="D2174">
        <v>2003</v>
      </c>
      <c r="E2174" s="1">
        <f>VLOOKUP($A2174,database!$A$9:$G$3143,6,FALSE)</f>
        <v>2933276977</v>
      </c>
      <c r="F2174" s="1">
        <f>VLOOKUP($A2174,database!$A$9:$G$3143,7,FALSE)</f>
        <v>9475000</v>
      </c>
      <c r="G2174" s="1">
        <f>VLOOKUP(A2174,database!$M$9:$Q$3582,5,FALSE)</f>
        <v>201478505</v>
      </c>
      <c r="H2174" s="6">
        <f>IF(I2174=1,G2174/(E2174+F2174),"")</f>
        <v>6.8466016359760656E-2</v>
      </c>
      <c r="I2174" s="8">
        <f t="shared" si="67"/>
        <v>1</v>
      </c>
    </row>
    <row r="2175" spans="1:9" x14ac:dyDescent="0.2">
      <c r="A2175" t="str">
        <f t="shared" si="66"/>
        <v>1512004</v>
      </c>
      <c r="B2175">
        <v>151</v>
      </c>
      <c r="C2175" t="s">
        <v>118</v>
      </c>
      <c r="D2175">
        <v>2004</v>
      </c>
      <c r="E2175" s="1">
        <f>VLOOKUP($A2175,database!$A$9:$G$3143,6,FALSE)</f>
        <v>2538887199</v>
      </c>
      <c r="F2175" s="1">
        <f>VLOOKUP($A2175,database!$A$9:$G$3143,7,FALSE)</f>
        <v>9475000</v>
      </c>
      <c r="G2175" s="1">
        <f>VLOOKUP(A2175,database!$M$9:$Q$3582,5,FALSE)</f>
        <v>175675561</v>
      </c>
      <c r="H2175" s="6">
        <f>IF(I2175=1,G2175/(E2175+F2175),"")</f>
        <v>6.8936653144885229E-2</v>
      </c>
      <c r="I2175" s="8">
        <f t="shared" si="67"/>
        <v>1</v>
      </c>
    </row>
    <row r="2176" spans="1:9" x14ac:dyDescent="0.2">
      <c r="A2176" t="str">
        <f t="shared" si="66"/>
        <v>1512005</v>
      </c>
      <c r="B2176">
        <v>151</v>
      </c>
      <c r="C2176" t="s">
        <v>118</v>
      </c>
      <c r="D2176">
        <v>2005</v>
      </c>
      <c r="E2176" s="1">
        <f>VLOOKUP($A2176,database!$A$9:$G$3143,6,FALSE)</f>
        <v>2403320028</v>
      </c>
      <c r="F2176" s="1">
        <f>VLOOKUP($A2176,database!$A$9:$G$3143,7,FALSE)</f>
        <v>9475000</v>
      </c>
      <c r="G2176" s="1">
        <f>VLOOKUP(A2176,database!$M$9:$Q$3582,5,FALSE)</f>
        <v>151193365</v>
      </c>
      <c r="H2176" s="6">
        <f>IF(I2176=1,G2176/(E2176+F2176),"")</f>
        <v>6.2663161704757955E-2</v>
      </c>
      <c r="I2176" s="8">
        <f t="shared" si="67"/>
        <v>1</v>
      </c>
    </row>
    <row r="2177" spans="1:9" x14ac:dyDescent="0.2">
      <c r="A2177" t="str">
        <f t="shared" si="66"/>
        <v>1512006</v>
      </c>
      <c r="B2177">
        <v>151</v>
      </c>
      <c r="C2177" t="s">
        <v>118</v>
      </c>
      <c r="D2177">
        <v>2006</v>
      </c>
      <c r="E2177" s="1">
        <f>VLOOKUP($A2177,database!$A$9:$G$3143,6,FALSE)</f>
        <v>1969703290</v>
      </c>
      <c r="F2177" s="1">
        <f>VLOOKUP($A2177,database!$A$9:$G$3143,7,FALSE)</f>
        <v>9475000</v>
      </c>
      <c r="G2177" s="1">
        <f>VLOOKUP(A2177,database!$M$9:$Q$3582,5,FALSE)</f>
        <v>130838866</v>
      </c>
      <c r="H2177" s="6">
        <f>IF(I2177=1,G2177/(E2177+F2177),"")</f>
        <v>6.6107670370616281E-2</v>
      </c>
      <c r="I2177" s="8">
        <f t="shared" si="67"/>
        <v>1</v>
      </c>
    </row>
    <row r="2178" spans="1:9" x14ac:dyDescent="0.2">
      <c r="A2178" t="str">
        <f t="shared" si="66"/>
        <v>1512007</v>
      </c>
      <c r="B2178">
        <v>151</v>
      </c>
      <c r="C2178" t="s">
        <v>118</v>
      </c>
      <c r="D2178">
        <v>2007</v>
      </c>
      <c r="E2178" s="1">
        <f>VLOOKUP($A2178,database!$A$9:$G$3143,6,FALSE)</f>
        <v>1665119223</v>
      </c>
      <c r="F2178" s="1">
        <f>VLOOKUP($A2178,database!$A$9:$G$3143,7,FALSE)</f>
        <v>9475000</v>
      </c>
      <c r="G2178" s="1">
        <f>VLOOKUP(A2178,database!$M$9:$Q$3582,5,FALSE)</f>
        <v>109169678</v>
      </c>
      <c r="H2178" s="6">
        <f>IF(I2178=1,G2178/(E2178+F2178),"")</f>
        <v>6.5191720179486129E-2</v>
      </c>
      <c r="I2178" s="8">
        <f t="shared" si="67"/>
        <v>1</v>
      </c>
    </row>
    <row r="2179" spans="1:9" x14ac:dyDescent="0.2">
      <c r="A2179" t="str">
        <f t="shared" si="66"/>
        <v>1512008</v>
      </c>
      <c r="B2179">
        <v>151</v>
      </c>
      <c r="C2179" t="s">
        <v>118</v>
      </c>
      <c r="D2179">
        <v>2008</v>
      </c>
      <c r="E2179" s="1">
        <f>VLOOKUP($A2179,database!$A$9:$G$3143,6,FALSE)</f>
        <v>1760150000</v>
      </c>
      <c r="F2179" s="1">
        <f>VLOOKUP($A2179,database!$A$9:$G$3143,7,FALSE)</f>
        <v>9475000</v>
      </c>
      <c r="G2179" s="1">
        <f>VLOOKUP(A2179,database!$M$9:$Q$3582,5,FALSE)</f>
        <v>94132812</v>
      </c>
      <c r="H2179" s="6">
        <f>IF(I2179=1,G2179/(E2179+F2179),"")</f>
        <v>5.3193649502013135E-2</v>
      </c>
      <c r="I2179" s="8">
        <f t="shared" si="67"/>
        <v>1</v>
      </c>
    </row>
    <row r="2180" spans="1:9" x14ac:dyDescent="0.2">
      <c r="A2180" t="str">
        <f t="shared" si="66"/>
        <v>1512009</v>
      </c>
      <c r="B2180">
        <v>151</v>
      </c>
      <c r="C2180" t="s">
        <v>118</v>
      </c>
      <c r="D2180">
        <v>2009</v>
      </c>
      <c r="E2180" s="1">
        <f>VLOOKUP($A2180,database!$A$9:$G$3143,6,FALSE)</f>
        <v>1474040000</v>
      </c>
      <c r="F2180" s="1">
        <f>VLOOKUP($A2180,database!$A$9:$G$3143,7,FALSE)</f>
        <v>0</v>
      </c>
      <c r="G2180" s="1">
        <f>VLOOKUP(A2180,database!$M$9:$Q$3582,5,FALSE)</f>
        <v>104949806</v>
      </c>
      <c r="H2180" s="6">
        <f>IF(I2180=1,G2180/(E2180+F2180),"")</f>
        <v>7.1198750373124203E-2</v>
      </c>
      <c r="I2180" s="8">
        <f t="shared" si="67"/>
        <v>1</v>
      </c>
    </row>
    <row r="2181" spans="1:9" x14ac:dyDescent="0.2">
      <c r="A2181" t="str">
        <f t="shared" si="66"/>
        <v>1512010</v>
      </c>
      <c r="B2181">
        <v>151</v>
      </c>
      <c r="C2181" t="s">
        <v>118</v>
      </c>
      <c r="D2181">
        <v>2010</v>
      </c>
      <c r="E2181" s="1">
        <f>VLOOKUP($A2181,database!$A$9:$G$3143,6,FALSE)</f>
        <v>1474040000</v>
      </c>
      <c r="F2181" s="1">
        <f>VLOOKUP($A2181,database!$A$9:$G$3143,7,FALSE)</f>
        <v>0</v>
      </c>
      <c r="G2181" s="1">
        <f>VLOOKUP(A2181,database!$M$9:$Q$3582,5,FALSE)</f>
        <v>88978012</v>
      </c>
      <c r="H2181" s="6">
        <f>IF(I2181=1,G2181/(E2181+F2181),"")</f>
        <v>6.0363363273723915E-2</v>
      </c>
      <c r="I2181" s="8">
        <f t="shared" si="67"/>
        <v>1</v>
      </c>
    </row>
    <row r="2182" spans="1:9" x14ac:dyDescent="0.2">
      <c r="A2182" t="str">
        <f t="shared" si="66"/>
        <v>1512011</v>
      </c>
      <c r="B2182">
        <v>151</v>
      </c>
      <c r="C2182" t="s">
        <v>118</v>
      </c>
      <c r="D2182">
        <v>2011</v>
      </c>
      <c r="E2182" s="1">
        <f>VLOOKUP($A2182,database!$A$9:$G$3143,6,FALSE)</f>
        <v>1724040000</v>
      </c>
      <c r="F2182" s="1">
        <f>VLOOKUP($A2182,database!$A$9:$G$3143,7,FALSE)</f>
        <v>0</v>
      </c>
      <c r="G2182" s="1">
        <f>VLOOKUP(A2182,database!$M$9:$Q$3582,5,FALSE)</f>
        <v>86427874</v>
      </c>
      <c r="H2182" s="6">
        <f>IF(I2182=1,G2182/(E2182+F2182),"")</f>
        <v>5.0131014361615739E-2</v>
      </c>
      <c r="I2182" s="8">
        <f t="shared" si="67"/>
        <v>1</v>
      </c>
    </row>
    <row r="2183" spans="1:9" x14ac:dyDescent="0.2">
      <c r="A2183" t="str">
        <f t="shared" si="66"/>
        <v>1512012</v>
      </c>
      <c r="B2183">
        <v>151</v>
      </c>
      <c r="C2183" t="s">
        <v>118</v>
      </c>
      <c r="D2183">
        <v>2012</v>
      </c>
      <c r="E2183" s="1">
        <f>VLOOKUP($A2183,database!$A$9:$G$3143,6,FALSE)</f>
        <v>1974040000</v>
      </c>
      <c r="F2183" s="1">
        <f>VLOOKUP($A2183,database!$A$9:$G$3143,7,FALSE)</f>
        <v>0</v>
      </c>
      <c r="G2183" s="1">
        <f>VLOOKUP(A2183,database!$M$9:$Q$3582,5,FALSE)</f>
        <v>87126485</v>
      </c>
      <c r="H2183" s="6">
        <f>IF(I2183=1,G2183/(E2183+F2183),"")</f>
        <v>4.413612946039594E-2</v>
      </c>
      <c r="I2183" s="8">
        <f t="shared" si="67"/>
        <v>1</v>
      </c>
    </row>
    <row r="2184" spans="1:9" x14ac:dyDescent="0.2">
      <c r="A2184" t="str">
        <f t="shared" si="66"/>
        <v>1512013</v>
      </c>
      <c r="B2184">
        <v>151</v>
      </c>
      <c r="C2184" t="s">
        <v>118</v>
      </c>
      <c r="D2184">
        <v>2013</v>
      </c>
      <c r="E2184" s="1">
        <f>VLOOKUP($A2184,database!$A$9:$G$3143,6,FALSE)</f>
        <v>2324040000</v>
      </c>
      <c r="F2184" s="1">
        <f>VLOOKUP($A2184,database!$A$9:$G$3143,7,FALSE)</f>
        <v>0</v>
      </c>
      <c r="G2184" s="1">
        <f>VLOOKUP(A2184,database!$M$9:$Q$3582,5,FALSE)</f>
        <v>99051138</v>
      </c>
      <c r="H2184" s="6">
        <f>IF(I2184=1,G2184/(E2184+F2184),"")</f>
        <v>4.2620238033768784E-2</v>
      </c>
      <c r="I2184" s="8">
        <f t="shared" si="67"/>
        <v>1</v>
      </c>
    </row>
    <row r="2185" spans="1:9" x14ac:dyDescent="0.2">
      <c r="A2185" t="str">
        <f t="shared" si="66"/>
        <v>1512014</v>
      </c>
      <c r="B2185">
        <v>151</v>
      </c>
      <c r="C2185" t="s">
        <v>118</v>
      </c>
      <c r="D2185">
        <v>2014</v>
      </c>
      <c r="E2185" s="1">
        <f>VLOOKUP($A2185,database!$A$9:$G$3143,6,FALSE)</f>
        <v>2613750000</v>
      </c>
      <c r="F2185" s="1">
        <f>VLOOKUP($A2185,database!$A$9:$G$3143,7,FALSE)</f>
        <v>0</v>
      </c>
      <c r="G2185" s="1">
        <f>VLOOKUP(A2185,database!$M$9:$Q$3582,5,FALSE)</f>
        <v>114228106</v>
      </c>
      <c r="H2185" s="6">
        <f>IF(I2185=1,G2185/(E2185+F2185),"")</f>
        <v>4.3702766523194644E-2</v>
      </c>
      <c r="I2185" s="8">
        <f t="shared" si="67"/>
        <v>1</v>
      </c>
    </row>
    <row r="2186" spans="1:9" x14ac:dyDescent="0.2">
      <c r="A2186" t="str">
        <f t="shared" ref="A2186:A2249" si="68">B2186&amp;D2186</f>
        <v>1521994</v>
      </c>
      <c r="B2186">
        <v>152</v>
      </c>
      <c r="C2186" t="s">
        <v>119</v>
      </c>
      <c r="D2186">
        <v>1994</v>
      </c>
      <c r="E2186" s="1">
        <f>VLOOKUP($A2186,database!$A$9:$G$3143,6,FALSE)</f>
        <v>317819000</v>
      </c>
      <c r="F2186" s="1">
        <f>VLOOKUP($A2186,database!$A$9:$G$3143,7,FALSE)</f>
        <v>630243102</v>
      </c>
      <c r="G2186" s="1">
        <f>VLOOKUP(A2186,database!$M$9:$Q$3582,5,FALSE)</f>
        <v>65667799</v>
      </c>
      <c r="H2186" s="6">
        <f>IF(I2186=1,G2186/(E2186+F2186),"")</f>
        <v>6.9265292707586787E-2</v>
      </c>
      <c r="I2186" s="8">
        <f t="shared" ref="I2186:I2249" si="69">IF(OR(AND(E2186=0,F2186=0),G2186=0),0,1)</f>
        <v>1</v>
      </c>
    </row>
    <row r="2187" spans="1:9" x14ac:dyDescent="0.2">
      <c r="A2187" t="str">
        <f t="shared" si="68"/>
        <v>1521995</v>
      </c>
      <c r="B2187">
        <v>152</v>
      </c>
      <c r="C2187" t="s">
        <v>119</v>
      </c>
      <c r="D2187">
        <v>1995</v>
      </c>
      <c r="E2187" s="1">
        <f>VLOOKUP($A2187,database!$A$9:$G$3143,6,FALSE)</f>
        <v>317764000</v>
      </c>
      <c r="F2187" s="1">
        <f>VLOOKUP($A2187,database!$A$9:$G$3143,7,FALSE)</f>
        <v>571617149</v>
      </c>
      <c r="G2187" s="1">
        <f>VLOOKUP(A2187,database!$M$9:$Q$3582,5,FALSE)</f>
        <v>67300388</v>
      </c>
      <c r="H2187" s="6">
        <f>IF(I2187=1,G2187/(E2187+F2187),"")</f>
        <v>7.5671030441415391E-2</v>
      </c>
      <c r="I2187" s="8">
        <f t="shared" si="69"/>
        <v>1</v>
      </c>
    </row>
    <row r="2188" spans="1:9" x14ac:dyDescent="0.2">
      <c r="A2188" t="str">
        <f t="shared" si="68"/>
        <v>1521996</v>
      </c>
      <c r="B2188">
        <v>152</v>
      </c>
      <c r="C2188" t="s">
        <v>119</v>
      </c>
      <c r="D2188">
        <v>1996</v>
      </c>
      <c r="E2188" s="1">
        <f>VLOOKUP($A2188,database!$A$9:$G$3143,6,FALSE)</f>
        <v>287364000</v>
      </c>
      <c r="F2188" s="1">
        <f>VLOOKUP($A2188,database!$A$9:$G$3143,7,FALSE)</f>
        <v>703344480</v>
      </c>
      <c r="G2188" s="1">
        <f>VLOOKUP(A2188,database!$M$9:$Q$3582,5,FALSE)</f>
        <v>63817832</v>
      </c>
      <c r="H2188" s="6">
        <f>IF(I2188=1,G2188/(E2188+F2188),"")</f>
        <v>6.4416357877546376E-2</v>
      </c>
      <c r="I2188" s="8">
        <f t="shared" si="69"/>
        <v>1</v>
      </c>
    </row>
    <row r="2189" spans="1:9" x14ac:dyDescent="0.2">
      <c r="A2189" t="str">
        <f t="shared" si="68"/>
        <v>1521997</v>
      </c>
      <c r="B2189">
        <v>152</v>
      </c>
      <c r="C2189" t="s">
        <v>119</v>
      </c>
      <c r="D2189">
        <v>1997</v>
      </c>
      <c r="E2189" s="1">
        <f>VLOOKUP($A2189,database!$A$9:$G$3143,6,FALSE)</f>
        <v>287364000</v>
      </c>
      <c r="F2189" s="1">
        <f>VLOOKUP($A2189,database!$A$9:$G$3143,7,FALSE)</f>
        <v>689825000</v>
      </c>
      <c r="G2189" s="1">
        <f>VLOOKUP(A2189,database!$M$9:$Q$3582,5,FALSE)</f>
        <v>67465965</v>
      </c>
      <c r="H2189" s="6">
        <f>IF(I2189=1,G2189/(E2189+F2189),"")</f>
        <v>6.9040855965427361E-2</v>
      </c>
      <c r="I2189" s="8">
        <f t="shared" si="69"/>
        <v>1</v>
      </c>
    </row>
    <row r="2190" spans="1:9" x14ac:dyDescent="0.2">
      <c r="A2190" t="str">
        <f t="shared" si="68"/>
        <v>1521998</v>
      </c>
      <c r="B2190">
        <v>152</v>
      </c>
      <c r="C2190" t="s">
        <v>119</v>
      </c>
      <c r="D2190">
        <v>1998</v>
      </c>
      <c r="E2190" s="1">
        <f>VLOOKUP($A2190,database!$A$9:$G$3143,6,FALSE)</f>
        <v>286795000</v>
      </c>
      <c r="F2190" s="1">
        <f>VLOOKUP($A2190,database!$A$9:$G$3143,7,FALSE)</f>
        <v>840445199</v>
      </c>
      <c r="G2190" s="1">
        <f>VLOOKUP(A2190,database!$M$9:$Q$3582,5,FALSE)</f>
        <v>76618323</v>
      </c>
      <c r="H2190" s="6">
        <f>IF(I2190=1,G2190/(E2190+F2190),"")</f>
        <v>6.7969828496153545E-2</v>
      </c>
      <c r="I2190" s="8">
        <f t="shared" si="69"/>
        <v>1</v>
      </c>
    </row>
    <row r="2191" spans="1:9" x14ac:dyDescent="0.2">
      <c r="A2191" t="str">
        <f t="shared" si="68"/>
        <v>1521999</v>
      </c>
      <c r="B2191">
        <v>152</v>
      </c>
      <c r="C2191" t="s">
        <v>119</v>
      </c>
      <c r="D2191">
        <v>1999</v>
      </c>
      <c r="E2191" s="1">
        <f>VLOOKUP($A2191,database!$A$9:$G$3143,6,FALSE)</f>
        <v>482515000</v>
      </c>
      <c r="F2191" s="1">
        <f>VLOOKUP($A2191,database!$A$9:$G$3143,7,FALSE)</f>
        <v>852423380</v>
      </c>
      <c r="G2191" s="1">
        <f>VLOOKUP(A2191,database!$M$9:$Q$3582,5,FALSE)</f>
        <v>73484493</v>
      </c>
      <c r="H2191" s="6">
        <f>IF(I2191=1,G2191/(E2191+F2191),"")</f>
        <v>5.5047104870863027E-2</v>
      </c>
      <c r="I2191" s="8">
        <f t="shared" si="69"/>
        <v>1</v>
      </c>
    </row>
    <row r="2192" spans="1:9" x14ac:dyDescent="0.2">
      <c r="A2192" t="str">
        <f t="shared" si="68"/>
        <v>1522000</v>
      </c>
      <c r="B2192">
        <v>152</v>
      </c>
      <c r="C2192" t="s">
        <v>119</v>
      </c>
      <c r="D2192">
        <v>2000</v>
      </c>
      <c r="E2192" s="1">
        <f>VLOOKUP($A2192,database!$A$9:$G$3143,6,FALSE)</f>
        <v>482345000</v>
      </c>
      <c r="F2192" s="1">
        <f>VLOOKUP($A2192,database!$A$9:$G$3143,7,FALSE)</f>
        <v>720602252</v>
      </c>
      <c r="G2192" s="1">
        <f>VLOOKUP(A2192,database!$M$9:$Q$3582,5,FALSE)</f>
        <v>69109724</v>
      </c>
      <c r="H2192" s="6">
        <f>IF(I2192=1,G2192/(E2192+F2192),"")</f>
        <v>5.7450336151563856E-2</v>
      </c>
      <c r="I2192" s="8">
        <f t="shared" si="69"/>
        <v>1</v>
      </c>
    </row>
    <row r="2193" spans="1:9" x14ac:dyDescent="0.2">
      <c r="A2193" t="str">
        <f t="shared" si="68"/>
        <v>1522001</v>
      </c>
      <c r="B2193">
        <v>152</v>
      </c>
      <c r="C2193" t="s">
        <v>119</v>
      </c>
      <c r="D2193">
        <v>2001</v>
      </c>
      <c r="E2193" s="1">
        <f>VLOOKUP($A2193,database!$A$9:$G$3143,6,FALSE)</f>
        <v>757345000</v>
      </c>
      <c r="F2193" s="1">
        <f>VLOOKUP($A2193,database!$A$9:$G$3143,7,FALSE)</f>
        <v>681353856</v>
      </c>
      <c r="G2193" s="1">
        <f>VLOOKUP(A2193,database!$M$9:$Q$3582,5,FALSE)</f>
        <v>70248986</v>
      </c>
      <c r="H2193" s="6">
        <f>IF(I2193=1,G2193/(E2193+F2193),"")</f>
        <v>4.8828137804538575E-2</v>
      </c>
      <c r="I2193" s="8">
        <f t="shared" si="69"/>
        <v>1</v>
      </c>
    </row>
    <row r="2194" spans="1:9" x14ac:dyDescent="0.2">
      <c r="A2194" t="str">
        <f t="shared" si="68"/>
        <v>1522002</v>
      </c>
      <c r="B2194">
        <v>152</v>
      </c>
      <c r="C2194" t="s">
        <v>119</v>
      </c>
      <c r="D2194">
        <v>2002</v>
      </c>
      <c r="E2194" s="1">
        <f>VLOOKUP($A2194,database!$A$9:$G$3143,6,FALSE)</f>
        <v>757345000</v>
      </c>
      <c r="F2194" s="1">
        <f>VLOOKUP($A2194,database!$A$9:$G$3143,7,FALSE)</f>
        <v>657375056</v>
      </c>
      <c r="G2194" s="1">
        <f>VLOOKUP(A2194,database!$M$9:$Q$3582,5,FALSE)</f>
        <v>73753657</v>
      </c>
      <c r="H2194" s="6">
        <f>IF(I2194=1,G2194/(E2194+F2194),"")</f>
        <v>5.2133039810386347E-2</v>
      </c>
      <c r="I2194" s="8">
        <f t="shared" si="69"/>
        <v>1</v>
      </c>
    </row>
    <row r="2195" spans="1:9" x14ac:dyDescent="0.2">
      <c r="A2195" t="str">
        <f t="shared" si="68"/>
        <v>1522003</v>
      </c>
      <c r="B2195">
        <v>152</v>
      </c>
      <c r="C2195" t="s">
        <v>119</v>
      </c>
      <c r="D2195">
        <v>2003</v>
      </c>
      <c r="E2195" s="1">
        <f>VLOOKUP($A2195,database!$A$9:$G$3143,6,FALSE)</f>
        <v>837845000</v>
      </c>
      <c r="F2195" s="1">
        <f>VLOOKUP($A2195,database!$A$9:$G$3143,7,FALSE)</f>
        <v>973537528</v>
      </c>
      <c r="G2195" s="1">
        <f>VLOOKUP(A2195,database!$M$9:$Q$3582,5,FALSE)</f>
        <v>76025060</v>
      </c>
      <c r="H2195" s="6">
        <f>IF(I2195=1,G2195/(E2195+F2195),"")</f>
        <v>4.1970737171646164E-2</v>
      </c>
      <c r="I2195" s="8">
        <f t="shared" si="69"/>
        <v>1</v>
      </c>
    </row>
    <row r="2196" spans="1:9" x14ac:dyDescent="0.2">
      <c r="A2196" t="str">
        <f t="shared" si="68"/>
        <v>1522004</v>
      </c>
      <c r="B2196">
        <v>152</v>
      </c>
      <c r="C2196" t="s">
        <v>119</v>
      </c>
      <c r="D2196">
        <v>2004</v>
      </c>
      <c r="E2196" s="1">
        <f>VLOOKUP($A2196,database!$A$9:$G$3143,6,FALSE)</f>
        <v>892845000</v>
      </c>
      <c r="F2196" s="1">
        <f>VLOOKUP($A2196,database!$A$9:$G$3143,7,FALSE)</f>
        <v>1126687749</v>
      </c>
      <c r="G2196" s="1">
        <f>VLOOKUP(A2196,database!$M$9:$Q$3582,5,FALSE)</f>
        <v>91011981</v>
      </c>
      <c r="H2196" s="6">
        <f>IF(I2196=1,G2196/(E2196+F2196),"")</f>
        <v>4.5065860429877092E-2</v>
      </c>
      <c r="I2196" s="8">
        <f t="shared" si="69"/>
        <v>1</v>
      </c>
    </row>
    <row r="2197" spans="1:9" x14ac:dyDescent="0.2">
      <c r="A2197" t="str">
        <f t="shared" si="68"/>
        <v>1522005</v>
      </c>
      <c r="B2197">
        <v>152</v>
      </c>
      <c r="C2197" t="s">
        <v>119</v>
      </c>
      <c r="D2197">
        <v>2005</v>
      </c>
      <c r="E2197" s="1">
        <f>VLOOKUP($A2197,database!$A$9:$G$3143,6,FALSE)</f>
        <v>912895000</v>
      </c>
      <c r="F2197" s="1">
        <f>VLOOKUP($A2197,database!$A$9:$G$3143,7,FALSE)</f>
        <v>1475471983</v>
      </c>
      <c r="G2197" s="1">
        <f>VLOOKUP(A2197,database!$M$9:$Q$3582,5,FALSE)</f>
        <v>103736133</v>
      </c>
      <c r="H2197" s="6">
        <f>IF(I2197=1,G2197/(E2197+F2197),"")</f>
        <v>4.343391687222968E-2</v>
      </c>
      <c r="I2197" s="8">
        <f t="shared" si="69"/>
        <v>1</v>
      </c>
    </row>
    <row r="2198" spans="1:9" x14ac:dyDescent="0.2">
      <c r="A2198" t="str">
        <f t="shared" si="68"/>
        <v>1522006</v>
      </c>
      <c r="B2198">
        <v>152</v>
      </c>
      <c r="C2198" t="s">
        <v>119</v>
      </c>
      <c r="D2198">
        <v>2006</v>
      </c>
      <c r="E2198" s="1">
        <f>VLOOKUP($A2198,database!$A$9:$G$3143,6,FALSE)</f>
        <v>587845000</v>
      </c>
      <c r="F2198" s="1">
        <f>VLOOKUP($A2198,database!$A$9:$G$3143,7,FALSE)</f>
        <v>1799236271</v>
      </c>
      <c r="G2198" s="1">
        <f>VLOOKUP(A2198,database!$M$9:$Q$3582,5,FALSE)</f>
        <v>122787524</v>
      </c>
      <c r="H2198" s="6">
        <f>IF(I2198=1,G2198/(E2198+F2198),"")</f>
        <v>5.1438350881351284E-2</v>
      </c>
      <c r="I2198" s="8">
        <f t="shared" si="69"/>
        <v>1</v>
      </c>
    </row>
    <row r="2199" spans="1:9" x14ac:dyDescent="0.2">
      <c r="A2199" t="str">
        <f t="shared" si="68"/>
        <v>1522007</v>
      </c>
      <c r="B2199">
        <v>152</v>
      </c>
      <c r="C2199" t="s">
        <v>119</v>
      </c>
      <c r="D2199">
        <v>2007</v>
      </c>
      <c r="E2199" s="1">
        <f>VLOOKUP($A2199,database!$A$9:$G$3143,6,FALSE)</f>
        <v>587845000</v>
      </c>
      <c r="F2199" s="1">
        <f>VLOOKUP($A2199,database!$A$9:$G$3143,7,FALSE)</f>
        <v>1532926416</v>
      </c>
      <c r="G2199" s="1">
        <f>VLOOKUP(A2199,database!$M$9:$Q$3582,5,FALSE)</f>
        <v>119397233</v>
      </c>
      <c r="H2199" s="6">
        <f>IF(I2199=1,G2199/(E2199+F2199),"")</f>
        <v>5.6298963716323494E-2</v>
      </c>
      <c r="I2199" s="8">
        <f t="shared" si="69"/>
        <v>1</v>
      </c>
    </row>
    <row r="2200" spans="1:9" x14ac:dyDescent="0.2">
      <c r="A2200" t="str">
        <f t="shared" si="68"/>
        <v>1522008</v>
      </c>
      <c r="B2200">
        <v>152</v>
      </c>
      <c r="C2200" t="s">
        <v>119</v>
      </c>
      <c r="D2200">
        <v>2008</v>
      </c>
      <c r="E2200" s="1">
        <f>VLOOKUP($A2200,database!$A$9:$G$3143,6,FALSE)</f>
        <v>963180000</v>
      </c>
      <c r="F2200" s="1">
        <f>VLOOKUP($A2200,database!$A$9:$G$3143,7,FALSE)</f>
        <v>1736731379</v>
      </c>
      <c r="G2200" s="1">
        <f>VLOOKUP(A2200,database!$M$9:$Q$3582,5,FALSE)</f>
        <v>120018902</v>
      </c>
      <c r="H2200" s="6">
        <f>IF(I2200=1,G2200/(E2200+F2200),"")</f>
        <v>4.445290424475077E-2</v>
      </c>
      <c r="I2200" s="8">
        <f t="shared" si="69"/>
        <v>1</v>
      </c>
    </row>
    <row r="2201" spans="1:9" x14ac:dyDescent="0.2">
      <c r="A2201" t="str">
        <f t="shared" si="68"/>
        <v>1522009</v>
      </c>
      <c r="B2201">
        <v>152</v>
      </c>
      <c r="C2201" t="s">
        <v>119</v>
      </c>
      <c r="D2201">
        <v>2009</v>
      </c>
      <c r="E2201" s="1">
        <f>VLOOKUP($A2201,database!$A$9:$G$3143,6,FALSE)</f>
        <v>1413180000</v>
      </c>
      <c r="F2201" s="1">
        <f>VLOOKUP($A2201,database!$A$9:$G$3143,7,FALSE)</f>
        <v>1512402626</v>
      </c>
      <c r="G2201" s="1">
        <f>VLOOKUP(A2201,database!$M$9:$Q$3582,5,FALSE)</f>
        <v>132920087</v>
      </c>
      <c r="H2201" s="6">
        <f>IF(I2201=1,G2201/(E2201+F2201),"")</f>
        <v>4.5433714918431428E-2</v>
      </c>
      <c r="I2201" s="8">
        <f t="shared" si="69"/>
        <v>1</v>
      </c>
    </row>
    <row r="2202" spans="1:9" x14ac:dyDescent="0.2">
      <c r="A2202" t="str">
        <f t="shared" si="68"/>
        <v>1522010</v>
      </c>
      <c r="B2202">
        <v>152</v>
      </c>
      <c r="C2202" t="s">
        <v>119</v>
      </c>
      <c r="D2202">
        <v>2010</v>
      </c>
      <c r="E2202" s="1">
        <f>VLOOKUP($A2202,database!$A$9:$G$3143,6,FALSE)</f>
        <v>1913180000</v>
      </c>
      <c r="F2202" s="1">
        <f>VLOOKUP($A2202,database!$A$9:$G$3143,7,FALSE)</f>
        <v>1387559159</v>
      </c>
      <c r="G2202" s="1">
        <f>VLOOKUP(A2202,database!$M$9:$Q$3582,5,FALSE)</f>
        <v>145800251</v>
      </c>
      <c r="H2202" s="6">
        <f>IF(I2202=1,G2202/(E2202+F2202),"")</f>
        <v>4.4172000263168934E-2</v>
      </c>
      <c r="I2202" s="8">
        <f t="shared" si="69"/>
        <v>1</v>
      </c>
    </row>
    <row r="2203" spans="1:9" x14ac:dyDescent="0.2">
      <c r="A2203" t="str">
        <f t="shared" si="68"/>
        <v>1522011</v>
      </c>
      <c r="B2203">
        <v>152</v>
      </c>
      <c r="C2203" t="s">
        <v>119</v>
      </c>
      <c r="D2203">
        <v>2011</v>
      </c>
      <c r="E2203" s="1">
        <f>VLOOKUP($A2203,database!$A$9:$G$3143,6,FALSE)</f>
        <v>1913180000</v>
      </c>
      <c r="F2203" s="1">
        <f>VLOOKUP($A2203,database!$A$9:$G$3143,7,FALSE)</f>
        <v>1377710498</v>
      </c>
      <c r="G2203" s="1">
        <f>VLOOKUP(A2203,database!$M$9:$Q$3582,5,FALSE)</f>
        <v>156995469</v>
      </c>
      <c r="H2203" s="6">
        <f>IF(I2203=1,G2203/(E2203+F2203),"")</f>
        <v>4.7706075026018688E-2</v>
      </c>
      <c r="I2203" s="8">
        <f t="shared" si="69"/>
        <v>1</v>
      </c>
    </row>
    <row r="2204" spans="1:9" x14ac:dyDescent="0.2">
      <c r="A2204" t="str">
        <f t="shared" si="68"/>
        <v>1522012</v>
      </c>
      <c r="B2204">
        <v>152</v>
      </c>
      <c r="C2204" t="s">
        <v>119</v>
      </c>
      <c r="D2204">
        <v>2012</v>
      </c>
      <c r="E2204" s="1">
        <f>VLOOKUP($A2204,database!$A$9:$G$3143,6,FALSE)</f>
        <v>2163180000</v>
      </c>
      <c r="F2204" s="1">
        <f>VLOOKUP($A2204,database!$A$9:$G$3143,7,FALSE)</f>
        <v>1375082616</v>
      </c>
      <c r="G2204" s="1">
        <f>VLOOKUP(A2204,database!$M$9:$Q$3582,5,FALSE)</f>
        <v>165900819</v>
      </c>
      <c r="H2204" s="6">
        <f>IF(I2204=1,G2204/(E2204+F2204),"")</f>
        <v>4.688764995842807E-2</v>
      </c>
      <c r="I2204" s="8">
        <f t="shared" si="69"/>
        <v>1</v>
      </c>
    </row>
    <row r="2205" spans="1:9" x14ac:dyDescent="0.2">
      <c r="A2205" t="str">
        <f t="shared" si="68"/>
        <v>1522013</v>
      </c>
      <c r="B2205">
        <v>152</v>
      </c>
      <c r="C2205" t="s">
        <v>119</v>
      </c>
      <c r="D2205">
        <v>2013</v>
      </c>
      <c r="E2205" s="1">
        <f>VLOOKUP($A2205,database!$A$9:$G$3143,6,FALSE)</f>
        <v>2663180000</v>
      </c>
      <c r="F2205" s="1">
        <f>VLOOKUP($A2205,database!$A$9:$G$3143,7,FALSE)</f>
        <v>973114562</v>
      </c>
      <c r="G2205" s="1">
        <f>VLOOKUP(A2205,database!$M$9:$Q$3582,5,FALSE)</f>
        <v>171913123</v>
      </c>
      <c r="H2205" s="6">
        <f>IF(I2205=1,G2205/(E2205+F2205),"")</f>
        <v>4.7277006873020208E-2</v>
      </c>
      <c r="I2205" s="8">
        <f t="shared" si="69"/>
        <v>1</v>
      </c>
    </row>
    <row r="2206" spans="1:9" x14ac:dyDescent="0.2">
      <c r="A2206" t="str">
        <f t="shared" si="68"/>
        <v>1522014</v>
      </c>
      <c r="B2206">
        <v>152</v>
      </c>
      <c r="C2206" t="s">
        <v>119</v>
      </c>
      <c r="D2206">
        <v>2014</v>
      </c>
      <c r="E2206" s="1">
        <f>VLOOKUP($A2206,database!$A$9:$G$3143,6,FALSE)</f>
        <v>2663180000</v>
      </c>
      <c r="F2206" s="1">
        <f>VLOOKUP($A2206,database!$A$9:$G$3143,7,FALSE)</f>
        <v>970620025</v>
      </c>
      <c r="G2206" s="1">
        <f>VLOOKUP(A2206,database!$M$9:$Q$3582,5,FALSE)</f>
        <v>168475038</v>
      </c>
      <c r="H2206" s="6">
        <f>IF(I2206=1,G2206/(E2206+F2206),"")</f>
        <v>4.6363321272749454E-2</v>
      </c>
      <c r="I2206" s="8">
        <f t="shared" si="69"/>
        <v>1</v>
      </c>
    </row>
    <row r="2207" spans="1:9" x14ac:dyDescent="0.2">
      <c r="A2207" t="str">
        <f t="shared" si="68"/>
        <v>1531994</v>
      </c>
      <c r="B2207">
        <v>153</v>
      </c>
      <c r="C2207" t="s">
        <v>120</v>
      </c>
      <c r="D2207">
        <v>1994</v>
      </c>
      <c r="E2207" s="1">
        <f>VLOOKUP($A2207,database!$A$9:$G$3143,6,FALSE)</f>
        <v>947417000</v>
      </c>
      <c r="F2207" s="1">
        <f>VLOOKUP($A2207,database!$A$9:$G$3143,7,FALSE)</f>
        <v>164500000</v>
      </c>
      <c r="G2207" s="1">
        <f>VLOOKUP(A2207,database!$M$9:$Q$3582,5,FALSE)</f>
        <v>82512221</v>
      </c>
      <c r="H2207" s="6">
        <f>IF(I2207=1,G2207/(E2207+F2207),"")</f>
        <v>7.4207176434931743E-2</v>
      </c>
      <c r="I2207" s="8">
        <f t="shared" si="69"/>
        <v>1</v>
      </c>
    </row>
    <row r="2208" spans="1:9" x14ac:dyDescent="0.2">
      <c r="A2208" t="str">
        <f t="shared" si="68"/>
        <v>1531995</v>
      </c>
      <c r="B2208">
        <v>153</v>
      </c>
      <c r="C2208" t="s">
        <v>120</v>
      </c>
      <c r="D2208">
        <v>1995</v>
      </c>
      <c r="E2208" s="1">
        <f>VLOOKUP($A2208,database!$A$9:$G$3143,6,FALSE)</f>
        <v>946917000</v>
      </c>
      <c r="F2208" s="1">
        <f>VLOOKUP($A2208,database!$A$9:$G$3143,7,FALSE)</f>
        <v>151500000</v>
      </c>
      <c r="G2208" s="1">
        <f>VLOOKUP(A2208,database!$M$9:$Q$3582,5,FALSE)</f>
        <v>79277346</v>
      </c>
      <c r="H2208" s="6">
        <f>IF(I2208=1,G2208/(E2208+F2208),"")</f>
        <v>7.2174179751405887E-2</v>
      </c>
      <c r="I2208" s="8">
        <f t="shared" si="69"/>
        <v>1</v>
      </c>
    </row>
    <row r="2209" spans="1:9" x14ac:dyDescent="0.2">
      <c r="A2209" t="str">
        <f t="shared" si="68"/>
        <v>1531996</v>
      </c>
      <c r="B2209">
        <v>153</v>
      </c>
      <c r="C2209" t="s">
        <v>120</v>
      </c>
      <c r="D2209">
        <v>1996</v>
      </c>
      <c r="E2209" s="1">
        <f>VLOOKUP($A2209,database!$A$9:$G$3143,6,FALSE)</f>
        <v>1036417000</v>
      </c>
      <c r="F2209" s="1">
        <f>VLOOKUP($A2209,database!$A$9:$G$3143,7,FALSE)</f>
        <v>183500000</v>
      </c>
      <c r="G2209" s="1">
        <f>VLOOKUP(A2209,database!$M$9:$Q$3582,5,FALSE)</f>
        <v>81097625</v>
      </c>
      <c r="H2209" s="6">
        <f>IF(I2209=1,G2209/(E2209+F2209),"")</f>
        <v>6.6477985797394418E-2</v>
      </c>
      <c r="I2209" s="8">
        <f t="shared" si="69"/>
        <v>1</v>
      </c>
    </row>
    <row r="2210" spans="1:9" x14ac:dyDescent="0.2">
      <c r="A2210" t="str">
        <f t="shared" si="68"/>
        <v>1531997</v>
      </c>
      <c r="B2210">
        <v>153</v>
      </c>
      <c r="C2210" t="s">
        <v>120</v>
      </c>
      <c r="D2210">
        <v>1997</v>
      </c>
      <c r="E2210" s="1">
        <f>VLOOKUP($A2210,database!$A$9:$G$3143,6,FALSE)</f>
        <v>1000917000</v>
      </c>
      <c r="F2210" s="1">
        <f>VLOOKUP($A2210,database!$A$9:$G$3143,7,FALSE)</f>
        <v>423500000</v>
      </c>
      <c r="G2210" s="1">
        <f>VLOOKUP(A2210,database!$M$9:$Q$3582,5,FALSE)</f>
        <v>103847262</v>
      </c>
      <c r="H2210" s="6">
        <f>IF(I2210=1,G2210/(E2210+F2210),"")</f>
        <v>7.2905098717580594E-2</v>
      </c>
      <c r="I2210" s="8">
        <f t="shared" si="69"/>
        <v>1</v>
      </c>
    </row>
    <row r="2211" spans="1:9" x14ac:dyDescent="0.2">
      <c r="A2211" t="str">
        <f t="shared" si="68"/>
        <v>1531998</v>
      </c>
      <c r="B2211">
        <v>153</v>
      </c>
      <c r="C2211" t="s">
        <v>120</v>
      </c>
      <c r="D2211">
        <v>1998</v>
      </c>
      <c r="E2211" s="1">
        <f>VLOOKUP($A2211,database!$A$9:$G$3143,6,FALSE)</f>
        <v>1225417000</v>
      </c>
      <c r="F2211" s="1">
        <f>VLOOKUP($A2211,database!$A$9:$G$3143,7,FALSE)</f>
        <v>456500000</v>
      </c>
      <c r="G2211" s="1">
        <f>VLOOKUP(A2211,database!$M$9:$Q$3582,5,FALSE)</f>
        <v>115900593</v>
      </c>
      <c r="H2211" s="6">
        <f>IF(I2211=1,G2211/(E2211+F2211),"")</f>
        <v>6.8909817190741282E-2</v>
      </c>
      <c r="I2211" s="8">
        <f t="shared" si="69"/>
        <v>1</v>
      </c>
    </row>
    <row r="2212" spans="1:9" x14ac:dyDescent="0.2">
      <c r="A2212" t="str">
        <f t="shared" si="68"/>
        <v>1531999</v>
      </c>
      <c r="B2212">
        <v>153</v>
      </c>
      <c r="C2212" t="s">
        <v>120</v>
      </c>
      <c r="D2212">
        <v>1999</v>
      </c>
      <c r="E2212" s="1">
        <f>VLOOKUP($A2212,database!$A$9:$G$3143,6,FALSE)</f>
        <v>1218417000</v>
      </c>
      <c r="F2212" s="1">
        <f>VLOOKUP($A2212,database!$A$9:$G$3143,7,FALSE)</f>
        <v>626500000</v>
      </c>
      <c r="G2212" s="1">
        <f>VLOOKUP(A2212,database!$M$9:$Q$3582,5,FALSE)</f>
        <v>125994911</v>
      </c>
      <c r="H2212" s="6">
        <f>IF(I2212=1,G2212/(E2212+F2212),"")</f>
        <v>6.8292996920728682E-2</v>
      </c>
      <c r="I2212" s="8">
        <f t="shared" si="69"/>
        <v>1</v>
      </c>
    </row>
    <row r="2213" spans="1:9" x14ac:dyDescent="0.2">
      <c r="A2213" t="str">
        <f t="shared" si="68"/>
        <v>1532000</v>
      </c>
      <c r="B2213">
        <v>153</v>
      </c>
      <c r="C2213" t="s">
        <v>120</v>
      </c>
      <c r="D2213">
        <v>2000</v>
      </c>
      <c r="E2213" s="1">
        <f>VLOOKUP($A2213,database!$A$9:$G$3143,6,FALSE)</f>
        <v>1148257000</v>
      </c>
      <c r="F2213" s="1">
        <f>VLOOKUP($A2213,database!$A$9:$G$3143,7,FALSE)</f>
        <v>487333000</v>
      </c>
      <c r="G2213" s="1">
        <f>VLOOKUP(A2213,database!$M$9:$Q$3582,5,FALSE)</f>
        <v>129099672</v>
      </c>
      <c r="H2213" s="6">
        <f>IF(I2213=1,G2213/(E2213+F2213),"")</f>
        <v>7.8931561088047733E-2</v>
      </c>
      <c r="I2213" s="8">
        <f t="shared" si="69"/>
        <v>1</v>
      </c>
    </row>
    <row r="2214" spans="1:9" x14ac:dyDescent="0.2">
      <c r="A2214" t="str">
        <f t="shared" si="68"/>
        <v>1532001</v>
      </c>
      <c r="B2214">
        <v>153</v>
      </c>
      <c r="C2214" t="s">
        <v>120</v>
      </c>
      <c r="D2214">
        <v>2001</v>
      </c>
      <c r="E2214" s="1">
        <f>VLOOKUP($A2214,database!$A$9:$G$3143,6,FALSE)</f>
        <v>1045590000</v>
      </c>
      <c r="F2214" s="1">
        <f>VLOOKUP($A2214,database!$A$9:$G$3143,7,FALSE)</f>
        <v>590000000</v>
      </c>
      <c r="G2214" s="1">
        <f>VLOOKUP(A2214,database!$M$9:$Q$3582,5,FALSE)</f>
        <v>113897621</v>
      </c>
      <c r="H2214" s="6">
        <f>IF(I2214=1,G2214/(E2214+F2214),"")</f>
        <v>6.9637024559944735E-2</v>
      </c>
      <c r="I2214" s="8">
        <f t="shared" si="69"/>
        <v>1</v>
      </c>
    </row>
    <row r="2215" spans="1:9" x14ac:dyDescent="0.2">
      <c r="A2215" t="str">
        <f t="shared" si="68"/>
        <v>1532002</v>
      </c>
      <c r="B2215">
        <v>153</v>
      </c>
      <c r="C2215" t="s">
        <v>120</v>
      </c>
      <c r="D2215">
        <v>2002</v>
      </c>
      <c r="E2215" s="1">
        <f>VLOOKUP($A2215,database!$A$9:$G$3143,6,FALSE)</f>
        <v>1770340000</v>
      </c>
      <c r="F2215" s="1">
        <f>VLOOKUP($A2215,database!$A$9:$G$3143,7,FALSE)</f>
        <v>448750000</v>
      </c>
      <c r="G2215" s="1">
        <f>VLOOKUP(A2215,database!$M$9:$Q$3582,5,FALSE)</f>
        <v>125744057</v>
      </c>
      <c r="H2215" s="6">
        <f>IF(I2215=1,G2215/(E2215+F2215),"")</f>
        <v>5.6664694536949833E-2</v>
      </c>
      <c r="I2215" s="8">
        <f t="shared" si="69"/>
        <v>1</v>
      </c>
    </row>
    <row r="2216" spans="1:9" x14ac:dyDescent="0.2">
      <c r="A2216" t="str">
        <f t="shared" si="68"/>
        <v>1532003</v>
      </c>
      <c r="B2216">
        <v>153</v>
      </c>
      <c r="C2216" t="s">
        <v>120</v>
      </c>
      <c r="D2216">
        <v>2003</v>
      </c>
      <c r="E2216" s="1">
        <f>VLOOKUP($A2216,database!$A$9:$G$3143,6,FALSE)</f>
        <v>2169000000</v>
      </c>
      <c r="F2216" s="1">
        <f>VLOOKUP($A2216,database!$A$9:$G$3143,7,FALSE)</f>
        <v>248750000</v>
      </c>
      <c r="G2216" s="1">
        <f>VLOOKUP(A2216,database!$M$9:$Q$3582,5,FALSE)</f>
        <v>152395126</v>
      </c>
      <c r="H2216" s="6">
        <f>IF(I2216=1,G2216/(E2216+F2216),"")</f>
        <v>6.3031796505014989E-2</v>
      </c>
      <c r="I2216" s="8">
        <f t="shared" si="69"/>
        <v>1</v>
      </c>
    </row>
    <row r="2217" spans="1:9" x14ac:dyDescent="0.2">
      <c r="A2217" t="str">
        <f t="shared" si="68"/>
        <v>1532004</v>
      </c>
      <c r="B2217">
        <v>153</v>
      </c>
      <c r="C2217" t="s">
        <v>120</v>
      </c>
      <c r="D2217">
        <v>2004</v>
      </c>
      <c r="E2217" s="1">
        <f>VLOOKUP($A2217,database!$A$9:$G$3143,6,FALSE)</f>
        <v>1889500000</v>
      </c>
      <c r="F2217" s="1">
        <f>VLOOKUP($A2217,database!$A$9:$G$3143,7,FALSE)</f>
        <v>383250000</v>
      </c>
      <c r="G2217" s="1">
        <f>VLOOKUP(A2217,database!$M$9:$Q$3582,5,FALSE)</f>
        <v>143064541</v>
      </c>
      <c r="H2217" s="6">
        <f>IF(I2217=1,G2217/(E2217+F2217),"")</f>
        <v>6.2947768562314377E-2</v>
      </c>
      <c r="I2217" s="8">
        <f t="shared" si="69"/>
        <v>1</v>
      </c>
    </row>
    <row r="2218" spans="1:9" x14ac:dyDescent="0.2">
      <c r="A2218" t="str">
        <f t="shared" si="68"/>
        <v>1532005</v>
      </c>
      <c r="B2218">
        <v>153</v>
      </c>
      <c r="C2218" t="s">
        <v>120</v>
      </c>
      <c r="D2218">
        <v>2005</v>
      </c>
      <c r="E2218" s="1">
        <f>VLOOKUP($A2218,database!$A$9:$G$3143,6,FALSE)</f>
        <v>1654500000</v>
      </c>
      <c r="F2218" s="1">
        <f>VLOOKUP($A2218,database!$A$9:$G$3143,7,FALSE)</f>
        <v>373750000</v>
      </c>
      <c r="G2218" s="1">
        <f>VLOOKUP(A2218,database!$M$9:$Q$3582,5,FALSE)</f>
        <v>132611791</v>
      </c>
      <c r="H2218" s="6">
        <f>IF(I2218=1,G2218/(E2218+F2218),"")</f>
        <v>6.538236953038333E-2</v>
      </c>
      <c r="I2218" s="8">
        <f t="shared" si="69"/>
        <v>1</v>
      </c>
    </row>
    <row r="2219" spans="1:9" x14ac:dyDescent="0.2">
      <c r="A2219" t="str">
        <f t="shared" si="68"/>
        <v>1532006</v>
      </c>
      <c r="B2219">
        <v>153</v>
      </c>
      <c r="C2219" t="s">
        <v>120</v>
      </c>
      <c r="D2219">
        <v>2006</v>
      </c>
      <c r="E2219" s="1">
        <f>VLOOKUP($A2219,database!$A$9:$G$3143,6,FALSE)</f>
        <v>1703250000</v>
      </c>
      <c r="F2219" s="1">
        <f>VLOOKUP($A2219,database!$A$9:$G$3143,7,FALSE)</f>
        <v>200000000</v>
      </c>
      <c r="G2219" s="1">
        <f>VLOOKUP(A2219,database!$M$9:$Q$3582,5,FALSE)</f>
        <v>117988973</v>
      </c>
      <c r="H2219" s="6">
        <f>IF(I2219=1,G2219/(E2219+F2219),"")</f>
        <v>6.1993418100617363E-2</v>
      </c>
      <c r="I2219" s="8">
        <f t="shared" si="69"/>
        <v>1</v>
      </c>
    </row>
    <row r="2220" spans="1:9" x14ac:dyDescent="0.2">
      <c r="A2220" t="str">
        <f t="shared" si="68"/>
        <v>1532007</v>
      </c>
      <c r="B2220">
        <v>153</v>
      </c>
      <c r="C2220" t="s">
        <v>120</v>
      </c>
      <c r="D2220">
        <v>2007</v>
      </c>
      <c r="E2220" s="1">
        <f>VLOOKUP($A2220,database!$A$9:$G$3143,6,FALSE)</f>
        <v>1604500000</v>
      </c>
      <c r="F2220" s="1">
        <f>VLOOKUP($A2220,database!$A$9:$G$3143,7,FALSE)</f>
        <v>548750000</v>
      </c>
      <c r="G2220" s="1">
        <f>VLOOKUP(A2220,database!$M$9:$Q$3582,5,FALSE)</f>
        <v>116673718</v>
      </c>
      <c r="H2220" s="6">
        <f>IF(I2220=1,G2220/(E2220+F2220),"")</f>
        <v>5.4184938116800183E-2</v>
      </c>
      <c r="I2220" s="8">
        <f t="shared" si="69"/>
        <v>1</v>
      </c>
    </row>
    <row r="2221" spans="1:9" x14ac:dyDescent="0.2">
      <c r="A2221" t="str">
        <f t="shared" si="68"/>
        <v>1532008</v>
      </c>
      <c r="B2221">
        <v>153</v>
      </c>
      <c r="C2221" t="s">
        <v>120</v>
      </c>
      <c r="D2221">
        <v>2008</v>
      </c>
      <c r="E2221" s="1">
        <f>VLOOKUP($A2221,database!$A$9:$G$3143,6,FALSE)</f>
        <v>2204500000</v>
      </c>
      <c r="F2221" s="1">
        <f>VLOOKUP($A2221,database!$A$9:$G$3143,7,FALSE)</f>
        <v>248750000</v>
      </c>
      <c r="G2221" s="1">
        <f>VLOOKUP(A2221,database!$M$9:$Q$3582,5,FALSE)</f>
        <v>139869841</v>
      </c>
      <c r="H2221" s="6">
        <f>IF(I2221=1,G2221/(E2221+F2221),"")</f>
        <v>5.7014100071333944E-2</v>
      </c>
      <c r="I2221" s="8">
        <f t="shared" si="69"/>
        <v>1</v>
      </c>
    </row>
    <row r="2222" spans="1:9" x14ac:dyDescent="0.2">
      <c r="A2222" t="str">
        <f t="shared" si="68"/>
        <v>1532009</v>
      </c>
      <c r="B2222">
        <v>153</v>
      </c>
      <c r="C2222" t="s">
        <v>120</v>
      </c>
      <c r="D2222">
        <v>2009</v>
      </c>
      <c r="E2222" s="1">
        <f>VLOOKUP($A2222,database!$A$9:$G$3143,6,FALSE)</f>
        <v>2604500000</v>
      </c>
      <c r="F2222" s="1">
        <f>VLOOKUP($A2222,database!$A$9:$G$3143,7,FALSE)</f>
        <v>48750000</v>
      </c>
      <c r="G2222" s="1">
        <f>VLOOKUP(A2222,database!$M$9:$Q$3582,5,FALSE)</f>
        <v>158362875</v>
      </c>
      <c r="H2222" s="6">
        <f>IF(I2222=1,G2222/(E2222+F2222),"")</f>
        <v>5.9686375200226141E-2</v>
      </c>
      <c r="I2222" s="8">
        <f t="shared" si="69"/>
        <v>1</v>
      </c>
    </row>
    <row r="2223" spans="1:9" x14ac:dyDescent="0.2">
      <c r="A2223" t="str">
        <f t="shared" si="68"/>
        <v>1532010</v>
      </c>
      <c r="B2223">
        <v>153</v>
      </c>
      <c r="C2223" t="s">
        <v>120</v>
      </c>
      <c r="D2223">
        <v>2010</v>
      </c>
      <c r="E2223" s="1">
        <f>VLOOKUP($A2223,database!$A$9:$G$3143,6,FALSE)</f>
        <v>3004500000</v>
      </c>
      <c r="F2223" s="1">
        <f>VLOOKUP($A2223,database!$A$9:$G$3143,7,FALSE)</f>
        <v>48750000</v>
      </c>
      <c r="G2223" s="1">
        <f>VLOOKUP(A2223,database!$M$9:$Q$3582,5,FALSE)</f>
        <v>161253056</v>
      </c>
      <c r="H2223" s="6">
        <f>IF(I2223=1,G2223/(E2223+F2223),"")</f>
        <v>5.281357766314583E-2</v>
      </c>
      <c r="I2223" s="8">
        <f t="shared" si="69"/>
        <v>1</v>
      </c>
    </row>
    <row r="2224" spans="1:9" x14ac:dyDescent="0.2">
      <c r="A2224" t="str">
        <f t="shared" si="68"/>
        <v>1532011</v>
      </c>
      <c r="B2224">
        <v>153</v>
      </c>
      <c r="C2224" t="s">
        <v>120</v>
      </c>
      <c r="D2224">
        <v>2011</v>
      </c>
      <c r="E2224" s="1">
        <f>VLOOKUP($A2224,database!$A$9:$G$3143,6,FALSE)</f>
        <v>3254500000</v>
      </c>
      <c r="F2224" s="1">
        <f>VLOOKUP($A2224,database!$A$9:$G$3143,7,FALSE)</f>
        <v>48750000</v>
      </c>
      <c r="G2224" s="1">
        <f>VLOOKUP(A2224,database!$M$9:$Q$3582,5,FALSE)</f>
        <v>177137084</v>
      </c>
      <c r="H2224" s="6">
        <f>IF(I2224=1,G2224/(E2224+F2224),"")</f>
        <v>5.3625091652160749E-2</v>
      </c>
      <c r="I2224" s="8">
        <f t="shared" si="69"/>
        <v>1</v>
      </c>
    </row>
    <row r="2225" spans="1:9" x14ac:dyDescent="0.2">
      <c r="A2225" t="str">
        <f t="shared" si="68"/>
        <v>1532012</v>
      </c>
      <c r="B2225">
        <v>153</v>
      </c>
      <c r="C2225" t="s">
        <v>120</v>
      </c>
      <c r="D2225">
        <v>2012</v>
      </c>
      <c r="E2225" s="1">
        <f>VLOOKUP($A2225,database!$A$9:$G$3143,6,FALSE)</f>
        <v>3454500000</v>
      </c>
      <c r="F2225" s="1">
        <f>VLOOKUP($A2225,database!$A$9:$G$3143,7,FALSE)</f>
        <v>0</v>
      </c>
      <c r="G2225" s="1">
        <f>VLOOKUP(A2225,database!$M$9:$Q$3582,5,FALSE)</f>
        <v>180181017</v>
      </c>
      <c r="H2225" s="6">
        <f>IF(I2225=1,G2225/(E2225+F2225),"")</f>
        <v>5.2158349109856707E-2</v>
      </c>
      <c r="I2225" s="8">
        <f t="shared" si="69"/>
        <v>1</v>
      </c>
    </row>
    <row r="2226" spans="1:9" x14ac:dyDescent="0.2">
      <c r="A2226" t="str">
        <f t="shared" si="68"/>
        <v>1532013</v>
      </c>
      <c r="B2226">
        <v>153</v>
      </c>
      <c r="C2226" t="s">
        <v>120</v>
      </c>
      <c r="D2226">
        <v>2013</v>
      </c>
      <c r="E2226" s="1">
        <f>VLOOKUP($A2226,database!$A$9:$G$3143,6,FALSE)</f>
        <v>3704500000</v>
      </c>
      <c r="F2226" s="1">
        <f>VLOOKUP($A2226,database!$A$9:$G$3143,7,FALSE)</f>
        <v>0</v>
      </c>
      <c r="G2226" s="1">
        <f>VLOOKUP(A2226,database!$M$9:$Q$3582,5,FALSE)</f>
        <v>163109684</v>
      </c>
      <c r="H2226" s="6">
        <f>IF(I2226=1,G2226/(E2226+F2226),"")</f>
        <v>4.40301481981374E-2</v>
      </c>
      <c r="I2226" s="8">
        <f t="shared" si="69"/>
        <v>1</v>
      </c>
    </row>
    <row r="2227" spans="1:9" x14ac:dyDescent="0.2">
      <c r="A2227" t="str">
        <f t="shared" si="68"/>
        <v>1532014</v>
      </c>
      <c r="B2227">
        <v>153</v>
      </c>
      <c r="C2227" t="s">
        <v>120</v>
      </c>
      <c r="D2227">
        <v>2014</v>
      </c>
      <c r="E2227" s="1">
        <f>VLOOKUP($A2227,database!$A$9:$G$3143,6,FALSE)</f>
        <v>3729500000</v>
      </c>
      <c r="F2227" s="1">
        <f>VLOOKUP($A2227,database!$A$9:$G$3143,7,FALSE)</f>
        <v>0</v>
      </c>
      <c r="G2227" s="1">
        <f>VLOOKUP(A2227,database!$M$9:$Q$3582,5,FALSE)</f>
        <v>163969476</v>
      </c>
      <c r="H2227" s="6">
        <f>IF(I2227=1,G2227/(E2227+F2227),"")</f>
        <v>4.3965538544040755E-2</v>
      </c>
      <c r="I2227" s="8">
        <f t="shared" si="69"/>
        <v>1</v>
      </c>
    </row>
    <row r="2228" spans="1:9" x14ac:dyDescent="0.2">
      <c r="A2228" t="str">
        <f t="shared" si="68"/>
        <v>1541994</v>
      </c>
      <c r="B2228">
        <v>154</v>
      </c>
      <c r="C2228" t="s">
        <v>121</v>
      </c>
      <c r="D2228">
        <v>1994</v>
      </c>
      <c r="E2228" s="1">
        <f>VLOOKUP($A2228,database!$A$9:$G$3143,6,FALSE)</f>
        <v>342500000</v>
      </c>
      <c r="F2228" s="1">
        <f>VLOOKUP($A2228,database!$A$9:$G$3143,7,FALSE)</f>
        <v>657485000</v>
      </c>
      <c r="G2228" s="1">
        <f>VLOOKUP(A2228,database!$M$9:$Q$3582,5,FALSE)</f>
        <v>73302675</v>
      </c>
      <c r="H2228" s="6">
        <f>IF(I2228=1,G2228/(E2228+F2228),"")</f>
        <v>7.3303774556618351E-2</v>
      </c>
      <c r="I2228" s="8">
        <f t="shared" si="69"/>
        <v>1</v>
      </c>
    </row>
    <row r="2229" spans="1:9" x14ac:dyDescent="0.2">
      <c r="A2229" t="str">
        <f t="shared" si="68"/>
        <v>1541995</v>
      </c>
      <c r="B2229">
        <v>154</v>
      </c>
      <c r="C2229" t="s">
        <v>121</v>
      </c>
      <c r="D2229">
        <v>1995</v>
      </c>
      <c r="E2229" s="1">
        <f>VLOOKUP($A2229,database!$A$9:$G$3143,6,FALSE)</f>
        <v>342500000</v>
      </c>
      <c r="F2229" s="1">
        <f>VLOOKUP($A2229,database!$A$9:$G$3143,7,FALSE)</f>
        <v>516485000</v>
      </c>
      <c r="G2229" s="1">
        <f>VLOOKUP(A2229,database!$M$9:$Q$3582,5,FALSE)</f>
        <v>72847214</v>
      </c>
      <c r="H2229" s="6">
        <f>IF(I2229=1,G2229/(E2229+F2229),"")</f>
        <v>8.4806153774512949E-2</v>
      </c>
      <c r="I2229" s="8">
        <f t="shared" si="69"/>
        <v>1</v>
      </c>
    </row>
    <row r="2230" spans="1:9" x14ac:dyDescent="0.2">
      <c r="A2230" t="str">
        <f t="shared" si="68"/>
        <v>1541996</v>
      </c>
      <c r="B2230">
        <v>154</v>
      </c>
      <c r="C2230" t="s">
        <v>121</v>
      </c>
      <c r="D2230">
        <v>1996</v>
      </c>
      <c r="E2230" s="1">
        <f>VLOOKUP($A2230,database!$A$9:$G$3143,6,FALSE)</f>
        <v>170000000</v>
      </c>
      <c r="F2230" s="1">
        <f>VLOOKUP($A2230,database!$A$9:$G$3143,7,FALSE)</f>
        <v>516485000</v>
      </c>
      <c r="G2230" s="1">
        <f>VLOOKUP(A2230,database!$M$9:$Q$3582,5,FALSE)</f>
        <v>55451631</v>
      </c>
      <c r="H2230" s="6">
        <f>IF(I2230=1,G2230/(E2230+F2230),"")</f>
        <v>8.0776172822421471E-2</v>
      </c>
      <c r="I2230" s="8">
        <f t="shared" si="69"/>
        <v>1</v>
      </c>
    </row>
    <row r="2231" spans="1:9" x14ac:dyDescent="0.2">
      <c r="A2231" t="str">
        <f t="shared" si="68"/>
        <v>1541997</v>
      </c>
      <c r="B2231">
        <v>154</v>
      </c>
      <c r="C2231" t="s">
        <v>121</v>
      </c>
      <c r="D2231">
        <v>1997</v>
      </c>
      <c r="E2231" s="1">
        <f>VLOOKUP($A2231,database!$A$9:$G$3143,6,FALSE)</f>
        <v>170000000</v>
      </c>
      <c r="F2231" s="1">
        <f>VLOOKUP($A2231,database!$A$9:$G$3143,7,FALSE)</f>
        <v>516485000</v>
      </c>
      <c r="G2231" s="1">
        <f>VLOOKUP(A2231,database!$M$9:$Q$3582,5,FALSE)</f>
        <v>50097177</v>
      </c>
      <c r="H2231" s="6">
        <f>IF(I2231=1,G2231/(E2231+F2231),"")</f>
        <v>7.2976360736214191E-2</v>
      </c>
      <c r="I2231" s="8">
        <f t="shared" si="69"/>
        <v>1</v>
      </c>
    </row>
    <row r="2232" spans="1:9" x14ac:dyDescent="0.2">
      <c r="A2232" t="str">
        <f t="shared" si="68"/>
        <v>1541998</v>
      </c>
      <c r="B2232">
        <v>154</v>
      </c>
      <c r="C2232" t="s">
        <v>121</v>
      </c>
      <c r="D2232">
        <v>1998</v>
      </c>
      <c r="E2232" s="1">
        <f>VLOOKUP($A2232,database!$A$9:$G$3143,6,FALSE)</f>
        <v>0</v>
      </c>
      <c r="F2232" s="1">
        <f>VLOOKUP($A2232,database!$A$9:$G$3143,7,FALSE)</f>
        <v>516485000</v>
      </c>
      <c r="G2232" s="1">
        <f>VLOOKUP(A2232,database!$M$9:$Q$3582,5,FALSE)</f>
        <v>42532234</v>
      </c>
      <c r="H2232" s="6">
        <f>IF(I2232=1,G2232/(E2232+F2232),"")</f>
        <v>8.2349408017657819E-2</v>
      </c>
      <c r="I2232" s="8">
        <f t="shared" si="69"/>
        <v>1</v>
      </c>
    </row>
    <row r="2233" spans="1:9" x14ac:dyDescent="0.2">
      <c r="A2233" t="str">
        <f t="shared" si="68"/>
        <v>1541999</v>
      </c>
      <c r="B2233">
        <v>154</v>
      </c>
      <c r="C2233" t="s">
        <v>121</v>
      </c>
      <c r="D2233">
        <v>1999</v>
      </c>
      <c r="E2233" s="1">
        <f>VLOOKUP($A2233,database!$A$9:$G$3143,6,FALSE)</f>
        <v>0</v>
      </c>
      <c r="F2233" s="1">
        <f>VLOOKUP($A2233,database!$A$9:$G$3143,7,FALSE)</f>
        <v>516485000</v>
      </c>
      <c r="G2233" s="1">
        <f>VLOOKUP(A2233,database!$M$9:$Q$3582,5,FALSE)</f>
        <v>40281841</v>
      </c>
      <c r="H2233" s="6">
        <f>IF(I2233=1,G2233/(E2233+F2233),"")</f>
        <v>7.7992276639205396E-2</v>
      </c>
      <c r="I2233" s="8">
        <f t="shared" si="69"/>
        <v>1</v>
      </c>
    </row>
    <row r="2234" spans="1:9" x14ac:dyDescent="0.2">
      <c r="A2234" t="str">
        <f t="shared" si="68"/>
        <v>1542000</v>
      </c>
      <c r="B2234">
        <v>154</v>
      </c>
      <c r="C2234" t="s">
        <v>121</v>
      </c>
      <c r="D2234">
        <v>2000</v>
      </c>
      <c r="E2234" s="1">
        <f>VLOOKUP($A2234,database!$A$9:$G$3143,6,FALSE)</f>
        <v>0</v>
      </c>
      <c r="F2234" s="1">
        <f>VLOOKUP($A2234,database!$A$9:$G$3143,7,FALSE)</f>
        <v>407285000</v>
      </c>
      <c r="G2234" s="1">
        <f>VLOOKUP(A2234,database!$M$9:$Q$3582,5,FALSE)</f>
        <v>37063610</v>
      </c>
      <c r="H2234" s="6">
        <f>IF(I2234=1,G2234/(E2234+F2234),"")</f>
        <v>9.1001657316129983E-2</v>
      </c>
      <c r="I2234" s="8">
        <f t="shared" si="69"/>
        <v>1</v>
      </c>
    </row>
    <row r="2235" spans="1:9" x14ac:dyDescent="0.2">
      <c r="A2235" t="str">
        <f t="shared" si="68"/>
        <v>1542001</v>
      </c>
      <c r="B2235">
        <v>154</v>
      </c>
      <c r="C2235" t="s">
        <v>121</v>
      </c>
      <c r="D2235">
        <v>2001</v>
      </c>
      <c r="E2235" s="1">
        <f>VLOOKUP($A2235,database!$A$9:$G$3143,6,FALSE)</f>
        <v>0</v>
      </c>
      <c r="F2235" s="1">
        <f>VLOOKUP($A2235,database!$A$9:$G$3143,7,FALSE)</f>
        <v>407285000</v>
      </c>
      <c r="G2235" s="1">
        <f>VLOOKUP(A2235,database!$M$9:$Q$3582,5,FALSE)</f>
        <v>50482756</v>
      </c>
      <c r="H2235" s="6">
        <f>IF(I2235=1,G2235/(E2235+F2235),"")</f>
        <v>0.12394946045152658</v>
      </c>
      <c r="I2235" s="8">
        <f t="shared" si="69"/>
        <v>1</v>
      </c>
    </row>
    <row r="2236" spans="1:9" x14ac:dyDescent="0.2">
      <c r="A2236" t="str">
        <f t="shared" si="68"/>
        <v>1542002</v>
      </c>
      <c r="B2236">
        <v>154</v>
      </c>
      <c r="C2236" t="s">
        <v>121</v>
      </c>
      <c r="D2236">
        <v>2002</v>
      </c>
      <c r="E2236" s="1">
        <f>VLOOKUP($A2236,database!$A$9:$G$3143,6,FALSE)</f>
        <v>0</v>
      </c>
      <c r="F2236" s="1">
        <f>VLOOKUP($A2236,database!$A$9:$G$3143,7,FALSE)</f>
        <v>407285000</v>
      </c>
      <c r="G2236" s="1">
        <f>VLOOKUP(A2236,database!$M$9:$Q$3582,5,FALSE)</f>
        <v>47167109</v>
      </c>
      <c r="H2236" s="6">
        <f>IF(I2236=1,G2236/(E2236+F2236),"")</f>
        <v>0.11580860822274329</v>
      </c>
      <c r="I2236" s="8">
        <f t="shared" si="69"/>
        <v>1</v>
      </c>
    </row>
    <row r="2237" spans="1:9" x14ac:dyDescent="0.2">
      <c r="A2237" t="str">
        <f t="shared" si="68"/>
        <v>1542003</v>
      </c>
      <c r="B2237">
        <v>154</v>
      </c>
      <c r="C2237" t="s">
        <v>121</v>
      </c>
      <c r="D2237">
        <v>2003</v>
      </c>
      <c r="E2237" s="1">
        <f>VLOOKUP($A2237,database!$A$9:$G$3143,6,FALSE)</f>
        <v>0</v>
      </c>
      <c r="F2237" s="1">
        <f>VLOOKUP($A2237,database!$A$9:$G$3143,7,FALSE)</f>
        <v>407285000</v>
      </c>
      <c r="G2237" s="1">
        <f>VLOOKUP(A2237,database!$M$9:$Q$3582,5,FALSE)</f>
        <v>43906117</v>
      </c>
      <c r="H2237" s="6">
        <f>IF(I2237=1,G2237/(E2237+F2237),"")</f>
        <v>0.10780194949482549</v>
      </c>
      <c r="I2237" s="8">
        <f t="shared" si="69"/>
        <v>1</v>
      </c>
    </row>
    <row r="2238" spans="1:9" x14ac:dyDescent="0.2">
      <c r="A2238" t="str">
        <f t="shared" si="68"/>
        <v>1542004</v>
      </c>
      <c r="B2238">
        <v>154</v>
      </c>
      <c r="C2238" t="s">
        <v>121</v>
      </c>
      <c r="D2238">
        <v>2004</v>
      </c>
      <c r="E2238" s="1">
        <f>VLOOKUP($A2238,database!$A$9:$G$3143,6,FALSE)</f>
        <v>50000000</v>
      </c>
      <c r="F2238" s="1">
        <f>VLOOKUP($A2238,database!$A$9:$G$3143,7,FALSE)</f>
        <v>407285000</v>
      </c>
      <c r="G2238" s="1">
        <f>VLOOKUP(A2238,database!$M$9:$Q$3582,5,FALSE)</f>
        <v>43449034</v>
      </c>
      <c r="H2238" s="6">
        <f>IF(I2238=1,G2238/(E2238+F2238),"")</f>
        <v>9.5015218080628058E-2</v>
      </c>
      <c r="I2238" s="8">
        <f t="shared" si="69"/>
        <v>1</v>
      </c>
    </row>
    <row r="2239" spans="1:9" x14ac:dyDescent="0.2">
      <c r="A2239" t="str">
        <f t="shared" si="68"/>
        <v>1542005</v>
      </c>
      <c r="B2239">
        <v>154</v>
      </c>
      <c r="C2239" t="s">
        <v>121</v>
      </c>
      <c r="D2239">
        <v>2005</v>
      </c>
      <c r="E2239" s="1">
        <f>VLOOKUP($A2239,database!$A$9:$G$3143,6,FALSE)</f>
        <v>100000000</v>
      </c>
      <c r="F2239" s="1">
        <f>VLOOKUP($A2239,database!$A$9:$G$3143,7,FALSE)</f>
        <v>407285000</v>
      </c>
      <c r="G2239" s="1">
        <f>VLOOKUP(A2239,database!$M$9:$Q$3582,5,FALSE)</f>
        <v>45030948</v>
      </c>
      <c r="H2239" s="6">
        <f>IF(I2239=1,G2239/(E2239+F2239),"")</f>
        <v>8.8768538395576455E-2</v>
      </c>
      <c r="I2239" s="8">
        <f t="shared" si="69"/>
        <v>1</v>
      </c>
    </row>
    <row r="2240" spans="1:9" x14ac:dyDescent="0.2">
      <c r="A2240" t="str">
        <f t="shared" si="68"/>
        <v>1542006</v>
      </c>
      <c r="B2240">
        <v>154</v>
      </c>
      <c r="C2240" t="s">
        <v>121</v>
      </c>
      <c r="D2240">
        <v>2006</v>
      </c>
      <c r="E2240" s="1">
        <f>VLOOKUP($A2240,database!$A$9:$G$3143,6,FALSE)</f>
        <v>100000000</v>
      </c>
      <c r="F2240" s="1">
        <f>VLOOKUP($A2240,database!$A$9:$G$3143,7,FALSE)</f>
        <v>407285000</v>
      </c>
      <c r="G2240" s="1">
        <f>VLOOKUP(A2240,database!$M$9:$Q$3582,5,FALSE)</f>
        <v>46214502</v>
      </c>
      <c r="H2240" s="6">
        <f>IF(I2240=1,G2240/(E2240+F2240),"")</f>
        <v>9.1101652916999315E-2</v>
      </c>
      <c r="I2240" s="8">
        <f t="shared" si="69"/>
        <v>1</v>
      </c>
    </row>
    <row r="2241" spans="1:9" x14ac:dyDescent="0.2">
      <c r="A2241" t="str">
        <f t="shared" si="68"/>
        <v>1542007</v>
      </c>
      <c r="B2241">
        <v>154</v>
      </c>
      <c r="C2241" t="s">
        <v>121</v>
      </c>
      <c r="D2241">
        <v>2007</v>
      </c>
      <c r="E2241" s="1">
        <f>VLOOKUP($A2241,database!$A$9:$G$3143,6,FALSE)</f>
        <v>170000000</v>
      </c>
      <c r="F2241" s="1">
        <f>VLOOKUP($A2241,database!$A$9:$G$3143,7,FALSE)</f>
        <v>407285000</v>
      </c>
      <c r="G2241" s="1">
        <f>VLOOKUP(A2241,database!$M$9:$Q$3582,5,FALSE)</f>
        <v>45475421</v>
      </c>
      <c r="H2241" s="6">
        <f>IF(I2241=1,G2241/(E2241+F2241),"")</f>
        <v>7.8774645105970181E-2</v>
      </c>
      <c r="I2241" s="8">
        <f t="shared" si="69"/>
        <v>1</v>
      </c>
    </row>
    <row r="2242" spans="1:9" x14ac:dyDescent="0.2">
      <c r="A2242" t="str">
        <f t="shared" si="68"/>
        <v>1542008</v>
      </c>
      <c r="B2242">
        <v>154</v>
      </c>
      <c r="C2242" t="s">
        <v>121</v>
      </c>
      <c r="D2242">
        <v>2008</v>
      </c>
      <c r="E2242" s="1">
        <f>VLOOKUP($A2242,database!$A$9:$G$3143,6,FALSE)</f>
        <v>280000000</v>
      </c>
      <c r="F2242" s="1">
        <f>VLOOKUP($A2242,database!$A$9:$G$3143,7,FALSE)</f>
        <v>407285000</v>
      </c>
      <c r="G2242" s="1">
        <f>VLOOKUP(A2242,database!$M$9:$Q$3582,5,FALSE)</f>
        <v>49860831</v>
      </c>
      <c r="H2242" s="6">
        <f>IF(I2242=1,G2242/(E2242+F2242),"")</f>
        <v>7.2547532682948127E-2</v>
      </c>
      <c r="I2242" s="8">
        <f t="shared" si="69"/>
        <v>1</v>
      </c>
    </row>
    <row r="2243" spans="1:9" x14ac:dyDescent="0.2">
      <c r="A2243" t="str">
        <f t="shared" si="68"/>
        <v>1542009</v>
      </c>
      <c r="B2243">
        <v>154</v>
      </c>
      <c r="C2243" t="s">
        <v>121</v>
      </c>
      <c r="D2243">
        <v>2009</v>
      </c>
      <c r="E2243" s="1">
        <f>VLOOKUP($A2243,database!$A$9:$G$3143,6,FALSE)</f>
        <v>430000000</v>
      </c>
      <c r="F2243" s="1">
        <f>VLOOKUP($A2243,database!$A$9:$G$3143,7,FALSE)</f>
        <v>407285000</v>
      </c>
      <c r="G2243" s="1">
        <f>VLOOKUP(A2243,database!$M$9:$Q$3582,5,FALSE)</f>
        <v>47523851</v>
      </c>
      <c r="H2243" s="6">
        <f>IF(I2243=1,G2243/(E2243+F2243),"")</f>
        <v>5.6759467803674975E-2</v>
      </c>
      <c r="I2243" s="8">
        <f t="shared" si="69"/>
        <v>1</v>
      </c>
    </row>
    <row r="2244" spans="1:9" x14ac:dyDescent="0.2">
      <c r="A2244" t="str">
        <f t="shared" si="68"/>
        <v>1542010</v>
      </c>
      <c r="B2244">
        <v>154</v>
      </c>
      <c r="C2244" t="s">
        <v>121</v>
      </c>
      <c r="D2244">
        <v>2010</v>
      </c>
      <c r="E2244" s="1">
        <f>VLOOKUP($A2244,database!$A$9:$G$3143,6,FALSE)</f>
        <v>430000000</v>
      </c>
      <c r="F2244" s="1">
        <f>VLOOKUP($A2244,database!$A$9:$G$3143,7,FALSE)</f>
        <v>407285000</v>
      </c>
      <c r="G2244" s="1">
        <f>VLOOKUP(A2244,database!$M$9:$Q$3582,5,FALSE)</f>
        <v>50551424</v>
      </c>
      <c r="H2244" s="6">
        <f>IF(I2244=1,G2244/(E2244+F2244),"")</f>
        <v>6.0375408612360189E-2</v>
      </c>
      <c r="I2244" s="8">
        <f t="shared" si="69"/>
        <v>1</v>
      </c>
    </row>
    <row r="2245" spans="1:9" x14ac:dyDescent="0.2">
      <c r="A2245" t="str">
        <f t="shared" si="68"/>
        <v>1542011</v>
      </c>
      <c r="B2245">
        <v>154</v>
      </c>
      <c r="C2245" t="s">
        <v>121</v>
      </c>
      <c r="D2245">
        <v>2011</v>
      </c>
      <c r="E2245" s="1">
        <f>VLOOKUP($A2245,database!$A$9:$G$3143,6,FALSE)</f>
        <v>712000000</v>
      </c>
      <c r="F2245" s="1">
        <f>VLOOKUP($A2245,database!$A$9:$G$3143,7,FALSE)</f>
        <v>287485000</v>
      </c>
      <c r="G2245" s="1">
        <f>VLOOKUP(A2245,database!$M$9:$Q$3582,5,FALSE)</f>
        <v>48038666</v>
      </c>
      <c r="H2245" s="6">
        <f>IF(I2245=1,G2245/(E2245+F2245),"")</f>
        <v>4.8063418660610216E-2</v>
      </c>
      <c r="I2245" s="8">
        <f t="shared" si="69"/>
        <v>1</v>
      </c>
    </row>
    <row r="2246" spans="1:9" x14ac:dyDescent="0.2">
      <c r="A2246" t="str">
        <f t="shared" si="68"/>
        <v>1542012</v>
      </c>
      <c r="B2246">
        <v>154</v>
      </c>
      <c r="C2246" t="s">
        <v>121</v>
      </c>
      <c r="D2246">
        <v>2012</v>
      </c>
      <c r="E2246" s="1">
        <f>VLOOKUP($A2246,database!$A$9:$G$3143,6,FALSE)</f>
        <v>712000000</v>
      </c>
      <c r="F2246" s="1">
        <f>VLOOKUP($A2246,database!$A$9:$G$3143,7,FALSE)</f>
        <v>287485000</v>
      </c>
      <c r="G2246" s="1">
        <f>VLOOKUP(A2246,database!$M$9:$Q$3582,5,FALSE)</f>
        <v>48139534</v>
      </c>
      <c r="H2246" s="6">
        <f>IF(I2246=1,G2246/(E2246+F2246),"")</f>
        <v>4.8164338634396717E-2</v>
      </c>
      <c r="I2246" s="8">
        <f t="shared" si="69"/>
        <v>1</v>
      </c>
    </row>
    <row r="2247" spans="1:9" x14ac:dyDescent="0.2">
      <c r="A2247" t="str">
        <f t="shared" si="68"/>
        <v>1542013</v>
      </c>
      <c r="B2247">
        <v>154</v>
      </c>
      <c r="C2247" t="s">
        <v>121</v>
      </c>
      <c r="D2247">
        <v>2013</v>
      </c>
      <c r="E2247" s="1">
        <f>VLOOKUP($A2247,database!$A$9:$G$3143,6,FALSE)</f>
        <v>962000000</v>
      </c>
      <c r="F2247" s="1">
        <f>VLOOKUP($A2247,database!$A$9:$G$3143,7,FALSE)</f>
        <v>89250000</v>
      </c>
      <c r="G2247" s="1">
        <f>VLOOKUP(A2247,database!$M$9:$Q$3582,5,FALSE)</f>
        <v>42329322</v>
      </c>
      <c r="H2247" s="6">
        <f>IF(I2247=1,G2247/(E2247+F2247),"")</f>
        <v>4.0265704637336502E-2</v>
      </c>
      <c r="I2247" s="8">
        <f t="shared" si="69"/>
        <v>1</v>
      </c>
    </row>
    <row r="2248" spans="1:9" x14ac:dyDescent="0.2">
      <c r="A2248" t="str">
        <f t="shared" si="68"/>
        <v>1542014</v>
      </c>
      <c r="B2248">
        <v>154</v>
      </c>
      <c r="C2248" t="s">
        <v>121</v>
      </c>
      <c r="D2248">
        <v>2014</v>
      </c>
      <c r="E2248" s="1">
        <f>VLOOKUP($A2248,database!$A$9:$G$3143,6,FALSE)</f>
        <v>987000000</v>
      </c>
      <c r="F2248" s="1">
        <f>VLOOKUP($A2248,database!$A$9:$G$3143,7,FALSE)</f>
        <v>89250000</v>
      </c>
      <c r="G2248" s="1">
        <f>VLOOKUP(A2248,database!$M$9:$Q$3582,5,FALSE)</f>
        <v>43277069</v>
      </c>
      <c r="H2248" s="6">
        <f>IF(I2248=1,G2248/(E2248+F2248),"")</f>
        <v>4.0210981649245067E-2</v>
      </c>
      <c r="I2248" s="8">
        <f t="shared" si="69"/>
        <v>1</v>
      </c>
    </row>
    <row r="2249" spans="1:9" x14ac:dyDescent="0.2">
      <c r="A2249" t="str">
        <f t="shared" si="68"/>
        <v>1551994</v>
      </c>
      <c r="B2249">
        <v>155</v>
      </c>
      <c r="C2249" t="s">
        <v>122</v>
      </c>
      <c r="D2249">
        <v>1994</v>
      </c>
      <c r="E2249" s="1">
        <f>VLOOKUP($A2249,database!$A$9:$G$3143,6,FALSE)</f>
        <v>862725000</v>
      </c>
      <c r="F2249" s="1">
        <f>VLOOKUP($A2249,database!$A$9:$G$3143,7,FALSE)</f>
        <v>38804714</v>
      </c>
      <c r="G2249" s="1">
        <f>VLOOKUP(A2249,database!$M$9:$Q$3582,5,FALSE)</f>
        <v>65510682</v>
      </c>
      <c r="H2249" s="6">
        <f>IF(I2249=1,G2249/(E2249+F2249),"")</f>
        <v>7.2666137324897975E-2</v>
      </c>
      <c r="I2249" s="8">
        <f t="shared" si="69"/>
        <v>1</v>
      </c>
    </row>
    <row r="2250" spans="1:9" x14ac:dyDescent="0.2">
      <c r="A2250" t="str">
        <f t="shared" ref="A2250:A2313" si="70">B2250&amp;D2250</f>
        <v>1551995</v>
      </c>
      <c r="B2250">
        <v>155</v>
      </c>
      <c r="C2250" t="s">
        <v>122</v>
      </c>
      <c r="D2250">
        <v>1995</v>
      </c>
      <c r="E2250" s="1">
        <f>VLOOKUP($A2250,database!$A$9:$G$3143,6,FALSE)</f>
        <v>729852000</v>
      </c>
      <c r="F2250" s="1">
        <f>VLOOKUP($A2250,database!$A$9:$G$3143,7,FALSE)</f>
        <v>0</v>
      </c>
      <c r="G2250" s="1">
        <f>VLOOKUP(A2250,database!$M$9:$Q$3582,5,FALSE)</f>
        <v>52637203</v>
      </c>
      <c r="H2250" s="6">
        <f>IF(I2250=1,G2250/(E2250+F2250),"")</f>
        <v>7.2120379200166604E-2</v>
      </c>
      <c r="I2250" s="8">
        <f t="shared" ref="I2250:I2313" si="71">IF(OR(AND(E2250=0,F2250=0),G2250=0),0,1)</f>
        <v>1</v>
      </c>
    </row>
    <row r="2251" spans="1:9" x14ac:dyDescent="0.2">
      <c r="A2251" t="str">
        <f t="shared" si="70"/>
        <v>1551996</v>
      </c>
      <c r="B2251">
        <v>155</v>
      </c>
      <c r="C2251" t="s">
        <v>122</v>
      </c>
      <c r="D2251">
        <v>1996</v>
      </c>
      <c r="E2251" s="1">
        <f>VLOOKUP($A2251,database!$A$9:$G$3143,6,FALSE)</f>
        <v>729521000</v>
      </c>
      <c r="F2251" s="1">
        <f>VLOOKUP($A2251,database!$A$9:$G$3143,7,FALSE)</f>
        <v>0</v>
      </c>
      <c r="G2251" s="1">
        <f>VLOOKUP(A2251,database!$M$9:$Q$3582,5,FALSE)</f>
        <v>49009296</v>
      </c>
      <c r="H2251" s="6">
        <f>IF(I2251=1,G2251/(E2251+F2251),"")</f>
        <v>6.7180103108752179E-2</v>
      </c>
      <c r="I2251" s="8">
        <f t="shared" si="71"/>
        <v>1</v>
      </c>
    </row>
    <row r="2252" spans="1:9" x14ac:dyDescent="0.2">
      <c r="A2252" t="str">
        <f t="shared" si="70"/>
        <v>1551997</v>
      </c>
      <c r="B2252">
        <v>155</v>
      </c>
      <c r="C2252" t="s">
        <v>122</v>
      </c>
      <c r="D2252">
        <v>1997</v>
      </c>
      <c r="E2252" s="1">
        <f>VLOOKUP($A2252,database!$A$9:$G$3143,6,FALSE)</f>
        <v>714551001</v>
      </c>
      <c r="F2252" s="1">
        <f>VLOOKUP($A2252,database!$A$9:$G$3143,7,FALSE)</f>
        <v>0</v>
      </c>
      <c r="G2252" s="1">
        <f>VLOOKUP(A2252,database!$M$9:$Q$3582,5,FALSE)</f>
        <v>46669882</v>
      </c>
      <c r="H2252" s="6">
        <f>IF(I2252=1,G2252/(E2252+F2252),"")</f>
        <v>6.5313577245971838E-2</v>
      </c>
      <c r="I2252" s="8">
        <f t="shared" si="71"/>
        <v>1</v>
      </c>
    </row>
    <row r="2253" spans="1:9" x14ac:dyDescent="0.2">
      <c r="A2253" t="str">
        <f t="shared" si="70"/>
        <v>1551998</v>
      </c>
      <c r="B2253">
        <v>155</v>
      </c>
      <c r="C2253" t="s">
        <v>122</v>
      </c>
      <c r="D2253">
        <v>1998</v>
      </c>
      <c r="E2253" s="1">
        <f>VLOOKUP($A2253,database!$A$9:$G$3143,6,FALSE)</f>
        <v>111000000</v>
      </c>
      <c r="F2253" s="1">
        <f>VLOOKUP($A2253,database!$A$9:$G$3143,7,FALSE)</f>
        <v>898345000</v>
      </c>
      <c r="G2253" s="1">
        <f>VLOOKUP(A2253,database!$M$9:$Q$3582,5,FALSE)</f>
        <v>50929134</v>
      </c>
      <c r="H2253" s="6">
        <f>IF(I2253=1,G2253/(E2253+F2253),"")</f>
        <v>5.0457607656450472E-2</v>
      </c>
      <c r="I2253" s="8">
        <f t="shared" si="71"/>
        <v>1</v>
      </c>
    </row>
    <row r="2254" spans="1:9" x14ac:dyDescent="0.2">
      <c r="A2254" t="str">
        <f t="shared" si="70"/>
        <v>1551999</v>
      </c>
      <c r="B2254">
        <v>155</v>
      </c>
      <c r="C2254" t="s">
        <v>122</v>
      </c>
      <c r="D2254">
        <v>1999</v>
      </c>
      <c r="E2254" s="1">
        <f>VLOOKUP($A2254,database!$A$9:$G$3143,6,FALSE)</f>
        <v>111000000</v>
      </c>
      <c r="F2254" s="1">
        <f>VLOOKUP($A2254,database!$A$9:$G$3143,7,FALSE)</f>
        <v>878265000</v>
      </c>
      <c r="G2254" s="1">
        <f>VLOOKUP(A2254,database!$M$9:$Q$3582,5,FALSE)</f>
        <v>65898915</v>
      </c>
      <c r="H2254" s="6">
        <f>IF(I2254=1,G2254/(E2254+F2254),"")</f>
        <v>6.6614016466770787E-2</v>
      </c>
      <c r="I2254" s="8">
        <f t="shared" si="71"/>
        <v>1</v>
      </c>
    </row>
    <row r="2255" spans="1:9" x14ac:dyDescent="0.2">
      <c r="A2255" t="str">
        <f t="shared" si="70"/>
        <v>1552000</v>
      </c>
      <c r="B2255">
        <v>155</v>
      </c>
      <c r="C2255" t="s">
        <v>122</v>
      </c>
      <c r="D2255">
        <v>2000</v>
      </c>
      <c r="E2255" s="1">
        <f>VLOOKUP($A2255,database!$A$9:$G$3143,6,FALSE)</f>
        <v>111000000</v>
      </c>
      <c r="F2255" s="1">
        <f>VLOOKUP($A2255,database!$A$9:$G$3143,7,FALSE)</f>
        <v>843289580</v>
      </c>
      <c r="G2255" s="1">
        <f>VLOOKUP(A2255,database!$M$9:$Q$3582,5,FALSE)</f>
        <v>62822715</v>
      </c>
      <c r="H2255" s="6">
        <f>IF(I2255=1,G2255/(E2255+F2255),"")</f>
        <v>6.5831919698840266E-2</v>
      </c>
      <c r="I2255" s="8">
        <f t="shared" si="71"/>
        <v>1</v>
      </c>
    </row>
    <row r="2256" spans="1:9" x14ac:dyDescent="0.2">
      <c r="A2256" t="str">
        <f t="shared" si="70"/>
        <v>1552001</v>
      </c>
      <c r="B2256">
        <v>155</v>
      </c>
      <c r="C2256" t="s">
        <v>122</v>
      </c>
      <c r="D2256">
        <v>2001</v>
      </c>
      <c r="E2256" s="1">
        <f>VLOOKUP($A2256,database!$A$9:$G$3143,6,FALSE)</f>
        <v>111000000</v>
      </c>
      <c r="F2256" s="1">
        <f>VLOOKUP($A2256,database!$A$9:$G$3143,7,FALSE)</f>
        <v>843289580</v>
      </c>
      <c r="G2256" s="1">
        <f>VLOOKUP(A2256,database!$M$9:$Q$3582,5,FALSE)</f>
        <v>62716396</v>
      </c>
      <c r="H2256" s="6">
        <f>IF(I2256=1,G2256/(E2256+F2256),"")</f>
        <v>6.5720508024409111E-2</v>
      </c>
      <c r="I2256" s="8">
        <f t="shared" si="71"/>
        <v>1</v>
      </c>
    </row>
    <row r="2257" spans="1:9" x14ac:dyDescent="0.2">
      <c r="A2257" t="str">
        <f t="shared" si="70"/>
        <v>1552002</v>
      </c>
      <c r="B2257">
        <v>155</v>
      </c>
      <c r="C2257" t="s">
        <v>122</v>
      </c>
      <c r="D2257">
        <v>2002</v>
      </c>
      <c r="E2257" s="1">
        <f>VLOOKUP($A2257,database!$A$9:$G$3143,6,FALSE)</f>
        <v>111000000</v>
      </c>
      <c r="F2257" s="1">
        <f>VLOOKUP($A2257,database!$A$9:$G$3143,7,FALSE)</f>
        <v>843289580</v>
      </c>
      <c r="G2257" s="1">
        <f>VLOOKUP(A2257,database!$M$9:$Q$3582,5,FALSE)</f>
        <v>56409212</v>
      </c>
      <c r="H2257" s="6">
        <f>IF(I2257=1,G2257/(E2257+F2257),"")</f>
        <v>5.9111210247103398E-2</v>
      </c>
      <c r="I2257" s="8">
        <f t="shared" si="71"/>
        <v>1</v>
      </c>
    </row>
    <row r="2258" spans="1:9" x14ac:dyDescent="0.2">
      <c r="A2258" t="str">
        <f t="shared" si="70"/>
        <v>1552003</v>
      </c>
      <c r="B2258">
        <v>155</v>
      </c>
      <c r="C2258" t="s">
        <v>122</v>
      </c>
      <c r="D2258">
        <v>2003</v>
      </c>
      <c r="E2258" s="1">
        <f>VLOOKUP($A2258,database!$A$9:$G$3143,6,FALSE)</f>
        <v>111000000</v>
      </c>
      <c r="F2258" s="1">
        <f>VLOOKUP($A2258,database!$A$9:$G$3143,7,FALSE)</f>
        <v>874869580</v>
      </c>
      <c r="G2258" s="1">
        <f>VLOOKUP(A2258,database!$M$9:$Q$3582,5,FALSE)</f>
        <v>59012825</v>
      </c>
      <c r="H2258" s="6">
        <f>IF(I2258=1,G2258/(E2258+F2258),"")</f>
        <v>5.9858652906198809E-2</v>
      </c>
      <c r="I2258" s="8">
        <f t="shared" si="71"/>
        <v>1</v>
      </c>
    </row>
    <row r="2259" spans="1:9" x14ac:dyDescent="0.2">
      <c r="A2259" t="str">
        <f t="shared" si="70"/>
        <v>1552004</v>
      </c>
      <c r="B2259">
        <v>155</v>
      </c>
      <c r="C2259" t="s">
        <v>122</v>
      </c>
      <c r="D2259">
        <v>2004</v>
      </c>
      <c r="E2259" s="1">
        <f>VLOOKUP($A2259,database!$A$9:$G$3143,6,FALSE)</f>
        <v>585845000</v>
      </c>
      <c r="F2259" s="1">
        <f>VLOOKUP($A2259,database!$A$9:$G$3143,7,FALSE)</f>
        <v>400024580</v>
      </c>
      <c r="G2259" s="1">
        <f>VLOOKUP(A2259,database!$M$9:$Q$3582,5,FALSE)</f>
        <v>49014768</v>
      </c>
      <c r="H2259" s="6">
        <f>IF(I2259=1,G2259/(E2259+F2259),"")</f>
        <v>4.9717294249001981E-2</v>
      </c>
      <c r="I2259" s="8">
        <f t="shared" si="71"/>
        <v>1</v>
      </c>
    </row>
    <row r="2260" spans="1:9" x14ac:dyDescent="0.2">
      <c r="A2260" t="str">
        <f t="shared" si="70"/>
        <v>1552005</v>
      </c>
      <c r="B2260">
        <v>155</v>
      </c>
      <c r="C2260" t="s">
        <v>122</v>
      </c>
      <c r="D2260">
        <v>2005</v>
      </c>
      <c r="E2260" s="1">
        <f>VLOOKUP($A2260,database!$A$9:$G$3143,6,FALSE)</f>
        <v>585845000</v>
      </c>
      <c r="F2260" s="1">
        <f>VLOOKUP($A2260,database!$A$9:$G$3143,7,FALSE)</f>
        <v>400024580</v>
      </c>
      <c r="G2260" s="1">
        <f>VLOOKUP(A2260,database!$M$9:$Q$3582,5,FALSE)</f>
        <v>49102112</v>
      </c>
      <c r="H2260" s="6">
        <f>IF(I2260=1,G2260/(E2260+F2260),"")</f>
        <v>4.9805890146240234E-2</v>
      </c>
      <c r="I2260" s="8">
        <f t="shared" si="71"/>
        <v>1</v>
      </c>
    </row>
    <row r="2261" spans="1:9" x14ac:dyDescent="0.2">
      <c r="A2261" t="str">
        <f t="shared" si="70"/>
        <v>1552006</v>
      </c>
      <c r="B2261">
        <v>155</v>
      </c>
      <c r="C2261" t="s">
        <v>122</v>
      </c>
      <c r="D2261">
        <v>2006</v>
      </c>
      <c r="E2261" s="1">
        <f>VLOOKUP($A2261,database!$A$9:$G$3143,6,FALSE)</f>
        <v>585845000</v>
      </c>
      <c r="F2261" s="1">
        <f>VLOOKUP($A2261,database!$A$9:$G$3143,7,FALSE)</f>
        <v>400024580</v>
      </c>
      <c r="G2261" s="1">
        <f>VLOOKUP(A2261,database!$M$9:$Q$3582,5,FALSE)</f>
        <v>51068820</v>
      </c>
      <c r="H2261" s="6">
        <f>IF(I2261=1,G2261/(E2261+F2261),"")</f>
        <v>5.1800786874872433E-2</v>
      </c>
      <c r="I2261" s="8">
        <f t="shared" si="71"/>
        <v>1</v>
      </c>
    </row>
    <row r="2262" spans="1:9" x14ac:dyDescent="0.2">
      <c r="A2262" t="str">
        <f t="shared" si="70"/>
        <v>1552007</v>
      </c>
      <c r="B2262">
        <v>155</v>
      </c>
      <c r="C2262" t="s">
        <v>122</v>
      </c>
      <c r="D2262">
        <v>2007</v>
      </c>
      <c r="E2262" s="1">
        <f>VLOOKUP($A2262,database!$A$9:$G$3143,6,FALSE)</f>
        <v>605845000</v>
      </c>
      <c r="F2262" s="1">
        <f>VLOOKUP($A2262,database!$A$9:$G$3143,7,FALSE)</f>
        <v>400024580</v>
      </c>
      <c r="G2262" s="1">
        <f>VLOOKUP(A2262,database!$M$9:$Q$3582,5,FALSE)</f>
        <v>50475043</v>
      </c>
      <c r="H2262" s="6">
        <f>IF(I2262=1,G2262/(E2262+F2262),"")</f>
        <v>5.0180504514312878E-2</v>
      </c>
      <c r="I2262" s="8">
        <f t="shared" si="71"/>
        <v>1</v>
      </c>
    </row>
    <row r="2263" spans="1:9" x14ac:dyDescent="0.2">
      <c r="A2263" t="str">
        <f t="shared" si="70"/>
        <v>1552008</v>
      </c>
      <c r="B2263">
        <v>155</v>
      </c>
      <c r="C2263" t="s">
        <v>122</v>
      </c>
      <c r="D2263">
        <v>2008</v>
      </c>
      <c r="E2263" s="1">
        <f>VLOOKUP($A2263,database!$A$9:$G$3143,6,FALSE)</f>
        <v>1055869580</v>
      </c>
      <c r="F2263" s="1">
        <f>VLOOKUP($A2263,database!$A$9:$G$3143,7,FALSE)</f>
        <v>0</v>
      </c>
      <c r="G2263" s="1">
        <f>VLOOKUP(A2263,database!$M$9:$Q$3582,5,FALSE)</f>
        <v>70687361</v>
      </c>
      <c r="H2263" s="6">
        <f>IF(I2263=1,G2263/(E2263+F2263),"")</f>
        <v>6.6947057040889463E-2</v>
      </c>
      <c r="I2263" s="8">
        <f t="shared" si="71"/>
        <v>1</v>
      </c>
    </row>
    <row r="2264" spans="1:9" x14ac:dyDescent="0.2">
      <c r="A2264" t="str">
        <f t="shared" si="70"/>
        <v>1552009</v>
      </c>
      <c r="B2264">
        <v>155</v>
      </c>
      <c r="C2264" t="s">
        <v>122</v>
      </c>
      <c r="D2264">
        <v>2009</v>
      </c>
      <c r="E2264" s="1">
        <f>VLOOKUP($A2264,database!$A$9:$G$3143,6,FALSE)</f>
        <v>1055869580</v>
      </c>
      <c r="F2264" s="1">
        <f>VLOOKUP($A2264,database!$A$9:$G$3143,7,FALSE)</f>
        <v>0</v>
      </c>
      <c r="G2264" s="1">
        <f>VLOOKUP(A2264,database!$M$9:$Q$3582,5,FALSE)</f>
        <v>71374680</v>
      </c>
      <c r="H2264" s="6">
        <f>IF(I2264=1,G2264/(E2264+F2264),"")</f>
        <v>6.7598007700913218E-2</v>
      </c>
      <c r="I2264" s="8">
        <f t="shared" si="71"/>
        <v>1</v>
      </c>
    </row>
    <row r="2265" spans="1:9" x14ac:dyDescent="0.2">
      <c r="A2265" t="str">
        <f t="shared" si="70"/>
        <v>1552010</v>
      </c>
      <c r="B2265">
        <v>155</v>
      </c>
      <c r="C2265" t="s">
        <v>122</v>
      </c>
      <c r="D2265">
        <v>2010</v>
      </c>
      <c r="E2265" s="1">
        <f>VLOOKUP($A2265,database!$A$9:$G$3143,6,FALSE)</f>
        <v>1055869580</v>
      </c>
      <c r="F2265" s="1">
        <f>VLOOKUP($A2265,database!$A$9:$G$3143,7,FALSE)</f>
        <v>0</v>
      </c>
      <c r="G2265" s="1">
        <f>VLOOKUP(A2265,database!$M$9:$Q$3582,5,FALSE)</f>
        <v>69527194</v>
      </c>
      <c r="H2265" s="6">
        <f>IF(I2265=1,G2265/(E2265+F2265),"")</f>
        <v>6.5848278345134251E-2</v>
      </c>
      <c r="I2265" s="8">
        <f t="shared" si="71"/>
        <v>1</v>
      </c>
    </row>
    <row r="2266" spans="1:9" x14ac:dyDescent="0.2">
      <c r="A2266" t="str">
        <f t="shared" si="70"/>
        <v>1552011</v>
      </c>
      <c r="B2266">
        <v>155</v>
      </c>
      <c r="C2266" t="s">
        <v>122</v>
      </c>
      <c r="D2266">
        <v>2011</v>
      </c>
      <c r="E2266" s="1">
        <f>VLOOKUP($A2266,database!$A$9:$G$3143,6,FALSE)</f>
        <v>1215869580</v>
      </c>
      <c r="F2266" s="1">
        <f>VLOOKUP($A2266,database!$A$9:$G$3143,7,FALSE)</f>
        <v>0</v>
      </c>
      <c r="G2266" s="1">
        <f>VLOOKUP(A2266,database!$M$9:$Q$3582,5,FALSE)</f>
        <v>69040047</v>
      </c>
      <c r="H2266" s="6">
        <f>IF(I2266=1,G2266/(E2266+F2266),"")</f>
        <v>5.6782444544751252E-2</v>
      </c>
      <c r="I2266" s="8">
        <f t="shared" si="71"/>
        <v>1</v>
      </c>
    </row>
    <row r="2267" spans="1:9" x14ac:dyDescent="0.2">
      <c r="A2267" t="str">
        <f t="shared" si="70"/>
        <v>1552012</v>
      </c>
      <c r="B2267">
        <v>155</v>
      </c>
      <c r="C2267" t="s">
        <v>122</v>
      </c>
      <c r="D2267">
        <v>2012</v>
      </c>
      <c r="E2267" s="1">
        <f>VLOOKUP($A2267,database!$A$9:$G$3143,6,FALSE)</f>
        <v>1215869580</v>
      </c>
      <c r="F2267" s="1">
        <f>VLOOKUP($A2267,database!$A$9:$G$3143,7,FALSE)</f>
        <v>0</v>
      </c>
      <c r="G2267" s="1">
        <f>VLOOKUP(A2267,database!$M$9:$Q$3582,5,FALSE)</f>
        <v>75756198</v>
      </c>
      <c r="H2267" s="6">
        <f>IF(I2267=1,G2267/(E2267+F2267),"")</f>
        <v>6.2306187477772085E-2</v>
      </c>
      <c r="I2267" s="8">
        <f t="shared" si="71"/>
        <v>1</v>
      </c>
    </row>
    <row r="2268" spans="1:9" x14ac:dyDescent="0.2">
      <c r="A2268" t="str">
        <f t="shared" si="70"/>
        <v>1552013</v>
      </c>
      <c r="B2268">
        <v>155</v>
      </c>
      <c r="C2268" t="s">
        <v>122</v>
      </c>
      <c r="D2268">
        <v>2013</v>
      </c>
      <c r="E2268" s="1">
        <f>VLOOKUP($A2268,database!$A$9:$G$3143,6,FALSE)</f>
        <v>1215869580</v>
      </c>
      <c r="F2268" s="1">
        <f>VLOOKUP($A2268,database!$A$9:$G$3143,7,FALSE)</f>
        <v>75000000</v>
      </c>
      <c r="G2268" s="1">
        <f>VLOOKUP(A2268,database!$M$9:$Q$3582,5,FALSE)</f>
        <v>75704283</v>
      </c>
      <c r="H2268" s="6">
        <f>IF(I2268=1,G2268/(E2268+F2268),"")</f>
        <v>5.8645957866634367E-2</v>
      </c>
      <c r="I2268" s="8">
        <f t="shared" si="71"/>
        <v>1</v>
      </c>
    </row>
    <row r="2269" spans="1:9" x14ac:dyDescent="0.2">
      <c r="A2269" t="str">
        <f t="shared" si="70"/>
        <v>1552014</v>
      </c>
      <c r="B2269">
        <v>155</v>
      </c>
      <c r="C2269" t="s">
        <v>122</v>
      </c>
      <c r="D2269">
        <v>2014</v>
      </c>
      <c r="E2269" s="1">
        <f>VLOOKUP($A2269,database!$A$9:$G$3143,6,FALSE)</f>
        <v>1215869580</v>
      </c>
      <c r="F2269" s="1">
        <f>VLOOKUP($A2269,database!$A$9:$G$3143,7,FALSE)</f>
        <v>275000000</v>
      </c>
      <c r="G2269" s="1">
        <f>VLOOKUP(A2269,database!$M$9:$Q$3582,5,FALSE)</f>
        <v>76796869</v>
      </c>
      <c r="H2269" s="6">
        <f>IF(I2269=1,G2269/(E2269+F2269),"")</f>
        <v>5.1511460177489164E-2</v>
      </c>
      <c r="I2269" s="8">
        <f t="shared" si="71"/>
        <v>1</v>
      </c>
    </row>
    <row r="2270" spans="1:9" x14ac:dyDescent="0.2">
      <c r="A2270" t="str">
        <f t="shared" si="70"/>
        <v>1561994</v>
      </c>
      <c r="B2270">
        <v>156</v>
      </c>
      <c r="C2270" t="s">
        <v>123</v>
      </c>
      <c r="D2270">
        <v>1994</v>
      </c>
      <c r="E2270" s="1">
        <f>VLOOKUP($A2270,database!$A$9:$G$3143,6,FALSE)</f>
        <v>427360000</v>
      </c>
      <c r="F2270" s="1">
        <f>VLOOKUP($A2270,database!$A$9:$G$3143,7,FALSE)</f>
        <v>0</v>
      </c>
      <c r="G2270" s="1">
        <f>VLOOKUP(A2270,database!$M$9:$Q$3582,5,FALSE)</f>
        <v>29594275</v>
      </c>
      <c r="H2270" s="6">
        <f>IF(I2270=1,G2270/(E2270+F2270),"")</f>
        <v>6.9249052321228008E-2</v>
      </c>
      <c r="I2270" s="8">
        <f t="shared" si="71"/>
        <v>1</v>
      </c>
    </row>
    <row r="2271" spans="1:9" x14ac:dyDescent="0.2">
      <c r="A2271" t="str">
        <f t="shared" si="70"/>
        <v>1561995</v>
      </c>
      <c r="B2271">
        <v>156</v>
      </c>
      <c r="C2271" t="s">
        <v>123</v>
      </c>
      <c r="D2271">
        <v>1995</v>
      </c>
      <c r="E2271" s="1">
        <f>VLOOKUP($A2271,database!$A$9:$G$3143,6,FALSE)</f>
        <v>427360000</v>
      </c>
      <c r="F2271" s="1">
        <f>VLOOKUP($A2271,database!$A$9:$G$3143,7,FALSE)</f>
        <v>0</v>
      </c>
      <c r="G2271" s="1">
        <f>VLOOKUP(A2271,database!$M$9:$Q$3582,5,FALSE)</f>
        <v>29594275</v>
      </c>
      <c r="H2271" s="6">
        <f>IF(I2271=1,G2271/(E2271+F2271),"")</f>
        <v>6.9249052321228008E-2</v>
      </c>
      <c r="I2271" s="8">
        <f t="shared" si="71"/>
        <v>1</v>
      </c>
    </row>
    <row r="2272" spans="1:9" x14ac:dyDescent="0.2">
      <c r="A2272" t="str">
        <f t="shared" si="70"/>
        <v>1561996</v>
      </c>
      <c r="B2272">
        <v>156</v>
      </c>
      <c r="C2272" t="s">
        <v>123</v>
      </c>
      <c r="D2272">
        <v>1996</v>
      </c>
      <c r="E2272" s="1">
        <f>VLOOKUP($A2272,database!$A$9:$G$3143,6,FALSE)</f>
        <v>402360000</v>
      </c>
      <c r="F2272" s="1">
        <f>VLOOKUP($A2272,database!$A$9:$G$3143,7,FALSE)</f>
        <v>40000000</v>
      </c>
      <c r="G2272" s="1">
        <f>VLOOKUP(A2272,database!$M$9:$Q$3582,5,FALSE)</f>
        <v>30554748</v>
      </c>
      <c r="H2272" s="6">
        <f>IF(I2272=1,G2272/(E2272+F2272),"")</f>
        <v>6.9072131295777189E-2</v>
      </c>
      <c r="I2272" s="8">
        <f t="shared" si="71"/>
        <v>1</v>
      </c>
    </row>
    <row r="2273" spans="1:9" x14ac:dyDescent="0.2">
      <c r="A2273" t="str">
        <f t="shared" si="70"/>
        <v>1561997</v>
      </c>
      <c r="B2273">
        <v>156</v>
      </c>
      <c r="C2273" t="s">
        <v>123</v>
      </c>
      <c r="D2273">
        <v>1997</v>
      </c>
      <c r="E2273" s="1">
        <f>VLOOKUP($A2273,database!$A$9:$G$3143,6,FALSE)</f>
        <v>402360000</v>
      </c>
      <c r="F2273" s="1">
        <f>VLOOKUP($A2273,database!$A$9:$G$3143,7,FALSE)</f>
        <v>117320000</v>
      </c>
      <c r="G2273" s="1">
        <f>VLOOKUP(A2273,database!$M$9:$Q$3582,5,FALSE)</f>
        <v>34597533</v>
      </c>
      <c r="H2273" s="6">
        <f>IF(I2273=1,G2273/(E2273+F2273),"")</f>
        <v>6.6574686345443349E-2</v>
      </c>
      <c r="I2273" s="8">
        <f t="shared" si="71"/>
        <v>1</v>
      </c>
    </row>
    <row r="2274" spans="1:9" x14ac:dyDescent="0.2">
      <c r="A2274" t="str">
        <f t="shared" si="70"/>
        <v>1561998</v>
      </c>
      <c r="B2274">
        <v>156</v>
      </c>
      <c r="C2274" t="s">
        <v>123</v>
      </c>
      <c r="D2274">
        <v>1998</v>
      </c>
      <c r="E2274" s="1">
        <f>VLOOKUP($A2274,database!$A$9:$G$3143,6,FALSE)</f>
        <v>347360000</v>
      </c>
      <c r="F2274" s="1">
        <f>VLOOKUP($A2274,database!$A$9:$G$3143,7,FALSE)</f>
        <v>117320000</v>
      </c>
      <c r="G2274" s="1">
        <f>VLOOKUP(A2274,database!$M$9:$Q$3582,5,FALSE)</f>
        <v>35321358</v>
      </c>
      <c r="H2274" s="6">
        <f>IF(I2274=1,G2274/(E2274+F2274),"")</f>
        <v>7.6012219161573552E-2</v>
      </c>
      <c r="I2274" s="8">
        <f t="shared" si="71"/>
        <v>1</v>
      </c>
    </row>
    <row r="2275" spans="1:9" x14ac:dyDescent="0.2">
      <c r="A2275" t="str">
        <f t="shared" si="70"/>
        <v>1561999</v>
      </c>
      <c r="B2275">
        <v>156</v>
      </c>
      <c r="C2275" t="s">
        <v>123</v>
      </c>
      <c r="D2275">
        <v>1999</v>
      </c>
      <c r="E2275" s="1">
        <f>VLOOKUP($A2275,database!$A$9:$G$3143,6,FALSE)</f>
        <v>347360000</v>
      </c>
      <c r="F2275" s="1">
        <f>VLOOKUP($A2275,database!$A$9:$G$3143,7,FALSE)</f>
        <v>117320000</v>
      </c>
      <c r="G2275" s="1">
        <f>VLOOKUP(A2275,database!$M$9:$Q$3582,5,FALSE)</f>
        <v>32713460</v>
      </c>
      <c r="H2275" s="6">
        <f>IF(I2275=1,G2275/(E2275+F2275),"")</f>
        <v>7.0399974175776883E-2</v>
      </c>
      <c r="I2275" s="8">
        <f t="shared" si="71"/>
        <v>1</v>
      </c>
    </row>
    <row r="2276" spans="1:9" x14ac:dyDescent="0.2">
      <c r="A2276" t="str">
        <f t="shared" si="70"/>
        <v>1562000</v>
      </c>
      <c r="B2276">
        <v>156</v>
      </c>
      <c r="C2276" t="s">
        <v>123</v>
      </c>
      <c r="D2276">
        <v>2000</v>
      </c>
      <c r="E2276" s="1">
        <f>VLOOKUP($A2276,database!$A$9:$G$3143,6,FALSE)</f>
        <v>347360000</v>
      </c>
      <c r="F2276" s="1">
        <f>VLOOKUP($A2276,database!$A$9:$G$3143,7,FALSE)</f>
        <v>126000000</v>
      </c>
      <c r="G2276" s="1">
        <f>VLOOKUP(A2276,database!$M$9:$Q$3582,5,FALSE)</f>
        <v>32658752</v>
      </c>
      <c r="H2276" s="6">
        <f>IF(I2276=1,G2276/(E2276+F2276),"")</f>
        <v>6.8993476423863442E-2</v>
      </c>
      <c r="I2276" s="8">
        <f t="shared" si="71"/>
        <v>1</v>
      </c>
    </row>
    <row r="2277" spans="1:9" x14ac:dyDescent="0.2">
      <c r="A2277" t="str">
        <f t="shared" si="70"/>
        <v>1562001</v>
      </c>
      <c r="B2277">
        <v>156</v>
      </c>
      <c r="C2277" t="s">
        <v>123</v>
      </c>
      <c r="D2277">
        <v>2001</v>
      </c>
      <c r="E2277" s="1">
        <f>VLOOKUP($A2277,database!$A$9:$G$3143,6,FALSE)</f>
        <v>347360000</v>
      </c>
      <c r="F2277" s="1">
        <f>VLOOKUP($A2277,database!$A$9:$G$3143,7,FALSE)</f>
        <v>106000000</v>
      </c>
      <c r="G2277" s="1">
        <f>VLOOKUP(A2277,database!$M$9:$Q$3582,5,FALSE)</f>
        <v>35490532</v>
      </c>
      <c r="H2277" s="6">
        <f>IF(I2277=1,G2277/(E2277+F2277),"")</f>
        <v>7.828333333333333E-2</v>
      </c>
      <c r="I2277" s="8">
        <f t="shared" si="71"/>
        <v>1</v>
      </c>
    </row>
    <row r="2278" spans="1:9" x14ac:dyDescent="0.2">
      <c r="A2278" t="str">
        <f t="shared" si="70"/>
        <v>1562002</v>
      </c>
      <c r="B2278">
        <v>156</v>
      </c>
      <c r="C2278" t="s">
        <v>123</v>
      </c>
      <c r="D2278">
        <v>2002</v>
      </c>
      <c r="E2278" s="1">
        <f>VLOOKUP($A2278,database!$A$9:$G$3143,6,FALSE)</f>
        <v>300000000</v>
      </c>
      <c r="F2278" s="1">
        <f>VLOOKUP($A2278,database!$A$9:$G$3143,7,FALSE)</f>
        <v>247360000</v>
      </c>
      <c r="G2278" s="1">
        <f>VLOOKUP(A2278,database!$M$9:$Q$3582,5,FALSE)</f>
        <v>32592352</v>
      </c>
      <c r="H2278" s="6">
        <f>IF(I2278=1,G2278/(E2278+F2278),"")</f>
        <v>5.9544636071324174E-2</v>
      </c>
      <c r="I2278" s="8">
        <f t="shared" si="71"/>
        <v>1</v>
      </c>
    </row>
    <row r="2279" spans="1:9" x14ac:dyDescent="0.2">
      <c r="A2279" t="str">
        <f t="shared" si="70"/>
        <v>1562003</v>
      </c>
      <c r="B2279">
        <v>156</v>
      </c>
      <c r="C2279" t="s">
        <v>123</v>
      </c>
      <c r="D2279">
        <v>2003</v>
      </c>
      <c r="E2279" s="1">
        <f>VLOOKUP($A2279,database!$A$9:$G$3143,6,FALSE)</f>
        <v>100000000</v>
      </c>
      <c r="F2279" s="1">
        <f>VLOOKUP($A2279,database!$A$9:$G$3143,7,FALSE)</f>
        <v>397360000</v>
      </c>
      <c r="G2279" s="1">
        <f>VLOOKUP(A2279,database!$M$9:$Q$3582,5,FALSE)</f>
        <v>39556205</v>
      </c>
      <c r="H2279" s="6">
        <f>IF(I2279=1,G2279/(E2279+F2279),"")</f>
        <v>7.953234075920862E-2</v>
      </c>
      <c r="I2279" s="8">
        <f t="shared" si="71"/>
        <v>1</v>
      </c>
    </row>
    <row r="2280" spans="1:9" x14ac:dyDescent="0.2">
      <c r="A2280" t="str">
        <f t="shared" si="70"/>
        <v>1562004</v>
      </c>
      <c r="B2280">
        <v>156</v>
      </c>
      <c r="C2280" t="s">
        <v>123</v>
      </c>
      <c r="D2280">
        <v>2004</v>
      </c>
      <c r="E2280" s="1">
        <f>VLOOKUP($A2280,database!$A$9:$G$3143,6,FALSE)</f>
        <v>50000000</v>
      </c>
      <c r="F2280" s="1">
        <f>VLOOKUP($A2280,database!$A$9:$G$3143,7,FALSE)</f>
        <v>446360000</v>
      </c>
      <c r="G2280" s="1">
        <f>VLOOKUP(A2280,database!$M$9:$Q$3582,5,FALSE)</f>
        <v>31303508</v>
      </c>
      <c r="H2280" s="6">
        <f>IF(I2280=1,G2280/(E2280+F2280),"")</f>
        <v>6.3066137480860665E-2</v>
      </c>
      <c r="I2280" s="8">
        <f t="shared" si="71"/>
        <v>1</v>
      </c>
    </row>
    <row r="2281" spans="1:9" x14ac:dyDescent="0.2">
      <c r="A2281" t="str">
        <f t="shared" si="70"/>
        <v>1562005</v>
      </c>
      <c r="B2281">
        <v>156</v>
      </c>
      <c r="C2281" t="s">
        <v>123</v>
      </c>
      <c r="D2281">
        <v>2005</v>
      </c>
      <c r="E2281" s="1">
        <f>VLOOKUP($A2281,database!$A$9:$G$3143,6,FALSE)</f>
        <v>0</v>
      </c>
      <c r="F2281" s="1">
        <f>VLOOKUP($A2281,database!$A$9:$G$3143,7,FALSE)</f>
        <v>521360000</v>
      </c>
      <c r="G2281" s="1">
        <f>VLOOKUP(A2281,database!$M$9:$Q$3582,5,FALSE)</f>
        <v>28590609</v>
      </c>
      <c r="H2281" s="6">
        <f>IF(I2281=1,G2281/(E2281+F2281),"")</f>
        <v>5.4838516572042348E-2</v>
      </c>
      <c r="I2281" s="8">
        <f t="shared" si="71"/>
        <v>1</v>
      </c>
    </row>
    <row r="2282" spans="1:9" x14ac:dyDescent="0.2">
      <c r="A2282" t="str">
        <f t="shared" si="70"/>
        <v>1562006</v>
      </c>
      <c r="B2282">
        <v>156</v>
      </c>
      <c r="C2282" t="s">
        <v>123</v>
      </c>
      <c r="D2282">
        <v>2006</v>
      </c>
      <c r="E2282" s="1">
        <f>VLOOKUP($A2282,database!$A$9:$G$3143,6,FALSE)</f>
        <v>0</v>
      </c>
      <c r="F2282" s="1">
        <f>VLOOKUP($A2282,database!$A$9:$G$3143,7,FALSE)</f>
        <v>671360000</v>
      </c>
      <c r="G2282" s="1">
        <f>VLOOKUP(A2282,database!$M$9:$Q$3582,5,FALSE)</f>
        <v>30987945</v>
      </c>
      <c r="H2282" s="6">
        <f>IF(I2282=1,G2282/(E2282+F2282),"")</f>
        <v>4.6156972414204002E-2</v>
      </c>
      <c r="I2282" s="8">
        <f t="shared" si="71"/>
        <v>1</v>
      </c>
    </row>
    <row r="2283" spans="1:9" x14ac:dyDescent="0.2">
      <c r="A2283" t="str">
        <f t="shared" si="70"/>
        <v>1562007</v>
      </c>
      <c r="B2283">
        <v>156</v>
      </c>
      <c r="C2283" t="s">
        <v>123</v>
      </c>
      <c r="D2283">
        <v>2007</v>
      </c>
      <c r="E2283" s="1">
        <f>VLOOKUP($A2283,database!$A$9:$G$3143,6,FALSE)</f>
        <v>0</v>
      </c>
      <c r="F2283" s="1">
        <f>VLOOKUP($A2283,database!$A$9:$G$3143,7,FALSE)</f>
        <v>921360000</v>
      </c>
      <c r="G2283" s="1">
        <f>VLOOKUP(A2283,database!$M$9:$Q$3582,5,FALSE)</f>
        <v>38891382</v>
      </c>
      <c r="H2283" s="6">
        <f>IF(I2283=1,G2283/(E2283+F2283),"")</f>
        <v>4.221084266736129E-2</v>
      </c>
      <c r="I2283" s="8">
        <f t="shared" si="71"/>
        <v>1</v>
      </c>
    </row>
    <row r="2284" spans="1:9" x14ac:dyDescent="0.2">
      <c r="A2284" t="str">
        <f t="shared" si="70"/>
        <v>1562008</v>
      </c>
      <c r="B2284">
        <v>156</v>
      </c>
      <c r="C2284" t="s">
        <v>123</v>
      </c>
      <c r="D2284">
        <v>2008</v>
      </c>
      <c r="E2284" s="1">
        <f>VLOOKUP($A2284,database!$A$9:$G$3143,6,FALSE)</f>
        <v>0</v>
      </c>
      <c r="F2284" s="1">
        <f>VLOOKUP($A2284,database!$A$9:$G$3143,7,FALSE)</f>
        <v>921360000</v>
      </c>
      <c r="G2284" s="1">
        <f>VLOOKUP(A2284,database!$M$9:$Q$3582,5,FALSE)</f>
        <v>52526285</v>
      </c>
      <c r="H2284" s="6">
        <f>IF(I2284=1,G2284/(E2284+F2284),"")</f>
        <v>5.7009513111053227E-2</v>
      </c>
      <c r="I2284" s="8">
        <f t="shared" si="71"/>
        <v>1</v>
      </c>
    </row>
    <row r="2285" spans="1:9" x14ac:dyDescent="0.2">
      <c r="A2285" t="str">
        <f t="shared" si="70"/>
        <v>1562009</v>
      </c>
      <c r="B2285">
        <v>156</v>
      </c>
      <c r="C2285" t="s">
        <v>123</v>
      </c>
      <c r="D2285">
        <v>2009</v>
      </c>
      <c r="E2285" s="1">
        <f>VLOOKUP($A2285,database!$A$9:$G$3143,6,FALSE)</f>
        <v>0</v>
      </c>
      <c r="F2285" s="1">
        <f>VLOOKUP($A2285,database!$A$9:$G$3143,7,FALSE)</f>
        <v>971360000</v>
      </c>
      <c r="G2285" s="1">
        <f>VLOOKUP(A2285,database!$M$9:$Q$3582,5,FALSE)</f>
        <v>53210977</v>
      </c>
      <c r="H2285" s="6">
        <f>IF(I2285=1,G2285/(E2285+F2285),"")</f>
        <v>5.4779872549827045E-2</v>
      </c>
      <c r="I2285" s="8">
        <f t="shared" si="71"/>
        <v>1</v>
      </c>
    </row>
    <row r="2286" spans="1:9" x14ac:dyDescent="0.2">
      <c r="A2286" t="str">
        <f t="shared" si="70"/>
        <v>1562010</v>
      </c>
      <c r="B2286">
        <v>156</v>
      </c>
      <c r="C2286" t="s">
        <v>123</v>
      </c>
      <c r="D2286">
        <v>2010</v>
      </c>
      <c r="E2286" s="1">
        <f>VLOOKUP($A2286,database!$A$9:$G$3143,6,FALSE)</f>
        <v>0</v>
      </c>
      <c r="F2286" s="1">
        <f>VLOOKUP($A2286,database!$A$9:$G$3143,7,FALSE)</f>
        <v>973610000</v>
      </c>
      <c r="G2286" s="1">
        <f>VLOOKUP(A2286,database!$M$9:$Q$3582,5,FALSE)</f>
        <v>57039491</v>
      </c>
      <c r="H2286" s="6">
        <f>IF(I2286=1,G2286/(E2286+F2286),"")</f>
        <v>5.8585564034880494E-2</v>
      </c>
      <c r="I2286" s="8">
        <f t="shared" si="71"/>
        <v>1</v>
      </c>
    </row>
    <row r="2287" spans="1:9" x14ac:dyDescent="0.2">
      <c r="A2287" t="str">
        <f t="shared" si="70"/>
        <v>1562011</v>
      </c>
      <c r="B2287">
        <v>156</v>
      </c>
      <c r="C2287" t="s">
        <v>123</v>
      </c>
      <c r="D2287">
        <v>2011</v>
      </c>
      <c r="E2287" s="1">
        <f>VLOOKUP($A2287,database!$A$9:$G$3143,6,FALSE)</f>
        <v>0</v>
      </c>
      <c r="F2287" s="1">
        <f>VLOOKUP($A2287,database!$A$9:$G$3143,7,FALSE)</f>
        <v>951341259</v>
      </c>
      <c r="G2287" s="1">
        <f>VLOOKUP(A2287,database!$M$9:$Q$3582,5,FALSE)</f>
        <v>53444998</v>
      </c>
      <c r="H2287" s="6">
        <f>IF(I2287=1,G2287/(E2287+F2287),"")</f>
        <v>5.6178576819193755E-2</v>
      </c>
      <c r="I2287" s="8">
        <f t="shared" si="71"/>
        <v>1</v>
      </c>
    </row>
    <row r="2288" spans="1:9" x14ac:dyDescent="0.2">
      <c r="A2288" t="str">
        <f t="shared" si="70"/>
        <v>1562012</v>
      </c>
      <c r="B2288">
        <v>156</v>
      </c>
      <c r="C2288" t="s">
        <v>123</v>
      </c>
      <c r="D2288">
        <v>2012</v>
      </c>
      <c r="E2288" s="1">
        <f>VLOOKUP($A2288,database!$A$9:$G$3143,6,FALSE)</f>
        <v>0</v>
      </c>
      <c r="F2288" s="1">
        <f>VLOOKUP($A2288,database!$A$9:$G$3143,7,FALSE)</f>
        <v>953506638</v>
      </c>
      <c r="G2288" s="1">
        <f>VLOOKUP(A2288,database!$M$9:$Q$3582,5,FALSE)</f>
        <v>50973244</v>
      </c>
      <c r="H2288" s="6">
        <f>IF(I2288=1,G2288/(E2288+F2288),"")</f>
        <v>5.3458719602537258E-2</v>
      </c>
      <c r="I2288" s="8">
        <f t="shared" si="71"/>
        <v>1</v>
      </c>
    </row>
    <row r="2289" spans="1:9" x14ac:dyDescent="0.2">
      <c r="A2289" t="str">
        <f t="shared" si="70"/>
        <v>1562013</v>
      </c>
      <c r="B2289">
        <v>156</v>
      </c>
      <c r="C2289" t="s">
        <v>123</v>
      </c>
      <c r="D2289">
        <v>2013</v>
      </c>
      <c r="E2289" s="1">
        <f>VLOOKUP($A2289,database!$A$9:$G$3143,6,FALSE)</f>
        <v>0</v>
      </c>
      <c r="F2289" s="1">
        <f>VLOOKUP($A2289,database!$A$9:$G$3143,7,FALSE)</f>
        <v>1003104301</v>
      </c>
      <c r="G2289" s="1">
        <f>VLOOKUP(A2289,database!$M$9:$Q$3582,5,FALSE)</f>
        <v>51135278</v>
      </c>
      <c r="H2289" s="6">
        <f>IF(I2289=1,G2289/(E2289+F2289),"")</f>
        <v>5.0977029954933868E-2</v>
      </c>
      <c r="I2289" s="8">
        <f t="shared" si="71"/>
        <v>1</v>
      </c>
    </row>
    <row r="2290" spans="1:9" x14ac:dyDescent="0.2">
      <c r="A2290" t="str">
        <f t="shared" si="70"/>
        <v>1562014</v>
      </c>
      <c r="B2290">
        <v>156</v>
      </c>
      <c r="C2290" t="s">
        <v>123</v>
      </c>
      <c r="D2290">
        <v>2014</v>
      </c>
      <c r="E2290" s="1">
        <f>VLOOKUP($A2290,database!$A$9:$G$3143,6,FALSE)</f>
        <v>0</v>
      </c>
      <c r="F2290" s="1">
        <f>VLOOKUP($A2290,database!$A$9:$G$3143,7,FALSE)</f>
        <v>1043989728</v>
      </c>
      <c r="G2290" s="1">
        <f>VLOOKUP(A2290,database!$M$9:$Q$3582,5,FALSE)</f>
        <v>51479704</v>
      </c>
      <c r="H2290" s="6">
        <f>IF(I2290=1,G2290/(E2290+F2290),"")</f>
        <v>4.9310546473116258E-2</v>
      </c>
      <c r="I2290" s="8">
        <f t="shared" si="71"/>
        <v>1</v>
      </c>
    </row>
    <row r="2291" spans="1:9" x14ac:dyDescent="0.2">
      <c r="A2291" t="str">
        <f t="shared" si="70"/>
        <v>1571994</v>
      </c>
      <c r="B2291">
        <v>157</v>
      </c>
      <c r="C2291" t="s">
        <v>124</v>
      </c>
      <c r="D2291">
        <v>1994</v>
      </c>
      <c r="E2291" s="1">
        <f>VLOOKUP($A2291,database!$A$9:$G$3143,6,FALSE)</f>
        <v>4997644776</v>
      </c>
      <c r="F2291" s="1">
        <f>VLOOKUP($A2291,database!$A$9:$G$3143,7,FALSE)</f>
        <v>0</v>
      </c>
      <c r="G2291" s="1">
        <f>VLOOKUP(A2291,database!$M$9:$Q$3582,5,FALSE)</f>
        <v>351323094</v>
      </c>
      <c r="H2291" s="6">
        <f>IF(I2291=1,G2291/(E2291+F2291),"")</f>
        <v>7.0297732181195741E-2</v>
      </c>
      <c r="I2291" s="8">
        <f t="shared" si="71"/>
        <v>1</v>
      </c>
    </row>
    <row r="2292" spans="1:9" x14ac:dyDescent="0.2">
      <c r="A2292" t="str">
        <f t="shared" si="70"/>
        <v>1571995</v>
      </c>
      <c r="B2292">
        <v>157</v>
      </c>
      <c r="C2292" t="s">
        <v>124</v>
      </c>
      <c r="D2292">
        <v>1995</v>
      </c>
      <c r="E2292" s="1">
        <f>VLOOKUP($A2292,database!$A$9:$G$3143,6,FALSE)</f>
        <v>4845500446</v>
      </c>
      <c r="F2292" s="1">
        <f>VLOOKUP($A2292,database!$A$9:$G$3143,7,FALSE)</f>
        <v>0</v>
      </c>
      <c r="G2292" s="1">
        <f>VLOOKUP(A2292,database!$M$9:$Q$3582,5,FALSE)</f>
        <v>356870168</v>
      </c>
      <c r="H2292" s="6">
        <f>IF(I2292=1,G2292/(E2292+F2292),"")</f>
        <v>7.3649806036979987E-2</v>
      </c>
      <c r="I2292" s="8">
        <f t="shared" si="71"/>
        <v>1</v>
      </c>
    </row>
    <row r="2293" spans="1:9" x14ac:dyDescent="0.2">
      <c r="A2293" t="str">
        <f t="shared" si="70"/>
        <v>1571996</v>
      </c>
      <c r="B2293">
        <v>157</v>
      </c>
      <c r="C2293" t="s">
        <v>124</v>
      </c>
      <c r="D2293">
        <v>1996</v>
      </c>
      <c r="E2293" s="1">
        <f>VLOOKUP($A2293,database!$A$9:$G$3143,6,FALSE)</f>
        <v>5002675446</v>
      </c>
      <c r="F2293" s="1">
        <f>VLOOKUP($A2293,database!$A$9:$G$3143,7,FALSE)</f>
        <v>0</v>
      </c>
      <c r="G2293" s="1">
        <f>VLOOKUP(A2293,database!$M$9:$Q$3582,5,FALSE)</f>
        <v>347353766</v>
      </c>
      <c r="H2293" s="6">
        <f>IF(I2293=1,G2293/(E2293+F2293),"")</f>
        <v>6.9433600030506554E-2</v>
      </c>
      <c r="I2293" s="8">
        <f t="shared" si="71"/>
        <v>1</v>
      </c>
    </row>
    <row r="2294" spans="1:9" x14ac:dyDescent="0.2">
      <c r="A2294" t="str">
        <f t="shared" si="70"/>
        <v>1571997</v>
      </c>
      <c r="B2294">
        <v>157</v>
      </c>
      <c r="C2294" t="s">
        <v>124</v>
      </c>
      <c r="D2294">
        <v>1997</v>
      </c>
      <c r="E2294" s="1">
        <f>VLOOKUP($A2294,database!$A$9:$G$3143,6,FALSE)</f>
        <v>4809471596</v>
      </c>
      <c r="F2294" s="1">
        <f>VLOOKUP($A2294,database!$A$9:$G$3143,7,FALSE)</f>
        <v>0</v>
      </c>
      <c r="G2294" s="1">
        <f>VLOOKUP(A2294,database!$M$9:$Q$3582,5,FALSE)</f>
        <v>351149157</v>
      </c>
      <c r="H2294" s="6">
        <f>IF(I2294=1,G2294/(E2294+F2294),"")</f>
        <v>7.3012003499937084E-2</v>
      </c>
      <c r="I2294" s="8">
        <f t="shared" si="71"/>
        <v>1</v>
      </c>
    </row>
    <row r="2295" spans="1:9" x14ac:dyDescent="0.2">
      <c r="A2295" t="str">
        <f t="shared" si="70"/>
        <v>1571998</v>
      </c>
      <c r="B2295">
        <v>157</v>
      </c>
      <c r="C2295" t="s">
        <v>124</v>
      </c>
      <c r="D2295">
        <v>1998</v>
      </c>
      <c r="E2295" s="1">
        <f>VLOOKUP($A2295,database!$A$9:$G$3143,6,FALSE)</f>
        <v>4696276696</v>
      </c>
      <c r="F2295" s="1">
        <f>VLOOKUP($A2295,database!$A$9:$G$3143,7,FALSE)</f>
        <v>0</v>
      </c>
      <c r="G2295" s="1">
        <f>VLOOKUP(A2295,database!$M$9:$Q$3582,5,FALSE)</f>
        <v>335431740</v>
      </c>
      <c r="H2295" s="6">
        <f>IF(I2295=1,G2295/(E2295+F2295),"")</f>
        <v>7.1425037686919116E-2</v>
      </c>
      <c r="I2295" s="8">
        <f t="shared" si="71"/>
        <v>1</v>
      </c>
    </row>
    <row r="2296" spans="1:9" x14ac:dyDescent="0.2">
      <c r="A2296" t="str">
        <f t="shared" si="70"/>
        <v>1571999</v>
      </c>
      <c r="B2296">
        <v>157</v>
      </c>
      <c r="C2296" t="s">
        <v>124</v>
      </c>
      <c r="D2296">
        <v>1999</v>
      </c>
      <c r="E2296" s="1">
        <f>VLOOKUP($A2296,database!$A$9:$G$3143,6,FALSE)</f>
        <v>4274799697</v>
      </c>
      <c r="F2296" s="1">
        <f>VLOOKUP($A2296,database!$A$9:$G$3143,7,FALSE)</f>
        <v>0</v>
      </c>
      <c r="G2296" s="1">
        <f>VLOOKUP(A2296,database!$M$9:$Q$3582,5,FALSE)</f>
        <v>337835381</v>
      </c>
      <c r="H2296" s="6">
        <f>IF(I2296=1,G2296/(E2296+F2296),"")</f>
        <v>7.9029523005975835E-2</v>
      </c>
      <c r="I2296" s="8">
        <f t="shared" si="71"/>
        <v>1</v>
      </c>
    </row>
    <row r="2297" spans="1:9" x14ac:dyDescent="0.2">
      <c r="A2297" t="str">
        <f t="shared" si="70"/>
        <v>1572000</v>
      </c>
      <c r="B2297">
        <v>157</v>
      </c>
      <c r="C2297" t="s">
        <v>124</v>
      </c>
      <c r="D2297">
        <v>2000</v>
      </c>
      <c r="E2297" s="1">
        <f>VLOOKUP($A2297,database!$A$9:$G$3143,6,FALSE)</f>
        <v>4241309697</v>
      </c>
      <c r="F2297" s="1">
        <f>VLOOKUP($A2297,database!$A$9:$G$3143,7,FALSE)</f>
        <v>0</v>
      </c>
      <c r="G2297" s="1">
        <f>VLOOKUP(A2297,database!$M$9:$Q$3582,5,FALSE)</f>
        <v>305391602</v>
      </c>
      <c r="H2297" s="6">
        <f>IF(I2297=1,G2297/(E2297+F2297),"")</f>
        <v>7.2004079828457759E-2</v>
      </c>
      <c r="I2297" s="8">
        <f t="shared" si="71"/>
        <v>1</v>
      </c>
    </row>
    <row r="2298" spans="1:9" x14ac:dyDescent="0.2">
      <c r="A2298" t="str">
        <f t="shared" si="70"/>
        <v>1572001</v>
      </c>
      <c r="B2298">
        <v>157</v>
      </c>
      <c r="C2298" t="s">
        <v>124</v>
      </c>
      <c r="D2298">
        <v>2001</v>
      </c>
      <c r="E2298" s="1">
        <f>VLOOKUP($A2298,database!$A$9:$G$3143,6,FALSE)</f>
        <v>5820308877</v>
      </c>
      <c r="F2298" s="1">
        <f>VLOOKUP($A2298,database!$A$9:$G$3143,7,FALSE)</f>
        <v>0</v>
      </c>
      <c r="G2298" s="1">
        <f>VLOOKUP(A2298,database!$M$9:$Q$3582,5,FALSE)</f>
        <v>237350739</v>
      </c>
      <c r="H2298" s="6">
        <f>IF(I2298=1,G2298/(E2298+F2298),"")</f>
        <v>4.0779749668945278E-2</v>
      </c>
      <c r="I2298" s="8">
        <f t="shared" si="71"/>
        <v>1</v>
      </c>
    </row>
    <row r="2299" spans="1:9" x14ac:dyDescent="0.2">
      <c r="A2299" t="str">
        <f t="shared" si="70"/>
        <v>1572002</v>
      </c>
      <c r="B2299">
        <v>157</v>
      </c>
      <c r="C2299" t="s">
        <v>124</v>
      </c>
      <c r="D2299">
        <v>2002</v>
      </c>
      <c r="E2299" s="1">
        <f>VLOOKUP($A2299,database!$A$9:$G$3143,6,FALSE)</f>
        <v>5292951003</v>
      </c>
      <c r="F2299" s="1">
        <f>VLOOKUP($A2299,database!$A$9:$G$3143,7,FALSE)</f>
        <v>0</v>
      </c>
      <c r="G2299" s="1">
        <f>VLOOKUP(A2299,database!$M$9:$Q$3582,5,FALSE)</f>
        <v>378813176</v>
      </c>
      <c r="H2299" s="6">
        <f>IF(I2299=1,G2299/(E2299+F2299),"")</f>
        <v>7.1569371374360327E-2</v>
      </c>
      <c r="I2299" s="8">
        <f t="shared" si="71"/>
        <v>1</v>
      </c>
    </row>
    <row r="2300" spans="1:9" x14ac:dyDescent="0.2">
      <c r="A2300" t="str">
        <f t="shared" si="70"/>
        <v>1572003</v>
      </c>
      <c r="B2300">
        <v>157</v>
      </c>
      <c r="C2300" t="s">
        <v>124</v>
      </c>
      <c r="D2300">
        <v>2003</v>
      </c>
      <c r="E2300" s="1">
        <f>VLOOKUP($A2300,database!$A$9:$G$3143,6,FALSE)</f>
        <v>5564015647</v>
      </c>
      <c r="F2300" s="1">
        <f>VLOOKUP($A2300,database!$A$9:$G$3143,7,FALSE)</f>
        <v>0</v>
      </c>
      <c r="G2300" s="1">
        <f>VLOOKUP(A2300,database!$M$9:$Q$3582,5,FALSE)</f>
        <v>355523688</v>
      </c>
      <c r="H2300" s="6">
        <f>IF(I2300=1,G2300/(E2300+F2300),"")</f>
        <v>6.3896960496811483E-2</v>
      </c>
      <c r="I2300" s="8">
        <f t="shared" si="71"/>
        <v>1</v>
      </c>
    </row>
    <row r="2301" spans="1:9" x14ac:dyDescent="0.2">
      <c r="A2301" t="str">
        <f t="shared" si="70"/>
        <v>1572004</v>
      </c>
      <c r="B2301">
        <v>157</v>
      </c>
      <c r="C2301" t="s">
        <v>124</v>
      </c>
      <c r="D2301">
        <v>2004</v>
      </c>
      <c r="E2301" s="1">
        <f>VLOOKUP($A2301,database!$A$9:$G$3143,6,FALSE)</f>
        <v>5152453020</v>
      </c>
      <c r="F2301" s="1">
        <f>VLOOKUP($A2301,database!$A$9:$G$3143,7,FALSE)</f>
        <v>0</v>
      </c>
      <c r="G2301" s="1">
        <f>VLOOKUP(A2301,database!$M$9:$Q$3582,5,FALSE)</f>
        <v>318415936</v>
      </c>
      <c r="H2301" s="6">
        <f>IF(I2301=1,G2301/(E2301+F2301),"")</f>
        <v>6.1798901370671788E-2</v>
      </c>
      <c r="I2301" s="8">
        <f t="shared" si="71"/>
        <v>1</v>
      </c>
    </row>
    <row r="2302" spans="1:9" x14ac:dyDescent="0.2">
      <c r="A2302" t="str">
        <f t="shared" si="70"/>
        <v>1572005</v>
      </c>
      <c r="B2302">
        <v>157</v>
      </c>
      <c r="C2302" t="s">
        <v>124</v>
      </c>
      <c r="D2302">
        <v>2005</v>
      </c>
      <c r="E2302" s="1">
        <f>VLOOKUP($A2302,database!$A$9:$G$3143,6,FALSE)</f>
        <v>5234039709</v>
      </c>
      <c r="F2302" s="1">
        <f>VLOOKUP($A2302,database!$A$9:$G$3143,7,FALSE)</f>
        <v>0</v>
      </c>
      <c r="G2302" s="1">
        <f>VLOOKUP(A2302,database!$M$9:$Q$3582,5,FALSE)</f>
        <v>296263826</v>
      </c>
      <c r="H2302" s="6">
        <f>IF(I2302=1,G2302/(E2302+F2302),"")</f>
        <v>5.6603282067304625E-2</v>
      </c>
      <c r="I2302" s="8">
        <f t="shared" si="71"/>
        <v>1</v>
      </c>
    </row>
    <row r="2303" spans="1:9" x14ac:dyDescent="0.2">
      <c r="A2303" t="str">
        <f t="shared" si="70"/>
        <v>1572006</v>
      </c>
      <c r="B2303">
        <v>157</v>
      </c>
      <c r="C2303" t="s">
        <v>124</v>
      </c>
      <c r="D2303">
        <v>2006</v>
      </c>
      <c r="E2303" s="1">
        <f>VLOOKUP($A2303,database!$A$9:$G$3143,6,FALSE)</f>
        <v>4999135844</v>
      </c>
      <c r="F2303" s="1">
        <f>VLOOKUP($A2303,database!$A$9:$G$3143,7,FALSE)</f>
        <v>0</v>
      </c>
      <c r="G2303" s="1">
        <f>VLOOKUP(A2303,database!$M$9:$Q$3582,5,FALSE)</f>
        <v>286526031</v>
      </c>
      <c r="H2303" s="6">
        <f>IF(I2303=1,G2303/(E2303+F2303),"")</f>
        <v>5.7315112039591935E-2</v>
      </c>
      <c r="I2303" s="8">
        <f t="shared" si="71"/>
        <v>1</v>
      </c>
    </row>
    <row r="2304" spans="1:9" x14ac:dyDescent="0.2">
      <c r="A2304" t="str">
        <f t="shared" si="70"/>
        <v>1572007</v>
      </c>
      <c r="B2304">
        <v>157</v>
      </c>
      <c r="C2304" t="s">
        <v>124</v>
      </c>
      <c r="D2304">
        <v>2007</v>
      </c>
      <c r="E2304" s="1">
        <f>VLOOKUP($A2304,database!$A$9:$G$3143,6,FALSE)</f>
        <v>3357230700</v>
      </c>
      <c r="F2304" s="1">
        <f>VLOOKUP($A2304,database!$A$9:$G$3143,7,FALSE)</f>
        <v>0</v>
      </c>
      <c r="G2304" s="1">
        <f>VLOOKUP(A2304,database!$M$9:$Q$3582,5,FALSE)</f>
        <v>173975028</v>
      </c>
      <c r="H2304" s="6">
        <f>IF(I2304=1,G2304/(E2304+F2304),"")</f>
        <v>5.1820992820064464E-2</v>
      </c>
      <c r="I2304" s="8">
        <f t="shared" si="71"/>
        <v>1</v>
      </c>
    </row>
    <row r="2305" spans="1:9" x14ac:dyDescent="0.2">
      <c r="A2305" t="str">
        <f t="shared" si="70"/>
        <v>1572008</v>
      </c>
      <c r="B2305">
        <v>157</v>
      </c>
      <c r="C2305" t="s">
        <v>124</v>
      </c>
      <c r="D2305">
        <v>2008</v>
      </c>
      <c r="E2305" s="1">
        <f>VLOOKUP($A2305,database!$A$9:$G$3143,6,FALSE)</f>
        <v>3530725700</v>
      </c>
      <c r="F2305" s="1">
        <f>VLOOKUP($A2305,database!$A$9:$G$3143,7,FALSE)</f>
        <v>0</v>
      </c>
      <c r="G2305" s="1">
        <f>VLOOKUP(A2305,database!$M$9:$Q$3582,5,FALSE)</f>
        <v>184653660</v>
      </c>
      <c r="H2305" s="6">
        <f>IF(I2305=1,G2305/(E2305+F2305),"")</f>
        <v>5.2299067016166108E-2</v>
      </c>
      <c r="I2305" s="8">
        <f t="shared" si="71"/>
        <v>1</v>
      </c>
    </row>
    <row r="2306" spans="1:9" x14ac:dyDescent="0.2">
      <c r="A2306" t="str">
        <f t="shared" si="70"/>
        <v>1572009</v>
      </c>
      <c r="B2306">
        <v>157</v>
      </c>
      <c r="C2306" t="s">
        <v>124</v>
      </c>
      <c r="D2306">
        <v>2009</v>
      </c>
      <c r="E2306" s="1">
        <f>VLOOKUP($A2306,database!$A$9:$G$3143,6,FALSE)</f>
        <v>3577625700</v>
      </c>
      <c r="F2306" s="1">
        <f>VLOOKUP($A2306,database!$A$9:$G$3143,7,FALSE)</f>
        <v>0</v>
      </c>
      <c r="G2306" s="1">
        <f>VLOOKUP(A2306,database!$M$9:$Q$3582,5,FALSE)</f>
        <v>186115089</v>
      </c>
      <c r="H2306" s="6">
        <f>IF(I2306=1,G2306/(E2306+F2306),"")</f>
        <v>5.2021956628945279E-2</v>
      </c>
      <c r="I2306" s="8">
        <f t="shared" si="71"/>
        <v>1</v>
      </c>
    </row>
    <row r="2307" spans="1:9" x14ac:dyDescent="0.2">
      <c r="A2307" t="str">
        <f t="shared" si="70"/>
        <v>1572010</v>
      </c>
      <c r="B2307">
        <v>157</v>
      </c>
      <c r="C2307" t="s">
        <v>124</v>
      </c>
      <c r="D2307">
        <v>2010</v>
      </c>
      <c r="E2307" s="1">
        <f>VLOOKUP($A2307,database!$A$9:$G$3143,6,FALSE)</f>
        <v>4291625700</v>
      </c>
      <c r="F2307" s="1">
        <f>VLOOKUP($A2307,database!$A$9:$G$3143,7,FALSE)</f>
        <v>0</v>
      </c>
      <c r="G2307" s="1">
        <f>VLOOKUP(A2307,database!$M$9:$Q$3582,5,FALSE)</f>
        <v>209187300</v>
      </c>
      <c r="H2307" s="6">
        <f>IF(I2307=1,G2307/(E2307+F2307),"")</f>
        <v>4.8743137128664321E-2</v>
      </c>
      <c r="I2307" s="8">
        <f t="shared" si="71"/>
        <v>1</v>
      </c>
    </row>
    <row r="2308" spans="1:9" x14ac:dyDescent="0.2">
      <c r="A2308" t="str">
        <f t="shared" si="70"/>
        <v>1572011</v>
      </c>
      <c r="B2308">
        <v>157</v>
      </c>
      <c r="C2308" t="s">
        <v>124</v>
      </c>
      <c r="D2308">
        <v>2011</v>
      </c>
      <c r="E2308" s="1">
        <f>VLOOKUP($A2308,database!$A$9:$G$3143,6,FALSE)</f>
        <v>4277625700</v>
      </c>
      <c r="F2308" s="1">
        <f>VLOOKUP($A2308,database!$A$9:$G$3143,7,FALSE)</f>
        <v>0</v>
      </c>
      <c r="G2308" s="1">
        <f>VLOOKUP(A2308,database!$M$9:$Q$3582,5,FALSE)</f>
        <v>217282919</v>
      </c>
      <c r="H2308" s="6">
        <f>IF(I2308=1,G2308/(E2308+F2308),"")</f>
        <v>5.0795215439256407E-2</v>
      </c>
      <c r="I2308" s="8">
        <f t="shared" si="71"/>
        <v>1</v>
      </c>
    </row>
    <row r="2309" spans="1:9" x14ac:dyDescent="0.2">
      <c r="A2309" t="str">
        <f t="shared" si="70"/>
        <v>1572012</v>
      </c>
      <c r="B2309">
        <v>157</v>
      </c>
      <c r="C2309" t="s">
        <v>124</v>
      </c>
      <c r="D2309">
        <v>2012</v>
      </c>
      <c r="E2309" s="1">
        <f>VLOOKUP($A2309,database!$A$9:$G$3143,6,FALSE)</f>
        <v>4804625700</v>
      </c>
      <c r="F2309" s="1">
        <f>VLOOKUP($A2309,database!$A$9:$G$3143,7,FALSE)</f>
        <v>0</v>
      </c>
      <c r="G2309" s="1">
        <f>VLOOKUP(A2309,database!$M$9:$Q$3582,5,FALSE)</f>
        <v>224456902</v>
      </c>
      <c r="H2309" s="6">
        <f>IF(I2309=1,G2309/(E2309+F2309),"")</f>
        <v>4.6716834154219337E-2</v>
      </c>
      <c r="I2309" s="8">
        <f t="shared" si="71"/>
        <v>1</v>
      </c>
    </row>
    <row r="2310" spans="1:9" x14ac:dyDescent="0.2">
      <c r="A2310" t="str">
        <f t="shared" si="70"/>
        <v>1572013</v>
      </c>
      <c r="B2310">
        <v>157</v>
      </c>
      <c r="C2310" t="s">
        <v>124</v>
      </c>
      <c r="D2310">
        <v>2013</v>
      </c>
      <c r="E2310" s="1">
        <f>VLOOKUP($A2310,database!$A$9:$G$3143,6,FALSE)</f>
        <v>5579625700</v>
      </c>
      <c r="F2310" s="1">
        <f>VLOOKUP($A2310,database!$A$9:$G$3143,7,FALSE)</f>
        <v>0</v>
      </c>
      <c r="G2310" s="1">
        <f>VLOOKUP(A2310,database!$M$9:$Q$3582,5,FALSE)</f>
        <v>239466591</v>
      </c>
      <c r="H2310" s="6">
        <f>IF(I2310=1,G2310/(E2310+F2310),"")</f>
        <v>4.2918038570221653E-2</v>
      </c>
      <c r="I2310" s="8">
        <f t="shared" si="71"/>
        <v>1</v>
      </c>
    </row>
    <row r="2311" spans="1:9" x14ac:dyDescent="0.2">
      <c r="A2311" t="str">
        <f t="shared" si="70"/>
        <v>1572014</v>
      </c>
      <c r="B2311">
        <v>157</v>
      </c>
      <c r="C2311" t="s">
        <v>124</v>
      </c>
      <c r="D2311">
        <v>2014</v>
      </c>
      <c r="E2311" s="1">
        <f>VLOOKUP($A2311,database!$A$9:$G$3143,6,FALSE)</f>
        <v>6329625700</v>
      </c>
      <c r="F2311" s="1">
        <f>VLOOKUP($A2311,database!$A$9:$G$3143,7,FALSE)</f>
        <v>0</v>
      </c>
      <c r="G2311" s="1">
        <f>VLOOKUP(A2311,database!$M$9:$Q$3582,5,FALSE)</f>
        <v>240051629</v>
      </c>
      <c r="H2311" s="6">
        <f>IF(I2311=1,G2311/(E2311+F2311),"")</f>
        <v>3.7925090736407999E-2</v>
      </c>
      <c r="I2311" s="8">
        <f t="shared" si="71"/>
        <v>1</v>
      </c>
    </row>
    <row r="2312" spans="1:9" x14ac:dyDescent="0.2">
      <c r="A2312" t="str">
        <f t="shared" si="70"/>
        <v>1581994</v>
      </c>
      <c r="B2312">
        <v>158</v>
      </c>
      <c r="C2312" t="s">
        <v>125</v>
      </c>
      <c r="D2312">
        <v>1994</v>
      </c>
      <c r="E2312" s="1">
        <f>VLOOKUP($A2312,database!$A$9:$G$3143,6,FALSE)</f>
        <v>1071860000</v>
      </c>
      <c r="F2312" s="1">
        <f>VLOOKUP($A2312,database!$A$9:$G$3143,7,FALSE)</f>
        <v>24492</v>
      </c>
      <c r="G2312" s="1">
        <f>VLOOKUP(A2312,database!$M$9:$Q$3582,5,FALSE)</f>
        <v>80213356</v>
      </c>
      <c r="H2312" s="6">
        <f>IF(I2312=1,G2312/(E2312+F2312),"")</f>
        <v>7.4833955149712153E-2</v>
      </c>
      <c r="I2312" s="8">
        <f t="shared" si="71"/>
        <v>1</v>
      </c>
    </row>
    <row r="2313" spans="1:9" x14ac:dyDescent="0.2">
      <c r="A2313" t="str">
        <f t="shared" si="70"/>
        <v>1581995</v>
      </c>
      <c r="B2313">
        <v>158</v>
      </c>
      <c r="C2313" t="s">
        <v>125</v>
      </c>
      <c r="D2313">
        <v>1995</v>
      </c>
      <c r="E2313" s="1">
        <f>VLOOKUP($A2313,database!$A$9:$G$3143,6,FALSE)</f>
        <v>963860000</v>
      </c>
      <c r="F2313" s="1">
        <f>VLOOKUP($A2313,database!$A$9:$G$3143,7,FALSE)</f>
        <v>21252</v>
      </c>
      <c r="G2313" s="1">
        <f>VLOOKUP(A2313,database!$M$9:$Q$3582,5,FALSE)</f>
        <v>77224242</v>
      </c>
      <c r="H2313" s="6">
        <f>IF(I2313=1,G2313/(E2313+F2313),"")</f>
        <v>8.0118003996616796E-2</v>
      </c>
      <c r="I2313" s="8">
        <f t="shared" si="71"/>
        <v>1</v>
      </c>
    </row>
    <row r="2314" spans="1:9" x14ac:dyDescent="0.2">
      <c r="A2314" t="str">
        <f t="shared" ref="A2314:A2377" si="72">B2314&amp;D2314</f>
        <v>1581996</v>
      </c>
      <c r="B2314">
        <v>158</v>
      </c>
      <c r="C2314" t="s">
        <v>125</v>
      </c>
      <c r="D2314">
        <v>1996</v>
      </c>
      <c r="E2314" s="1">
        <f>VLOOKUP($A2314,database!$A$9:$G$3143,6,FALSE)</f>
        <v>920860000</v>
      </c>
      <c r="F2314" s="1">
        <f>VLOOKUP($A2314,database!$A$9:$G$3143,7,FALSE)</f>
        <v>18986</v>
      </c>
      <c r="G2314" s="1">
        <f>VLOOKUP(A2314,database!$M$9:$Q$3582,5,FALSE)</f>
        <v>69756844</v>
      </c>
      <c r="H2314" s="6">
        <f>IF(I2314=1,G2314/(E2314+F2314),"")</f>
        <v>7.5750283219080866E-2</v>
      </c>
      <c r="I2314" s="8">
        <f t="shared" ref="I2314:I2377" si="73">IF(OR(AND(E2314=0,F2314=0),G2314=0),0,1)</f>
        <v>1</v>
      </c>
    </row>
    <row r="2315" spans="1:9" x14ac:dyDescent="0.2">
      <c r="A2315" t="str">
        <f t="shared" si="72"/>
        <v>1581997</v>
      </c>
      <c r="B2315">
        <v>158</v>
      </c>
      <c r="C2315" t="s">
        <v>125</v>
      </c>
      <c r="D2315">
        <v>1997</v>
      </c>
      <c r="E2315" s="1">
        <f>VLOOKUP($A2315,database!$A$9:$G$3143,6,FALSE)</f>
        <v>1462860000</v>
      </c>
      <c r="F2315" s="1">
        <f>VLOOKUP($A2315,database!$A$9:$G$3143,7,FALSE)</f>
        <v>16832</v>
      </c>
      <c r="G2315" s="1">
        <f>VLOOKUP(A2315,database!$M$9:$Q$3582,5,FALSE)</f>
        <v>98433971</v>
      </c>
      <c r="H2315" s="6">
        <f>IF(I2315=1,G2315/(E2315+F2315),"")</f>
        <v>6.7287941709640808E-2</v>
      </c>
      <c r="I2315" s="8">
        <f t="shared" si="73"/>
        <v>1</v>
      </c>
    </row>
    <row r="2316" spans="1:9" x14ac:dyDescent="0.2">
      <c r="A2316" t="str">
        <f t="shared" si="72"/>
        <v>1581998</v>
      </c>
      <c r="B2316">
        <v>158</v>
      </c>
      <c r="C2316" t="s">
        <v>125</v>
      </c>
      <c r="D2316">
        <v>1998</v>
      </c>
      <c r="E2316" s="1">
        <f>VLOOKUP($A2316,database!$A$9:$G$3143,6,FALSE)</f>
        <v>1581860000</v>
      </c>
      <c r="F2316" s="1">
        <f>VLOOKUP($A2316,database!$A$9:$G$3143,7,FALSE)</f>
        <v>12436</v>
      </c>
      <c r="G2316" s="1">
        <f>VLOOKUP(A2316,database!$M$9:$Q$3582,5,FALSE)</f>
        <v>120313692</v>
      </c>
      <c r="H2316" s="6">
        <f>IF(I2316=1,G2316/(E2316+F2316),"")</f>
        <v>7.6057771323350884E-2</v>
      </c>
      <c r="I2316" s="8">
        <f t="shared" si="73"/>
        <v>1</v>
      </c>
    </row>
    <row r="2317" spans="1:9" x14ac:dyDescent="0.2">
      <c r="A2317" t="str">
        <f t="shared" si="72"/>
        <v>1581999</v>
      </c>
      <c r="B2317">
        <v>158</v>
      </c>
      <c r="C2317" t="s">
        <v>125</v>
      </c>
      <c r="D2317">
        <v>1999</v>
      </c>
      <c r="E2317" s="1">
        <f>VLOOKUP($A2317,database!$A$9:$G$3143,6,FALSE)</f>
        <v>1724860000</v>
      </c>
      <c r="F2317" s="1">
        <f>VLOOKUP($A2317,database!$A$9:$G$3143,7,FALSE)</f>
        <v>93360000</v>
      </c>
      <c r="G2317" s="1">
        <f>VLOOKUP(A2317,database!$M$9:$Q$3582,5,FALSE)</f>
        <v>134732384</v>
      </c>
      <c r="H2317" s="6">
        <f>IF(I2317=1,G2317/(E2317+F2317),"")</f>
        <v>7.4101255073643457E-2</v>
      </c>
      <c r="I2317" s="8">
        <f t="shared" si="73"/>
        <v>1</v>
      </c>
    </row>
    <row r="2318" spans="1:9" x14ac:dyDescent="0.2">
      <c r="A2318" t="str">
        <f t="shared" si="72"/>
        <v>1582000</v>
      </c>
      <c r="B2318">
        <v>158</v>
      </c>
      <c r="C2318" t="s">
        <v>125</v>
      </c>
      <c r="D2318">
        <v>2000</v>
      </c>
      <c r="E2318" s="1">
        <f>VLOOKUP($A2318,database!$A$9:$G$3143,6,FALSE)</f>
        <v>2189860000</v>
      </c>
      <c r="F2318" s="1">
        <f>VLOOKUP($A2318,database!$A$9:$G$3143,7,FALSE)</f>
        <v>0</v>
      </c>
      <c r="G2318" s="1">
        <f>VLOOKUP(A2318,database!$M$9:$Q$3582,5,FALSE)</f>
        <v>149741604</v>
      </c>
      <c r="H2318" s="6">
        <f>IF(I2318=1,G2318/(E2318+F2318),"")</f>
        <v>6.8379532938178694E-2</v>
      </c>
      <c r="I2318" s="8">
        <f t="shared" si="73"/>
        <v>1</v>
      </c>
    </row>
    <row r="2319" spans="1:9" x14ac:dyDescent="0.2">
      <c r="A2319" t="str">
        <f t="shared" si="72"/>
        <v>1582001</v>
      </c>
      <c r="B2319">
        <v>158</v>
      </c>
      <c r="C2319" t="s">
        <v>125</v>
      </c>
      <c r="D2319">
        <v>2001</v>
      </c>
      <c r="E2319" s="1">
        <f>VLOOKUP($A2319,database!$A$9:$G$3143,6,FALSE)</f>
        <v>2170860000</v>
      </c>
      <c r="F2319" s="1">
        <f>VLOOKUP($A2319,database!$A$9:$G$3143,7,FALSE)</f>
        <v>0</v>
      </c>
      <c r="G2319" s="1">
        <f>VLOOKUP(A2319,database!$M$9:$Q$3582,5,FALSE)</f>
        <v>178146978</v>
      </c>
      <c r="H2319" s="6">
        <f>IF(I2319=1,G2319/(E2319+F2319),"")</f>
        <v>8.2062858959122187E-2</v>
      </c>
      <c r="I2319" s="8">
        <f t="shared" si="73"/>
        <v>1</v>
      </c>
    </row>
    <row r="2320" spans="1:9" x14ac:dyDescent="0.2">
      <c r="A2320" t="str">
        <f t="shared" si="72"/>
        <v>1582002</v>
      </c>
      <c r="B2320">
        <v>158</v>
      </c>
      <c r="C2320" t="s">
        <v>125</v>
      </c>
      <c r="D2320">
        <v>2002</v>
      </c>
      <c r="E2320" s="1">
        <f>VLOOKUP($A2320,database!$A$9:$G$3143,6,FALSE)</f>
        <v>2093860000</v>
      </c>
      <c r="F2320" s="1">
        <f>VLOOKUP($A2320,database!$A$9:$G$3143,7,FALSE)</f>
        <v>0</v>
      </c>
      <c r="G2320" s="1">
        <f>VLOOKUP(A2320,database!$M$9:$Q$3582,5,FALSE)</f>
        <v>182197660</v>
      </c>
      <c r="H2320" s="6">
        <f>IF(I2320=1,G2320/(E2320+F2320),"")</f>
        <v>8.7015206365277528E-2</v>
      </c>
      <c r="I2320" s="8">
        <f t="shared" si="73"/>
        <v>1</v>
      </c>
    </row>
    <row r="2321" spans="1:9" x14ac:dyDescent="0.2">
      <c r="A2321" t="str">
        <f t="shared" si="72"/>
        <v>1582003</v>
      </c>
      <c r="B2321">
        <v>158</v>
      </c>
      <c r="C2321" t="s">
        <v>125</v>
      </c>
      <c r="D2321">
        <v>2003</v>
      </c>
      <c r="E2321" s="1">
        <f>VLOOKUP($A2321,database!$A$9:$G$3143,6,FALSE)</f>
        <v>2053018309</v>
      </c>
      <c r="F2321" s="1">
        <f>VLOOKUP($A2321,database!$A$9:$G$3143,7,FALSE)</f>
        <v>1889400</v>
      </c>
      <c r="G2321" s="1">
        <f>VLOOKUP(A2321,database!$M$9:$Q$3582,5,FALSE)</f>
        <v>171298618</v>
      </c>
      <c r="H2321" s="6">
        <f>IF(I2321=1,G2321/(E2321+F2321),"")</f>
        <v>8.3360735496661661E-2</v>
      </c>
      <c r="I2321" s="8">
        <f t="shared" si="73"/>
        <v>1</v>
      </c>
    </row>
    <row r="2322" spans="1:9" x14ac:dyDescent="0.2">
      <c r="A2322" t="str">
        <f t="shared" si="72"/>
        <v>1582004</v>
      </c>
      <c r="B2322">
        <v>158</v>
      </c>
      <c r="C2322" t="s">
        <v>125</v>
      </c>
      <c r="D2322">
        <v>2004</v>
      </c>
      <c r="E2322" s="1">
        <f>VLOOKUP($A2322,database!$A$9:$G$3143,6,FALSE)</f>
        <v>2095360000</v>
      </c>
      <c r="F2322" s="1">
        <f>VLOOKUP($A2322,database!$A$9:$G$3143,7,FALSE)</f>
        <v>1889400</v>
      </c>
      <c r="G2322" s="1">
        <f>VLOOKUP(A2322,database!$M$9:$Q$3582,5,FALSE)</f>
        <v>162094845</v>
      </c>
      <c r="H2322" s="6">
        <f>IF(I2322=1,G2322/(E2322+F2322),"")</f>
        <v>7.7289255631685955E-2</v>
      </c>
      <c r="I2322" s="8">
        <f t="shared" si="73"/>
        <v>1</v>
      </c>
    </row>
    <row r="2323" spans="1:9" x14ac:dyDescent="0.2">
      <c r="A2323" t="str">
        <f t="shared" si="72"/>
        <v>1582005</v>
      </c>
      <c r="B2323">
        <v>158</v>
      </c>
      <c r="C2323" t="s">
        <v>125</v>
      </c>
      <c r="D2323">
        <v>2005</v>
      </c>
      <c r="E2323" s="1">
        <f>VLOOKUP($A2323,database!$A$9:$G$3143,6,FALSE)</f>
        <v>2264360000</v>
      </c>
      <c r="F2323" s="1">
        <f>VLOOKUP($A2323,database!$A$9:$G$3143,7,FALSE)</f>
        <v>1889400</v>
      </c>
      <c r="G2323" s="1">
        <f>VLOOKUP(A2323,database!$M$9:$Q$3582,5,FALSE)</f>
        <v>162451413</v>
      </c>
      <c r="H2323" s="6">
        <f>IF(I2323=1,G2323/(E2323+F2323),"")</f>
        <v>7.1682937014787521E-2</v>
      </c>
      <c r="I2323" s="8">
        <f t="shared" si="73"/>
        <v>1</v>
      </c>
    </row>
    <row r="2324" spans="1:9" x14ac:dyDescent="0.2">
      <c r="A2324" t="str">
        <f t="shared" si="72"/>
        <v>1582006</v>
      </c>
      <c r="B2324">
        <v>158</v>
      </c>
      <c r="C2324" t="s">
        <v>125</v>
      </c>
      <c r="D2324">
        <v>2006</v>
      </c>
      <c r="E2324" s="1">
        <f>VLOOKUP($A2324,database!$A$9:$G$3143,6,FALSE)</f>
        <v>2733360000</v>
      </c>
      <c r="F2324" s="1">
        <f>VLOOKUP($A2324,database!$A$9:$G$3143,7,FALSE)</f>
        <v>1889400</v>
      </c>
      <c r="G2324" s="1">
        <f>VLOOKUP(A2324,database!$M$9:$Q$3582,5,FALSE)</f>
        <v>172783762</v>
      </c>
      <c r="H2324" s="6">
        <f>IF(I2324=1,G2324/(E2324+F2324),"")</f>
        <v>6.3169289791270955E-2</v>
      </c>
      <c r="I2324" s="8">
        <f t="shared" si="73"/>
        <v>1</v>
      </c>
    </row>
    <row r="2325" spans="1:9" x14ac:dyDescent="0.2">
      <c r="A2325" t="str">
        <f t="shared" si="72"/>
        <v>1582007</v>
      </c>
      <c r="B2325">
        <v>158</v>
      </c>
      <c r="C2325" t="s">
        <v>125</v>
      </c>
      <c r="D2325">
        <v>2007</v>
      </c>
      <c r="E2325" s="1">
        <f>VLOOKUP($A2325,database!$A$9:$G$3143,6,FALSE)</f>
        <v>2858360000</v>
      </c>
      <c r="F2325" s="1">
        <f>VLOOKUP($A2325,database!$A$9:$G$3143,7,FALSE)</f>
        <v>1889400</v>
      </c>
      <c r="G2325" s="1">
        <f>VLOOKUP(A2325,database!$M$9:$Q$3582,5,FALSE)</f>
        <v>182196806</v>
      </c>
      <c r="H2325" s="6">
        <f>IF(I2325=1,G2325/(E2325+F2325),"")</f>
        <v>6.3699622137845746E-2</v>
      </c>
      <c r="I2325" s="8">
        <f t="shared" si="73"/>
        <v>1</v>
      </c>
    </row>
    <row r="2326" spans="1:9" x14ac:dyDescent="0.2">
      <c r="A2326" t="str">
        <f t="shared" si="72"/>
        <v>1582008</v>
      </c>
      <c r="B2326">
        <v>158</v>
      </c>
      <c r="C2326" t="s">
        <v>125</v>
      </c>
      <c r="D2326">
        <v>2008</v>
      </c>
      <c r="E2326" s="1">
        <f>VLOOKUP($A2326,database!$A$9:$G$3143,6,FALSE)</f>
        <v>2678860000</v>
      </c>
      <c r="F2326" s="1">
        <f>VLOOKUP($A2326,database!$A$9:$G$3143,7,FALSE)</f>
        <v>1889400</v>
      </c>
      <c r="G2326" s="1">
        <f>VLOOKUP(A2326,database!$M$9:$Q$3582,5,FALSE)</f>
        <v>182775518</v>
      </c>
      <c r="H2326" s="6">
        <f>IF(I2326=1,G2326/(E2326+F2326),"")</f>
        <v>6.8180754978439978E-2</v>
      </c>
      <c r="I2326" s="8">
        <f t="shared" si="73"/>
        <v>1</v>
      </c>
    </row>
    <row r="2327" spans="1:9" x14ac:dyDescent="0.2">
      <c r="A2327" t="str">
        <f t="shared" si="72"/>
        <v>1582009</v>
      </c>
      <c r="B2327">
        <v>158</v>
      </c>
      <c r="C2327" t="s">
        <v>125</v>
      </c>
      <c r="D2327">
        <v>2009</v>
      </c>
      <c r="E2327" s="1">
        <f>VLOOKUP($A2327,database!$A$9:$G$3143,6,FALSE)</f>
        <v>3120860000</v>
      </c>
      <c r="F2327" s="1">
        <f>VLOOKUP($A2327,database!$A$9:$G$3143,7,FALSE)</f>
        <v>0</v>
      </c>
      <c r="G2327" s="1">
        <f>VLOOKUP(A2327,database!$M$9:$Q$3582,5,FALSE)</f>
        <v>193335893</v>
      </c>
      <c r="H2327" s="6">
        <f>IF(I2327=1,G2327/(E2327+F2327),"")</f>
        <v>6.1949556532494246E-2</v>
      </c>
      <c r="I2327" s="8">
        <f t="shared" si="73"/>
        <v>1</v>
      </c>
    </row>
    <row r="2328" spans="1:9" x14ac:dyDescent="0.2">
      <c r="A2328" t="str">
        <f t="shared" si="72"/>
        <v>1582010</v>
      </c>
      <c r="B2328">
        <v>158</v>
      </c>
      <c r="C2328" t="s">
        <v>125</v>
      </c>
      <c r="D2328">
        <v>2010</v>
      </c>
      <c r="E2328" s="1">
        <f>VLOOKUP($A2328,database!$A$9:$G$3143,6,FALSE)</f>
        <v>3463860000</v>
      </c>
      <c r="F2328" s="1">
        <f>VLOOKUP($A2328,database!$A$9:$G$3143,7,FALSE)</f>
        <v>0</v>
      </c>
      <c r="G2328" s="1">
        <f>VLOOKUP(A2328,database!$M$9:$Q$3582,5,FALSE)</f>
        <v>212984882</v>
      </c>
      <c r="H2328" s="6">
        <f>IF(I2328=1,G2328/(E2328+F2328),"")</f>
        <v>6.1487728141437589E-2</v>
      </c>
      <c r="I2328" s="8">
        <f t="shared" si="73"/>
        <v>1</v>
      </c>
    </row>
    <row r="2329" spans="1:9" x14ac:dyDescent="0.2">
      <c r="A2329" t="str">
        <f t="shared" si="72"/>
        <v>1582011</v>
      </c>
      <c r="B2329">
        <v>158</v>
      </c>
      <c r="C2329" t="s">
        <v>125</v>
      </c>
      <c r="D2329">
        <v>2011</v>
      </c>
      <c r="E2329" s="1">
        <f>VLOOKUP($A2329,database!$A$9:$G$3143,6,FALSE)</f>
        <v>3773860000</v>
      </c>
      <c r="F2329" s="1">
        <f>VLOOKUP($A2329,database!$A$9:$G$3143,7,FALSE)</f>
        <v>0</v>
      </c>
      <c r="G2329" s="1">
        <f>VLOOKUP(A2329,database!$M$9:$Q$3582,5,FALSE)</f>
        <v>216908856</v>
      </c>
      <c r="H2329" s="6">
        <f>IF(I2329=1,G2329/(E2329+F2329),"")</f>
        <v>5.7476656791719885E-2</v>
      </c>
      <c r="I2329" s="8">
        <f t="shared" si="73"/>
        <v>1</v>
      </c>
    </row>
    <row r="2330" spans="1:9" x14ac:dyDescent="0.2">
      <c r="A2330" t="str">
        <f t="shared" si="72"/>
        <v>1582012</v>
      </c>
      <c r="B2330">
        <v>158</v>
      </c>
      <c r="C2330" t="s">
        <v>125</v>
      </c>
      <c r="D2330">
        <v>2012</v>
      </c>
      <c r="E2330" s="1">
        <f>VLOOKUP($A2330,database!$A$9:$G$3143,6,FALSE)</f>
        <v>3773860000</v>
      </c>
      <c r="F2330" s="1">
        <f>VLOOKUP($A2330,database!$A$9:$G$3143,7,FALSE)</f>
        <v>0</v>
      </c>
      <c r="G2330" s="1">
        <f>VLOOKUP(A2330,database!$M$9:$Q$3582,5,FALSE)</f>
        <v>228231522</v>
      </c>
      <c r="H2330" s="6">
        <f>IF(I2330=1,G2330/(E2330+F2330),"")</f>
        <v>6.047694456074152E-2</v>
      </c>
      <c r="I2330" s="8">
        <f t="shared" si="73"/>
        <v>1</v>
      </c>
    </row>
    <row r="2331" spans="1:9" x14ac:dyDescent="0.2">
      <c r="A2331" t="str">
        <f t="shared" si="72"/>
        <v>1582013</v>
      </c>
      <c r="B2331">
        <v>158</v>
      </c>
      <c r="C2331" t="s">
        <v>125</v>
      </c>
      <c r="D2331">
        <v>2013</v>
      </c>
      <c r="E2331" s="1">
        <f>VLOOKUP($A2331,database!$A$9:$G$3143,6,FALSE)</f>
        <v>3760860000</v>
      </c>
      <c r="F2331" s="1">
        <f>VLOOKUP($A2331,database!$A$9:$G$3143,7,FALSE)</f>
        <v>0</v>
      </c>
      <c r="G2331" s="1">
        <f>VLOOKUP(A2331,database!$M$9:$Q$3582,5,FALSE)</f>
        <v>227624722</v>
      </c>
      <c r="H2331" s="6">
        <f>IF(I2331=1,G2331/(E2331+F2331),"")</f>
        <v>6.0524646490430378E-2</v>
      </c>
      <c r="I2331" s="8">
        <f t="shared" si="73"/>
        <v>1</v>
      </c>
    </row>
    <row r="2332" spans="1:9" x14ac:dyDescent="0.2">
      <c r="A2332" t="str">
        <f t="shared" si="72"/>
        <v>1582014</v>
      </c>
      <c r="B2332">
        <v>158</v>
      </c>
      <c r="C2332" t="s">
        <v>125</v>
      </c>
      <c r="D2332">
        <v>2014</v>
      </c>
      <c r="E2332" s="1">
        <f>VLOOKUP($A2332,database!$A$9:$G$3143,6,FALSE)</f>
        <v>3760860000</v>
      </c>
      <c r="F2332" s="1">
        <f>VLOOKUP($A2332,database!$A$9:$G$3143,7,FALSE)</f>
        <v>0</v>
      </c>
      <c r="G2332" s="1">
        <f>VLOOKUP(A2332,database!$M$9:$Q$3582,5,FALSE)</f>
        <v>225414534</v>
      </c>
      <c r="H2332" s="6">
        <f>IF(I2332=1,G2332/(E2332+F2332),"")</f>
        <v>5.9936964949506233E-2</v>
      </c>
      <c r="I2332" s="8">
        <f t="shared" si="73"/>
        <v>1</v>
      </c>
    </row>
    <row r="2333" spans="1:9" x14ac:dyDescent="0.2">
      <c r="A2333" t="str">
        <f t="shared" si="72"/>
        <v>1591994</v>
      </c>
      <c r="B2333">
        <v>159</v>
      </c>
      <c r="C2333" t="s">
        <v>126</v>
      </c>
      <c r="D2333">
        <v>1994</v>
      </c>
      <c r="E2333" s="1">
        <f>VLOOKUP($A2333,database!$A$9:$G$3143,6,FALSE)</f>
        <v>644000000</v>
      </c>
      <c r="F2333" s="1">
        <f>VLOOKUP($A2333,database!$A$9:$G$3143,7,FALSE)</f>
        <v>91900000</v>
      </c>
      <c r="G2333" s="1">
        <f>VLOOKUP(A2333,database!$M$9:$Q$3582,5,FALSE)</f>
        <v>53605978</v>
      </c>
      <c r="H2333" s="6">
        <f>IF(I2333=1,G2333/(E2333+F2333),"")</f>
        <v>7.2844106536214162E-2</v>
      </c>
      <c r="I2333" s="8">
        <f t="shared" si="73"/>
        <v>1</v>
      </c>
    </row>
    <row r="2334" spans="1:9" x14ac:dyDescent="0.2">
      <c r="A2334" t="str">
        <f t="shared" si="72"/>
        <v>1591995</v>
      </c>
      <c r="B2334">
        <v>159</v>
      </c>
      <c r="C2334" t="s">
        <v>126</v>
      </c>
      <c r="D2334">
        <v>1995</v>
      </c>
      <c r="E2334" s="1">
        <f>VLOOKUP($A2334,database!$A$9:$G$3143,6,FALSE)</f>
        <v>643000000</v>
      </c>
      <c r="F2334" s="1">
        <f>VLOOKUP($A2334,database!$A$9:$G$3143,7,FALSE)</f>
        <v>91900000</v>
      </c>
      <c r="G2334" s="1">
        <f>VLOOKUP(A2334,database!$M$9:$Q$3582,5,FALSE)</f>
        <v>53025691</v>
      </c>
      <c r="H2334" s="6">
        <f>IF(I2334=1,G2334/(E2334+F2334),"")</f>
        <v>7.215361409715608E-2</v>
      </c>
      <c r="I2334" s="8">
        <f t="shared" si="73"/>
        <v>1</v>
      </c>
    </row>
    <row r="2335" spans="1:9" x14ac:dyDescent="0.2">
      <c r="A2335" t="str">
        <f t="shared" si="72"/>
        <v>1591996</v>
      </c>
      <c r="B2335">
        <v>159</v>
      </c>
      <c r="C2335" t="s">
        <v>126</v>
      </c>
      <c r="D2335">
        <v>1996</v>
      </c>
      <c r="E2335" s="1">
        <f>VLOOKUP($A2335,database!$A$9:$G$3143,6,FALSE)</f>
        <v>575668000</v>
      </c>
      <c r="F2335" s="1">
        <f>VLOOKUP($A2335,database!$A$9:$G$3143,7,FALSE)</f>
        <v>91900000</v>
      </c>
      <c r="G2335" s="1">
        <f>VLOOKUP(A2335,database!$M$9:$Q$3582,5,FALSE)</f>
        <v>48617508</v>
      </c>
      <c r="H2335" s="6">
        <f>IF(I2335=1,G2335/(E2335+F2335),"")</f>
        <v>7.2827798816000766E-2</v>
      </c>
      <c r="I2335" s="8">
        <f t="shared" si="73"/>
        <v>1</v>
      </c>
    </row>
    <row r="2336" spans="1:9" x14ac:dyDescent="0.2">
      <c r="A2336" t="str">
        <f t="shared" si="72"/>
        <v>1591997</v>
      </c>
      <c r="B2336">
        <v>159</v>
      </c>
      <c r="C2336" t="s">
        <v>126</v>
      </c>
      <c r="D2336">
        <v>1997</v>
      </c>
      <c r="E2336" s="1">
        <f>VLOOKUP($A2336,database!$A$9:$G$3143,6,FALSE)</f>
        <v>516000000</v>
      </c>
      <c r="F2336" s="1">
        <f>VLOOKUP($A2336,database!$A$9:$G$3143,7,FALSE)</f>
        <v>101900000</v>
      </c>
      <c r="G2336" s="1">
        <f>VLOOKUP(A2336,database!$M$9:$Q$3582,5,FALSE)</f>
        <v>44614898</v>
      </c>
      <c r="H2336" s="6">
        <f>IF(I2336=1,G2336/(E2336+F2336),"")</f>
        <v>7.2204075093057124E-2</v>
      </c>
      <c r="I2336" s="8">
        <f t="shared" si="73"/>
        <v>1</v>
      </c>
    </row>
    <row r="2337" spans="1:9" x14ac:dyDescent="0.2">
      <c r="A2337" t="str">
        <f t="shared" si="72"/>
        <v>1591998</v>
      </c>
      <c r="B2337">
        <v>159</v>
      </c>
      <c r="C2337" t="s">
        <v>126</v>
      </c>
      <c r="D2337">
        <v>1998</v>
      </c>
      <c r="E2337" s="1">
        <f>VLOOKUP($A2337,database!$A$9:$G$3143,6,FALSE)</f>
        <v>510500000</v>
      </c>
      <c r="F2337" s="1">
        <f>VLOOKUP($A2337,database!$A$9:$G$3143,7,FALSE)</f>
        <v>222161000</v>
      </c>
      <c r="G2337" s="1">
        <f>VLOOKUP(A2337,database!$M$9:$Q$3582,5,FALSE)</f>
        <v>42590026</v>
      </c>
      <c r="H2337" s="6">
        <f>IF(I2337=1,G2337/(E2337+F2337),"")</f>
        <v>5.8130603375913283E-2</v>
      </c>
      <c r="I2337" s="8">
        <f t="shared" si="73"/>
        <v>1</v>
      </c>
    </row>
    <row r="2338" spans="1:9" x14ac:dyDescent="0.2">
      <c r="A2338" t="str">
        <f t="shared" si="72"/>
        <v>1591999</v>
      </c>
      <c r="B2338">
        <v>159</v>
      </c>
      <c r="C2338" t="s">
        <v>126</v>
      </c>
      <c r="D2338">
        <v>1999</v>
      </c>
      <c r="E2338" s="1">
        <f>VLOOKUP($A2338,database!$A$9:$G$3143,6,FALSE)</f>
        <v>610500000</v>
      </c>
      <c r="F2338" s="1">
        <f>VLOOKUP($A2338,database!$A$9:$G$3143,7,FALSE)</f>
        <v>219711633</v>
      </c>
      <c r="G2338" s="1">
        <f>VLOOKUP(A2338,database!$M$9:$Q$3582,5,FALSE)</f>
        <v>52063597</v>
      </c>
      <c r="H2338" s="6">
        <f>IF(I2338=1,G2338/(E2338+F2338),"")</f>
        <v>6.2711235220670541E-2</v>
      </c>
      <c r="I2338" s="8">
        <f t="shared" si="73"/>
        <v>1</v>
      </c>
    </row>
    <row r="2339" spans="1:9" x14ac:dyDescent="0.2">
      <c r="A2339" t="str">
        <f t="shared" si="72"/>
        <v>1592000</v>
      </c>
      <c r="B2339">
        <v>159</v>
      </c>
      <c r="C2339" t="s">
        <v>126</v>
      </c>
      <c r="D2339">
        <v>2000</v>
      </c>
      <c r="E2339" s="1">
        <f>VLOOKUP($A2339,database!$A$9:$G$3143,6,FALSE)</f>
        <v>580500000</v>
      </c>
      <c r="F2339" s="1">
        <f>VLOOKUP($A2339,database!$A$9:$G$3143,7,FALSE)</f>
        <v>215930286</v>
      </c>
      <c r="G2339" s="1">
        <f>VLOOKUP(A2339,database!$M$9:$Q$3582,5,FALSE)</f>
        <v>56672870</v>
      </c>
      <c r="H2339" s="6">
        <f>IF(I2339=1,G2339/(E2339+F2339),"")</f>
        <v>7.1158607346079761E-2</v>
      </c>
      <c r="I2339" s="8">
        <f t="shared" si="73"/>
        <v>1</v>
      </c>
    </row>
    <row r="2340" spans="1:9" x14ac:dyDescent="0.2">
      <c r="A2340" t="str">
        <f t="shared" si="72"/>
        <v>1592001</v>
      </c>
      <c r="B2340">
        <v>159</v>
      </c>
      <c r="C2340" t="s">
        <v>126</v>
      </c>
      <c r="D2340">
        <v>2001</v>
      </c>
      <c r="E2340" s="1">
        <f>VLOOKUP($A2340,database!$A$9:$G$3143,6,FALSE)</f>
        <v>580500000</v>
      </c>
      <c r="F2340" s="1">
        <f>VLOOKUP($A2340,database!$A$9:$G$3143,7,FALSE)</f>
        <v>207470060</v>
      </c>
      <c r="G2340" s="1">
        <f>VLOOKUP(A2340,database!$M$9:$Q$3582,5,FALSE)</f>
        <v>58953105</v>
      </c>
      <c r="H2340" s="6">
        <f>IF(I2340=1,G2340/(E2340+F2340),"")</f>
        <v>7.4816427669853344E-2</v>
      </c>
      <c r="I2340" s="8">
        <f t="shared" si="73"/>
        <v>1</v>
      </c>
    </row>
    <row r="2341" spans="1:9" x14ac:dyDescent="0.2">
      <c r="A2341" t="str">
        <f t="shared" si="72"/>
        <v>1592002</v>
      </c>
      <c r="B2341">
        <v>159</v>
      </c>
      <c r="C2341" t="s">
        <v>126</v>
      </c>
      <c r="D2341">
        <v>2002</v>
      </c>
      <c r="E2341" s="1">
        <f>VLOOKUP($A2341,database!$A$9:$G$3143,6,FALSE)</f>
        <v>625500000</v>
      </c>
      <c r="F2341" s="1">
        <f>VLOOKUP($A2341,database!$A$9:$G$3143,7,FALSE)</f>
        <v>127400000</v>
      </c>
      <c r="G2341" s="1">
        <f>VLOOKUP(A2341,database!$M$9:$Q$3582,5,FALSE)</f>
        <v>49646398</v>
      </c>
      <c r="H2341" s="6">
        <f>IF(I2341=1,G2341/(E2341+F2341),"")</f>
        <v>6.5940228449993366E-2</v>
      </c>
      <c r="I2341" s="8">
        <f t="shared" si="73"/>
        <v>1</v>
      </c>
    </row>
    <row r="2342" spans="1:9" x14ac:dyDescent="0.2">
      <c r="A2342" t="str">
        <f t="shared" si="72"/>
        <v>1592003</v>
      </c>
      <c r="B2342">
        <v>159</v>
      </c>
      <c r="C2342" t="s">
        <v>126</v>
      </c>
      <c r="D2342">
        <v>2003</v>
      </c>
      <c r="E2342" s="1">
        <f>VLOOKUP($A2342,database!$A$9:$G$3143,6,FALSE)</f>
        <v>700500000</v>
      </c>
      <c r="F2342" s="1">
        <f>VLOOKUP($A2342,database!$A$9:$G$3143,7,FALSE)</f>
        <v>127400000</v>
      </c>
      <c r="G2342" s="1">
        <f>VLOOKUP(A2342,database!$M$9:$Q$3582,5,FALSE)</f>
        <v>52357245</v>
      </c>
      <c r="H2342" s="6">
        <f>IF(I2342=1,G2342/(E2342+F2342),"")</f>
        <v>6.3241025486169833E-2</v>
      </c>
      <c r="I2342" s="8">
        <f t="shared" si="73"/>
        <v>1</v>
      </c>
    </row>
    <row r="2343" spans="1:9" x14ac:dyDescent="0.2">
      <c r="A2343" t="str">
        <f t="shared" si="72"/>
        <v>1592004</v>
      </c>
      <c r="B2343">
        <v>159</v>
      </c>
      <c r="C2343" t="s">
        <v>126</v>
      </c>
      <c r="D2343">
        <v>2004</v>
      </c>
      <c r="E2343" s="1">
        <f>VLOOKUP($A2343,database!$A$9:$G$3143,6,FALSE)</f>
        <v>571500000</v>
      </c>
      <c r="F2343" s="1">
        <f>VLOOKUP($A2343,database!$A$9:$G$3143,7,FALSE)</f>
        <v>127400000</v>
      </c>
      <c r="G2343" s="1">
        <f>VLOOKUP(A2343,database!$M$9:$Q$3582,5,FALSE)</f>
        <v>45030090</v>
      </c>
      <c r="H2343" s="6">
        <f>IF(I2343=1,G2343/(E2343+F2343),"")</f>
        <v>6.4429947059665191E-2</v>
      </c>
      <c r="I2343" s="8">
        <f t="shared" si="73"/>
        <v>1</v>
      </c>
    </row>
    <row r="2344" spans="1:9" x14ac:dyDescent="0.2">
      <c r="A2344" t="str">
        <f t="shared" si="72"/>
        <v>1592005</v>
      </c>
      <c r="B2344">
        <v>159</v>
      </c>
      <c r="C2344" t="s">
        <v>126</v>
      </c>
      <c r="D2344">
        <v>2005</v>
      </c>
      <c r="E2344" s="1">
        <f>VLOOKUP($A2344,database!$A$9:$G$3143,6,FALSE)</f>
        <v>571500000</v>
      </c>
      <c r="F2344" s="1">
        <f>VLOOKUP($A2344,database!$A$9:$G$3143,7,FALSE)</f>
        <v>127400000</v>
      </c>
      <c r="G2344" s="1">
        <f>VLOOKUP(A2344,database!$M$9:$Q$3582,5,FALSE)</f>
        <v>39973511</v>
      </c>
      <c r="H2344" s="6">
        <f>IF(I2344=1,G2344/(E2344+F2344),"")</f>
        <v>5.7194893403920449E-2</v>
      </c>
      <c r="I2344" s="8">
        <f t="shared" si="73"/>
        <v>1</v>
      </c>
    </row>
    <row r="2345" spans="1:9" x14ac:dyDescent="0.2">
      <c r="A2345" t="str">
        <f t="shared" si="72"/>
        <v>1592006</v>
      </c>
      <c r="B2345">
        <v>159</v>
      </c>
      <c r="C2345" t="s">
        <v>126</v>
      </c>
      <c r="D2345">
        <v>2006</v>
      </c>
      <c r="E2345" s="1">
        <f>VLOOKUP($A2345,database!$A$9:$G$3143,6,FALSE)</f>
        <v>571500000</v>
      </c>
      <c r="F2345" s="1">
        <f>VLOOKUP($A2345,database!$A$9:$G$3143,7,FALSE)</f>
        <v>127400000</v>
      </c>
      <c r="G2345" s="1">
        <f>VLOOKUP(A2345,database!$M$9:$Q$3582,5,FALSE)</f>
        <v>40302721</v>
      </c>
      <c r="H2345" s="6">
        <f>IF(I2345=1,G2345/(E2345+F2345),"")</f>
        <v>5.7665933609958503E-2</v>
      </c>
      <c r="I2345" s="8">
        <f t="shared" si="73"/>
        <v>1</v>
      </c>
    </row>
    <row r="2346" spans="1:9" x14ac:dyDescent="0.2">
      <c r="A2346" t="str">
        <f t="shared" si="72"/>
        <v>1592007</v>
      </c>
      <c r="B2346">
        <v>159</v>
      </c>
      <c r="C2346" t="s">
        <v>126</v>
      </c>
      <c r="D2346">
        <v>2007</v>
      </c>
      <c r="E2346" s="1">
        <f>VLOOKUP($A2346,database!$A$9:$G$3143,6,FALSE)</f>
        <v>546500000</v>
      </c>
      <c r="F2346" s="1">
        <f>VLOOKUP($A2346,database!$A$9:$G$3143,7,FALSE)</f>
        <v>127400000</v>
      </c>
      <c r="G2346" s="1">
        <f>VLOOKUP(A2346,database!$M$9:$Q$3582,5,FALSE)</f>
        <v>39717636</v>
      </c>
      <c r="H2346" s="6">
        <f>IF(I2346=1,G2346/(E2346+F2346),"")</f>
        <v>5.8936987683632584E-2</v>
      </c>
      <c r="I2346" s="8">
        <f t="shared" si="73"/>
        <v>1</v>
      </c>
    </row>
    <row r="2347" spans="1:9" x14ac:dyDescent="0.2">
      <c r="A2347" t="str">
        <f t="shared" si="72"/>
        <v>1592008</v>
      </c>
      <c r="B2347">
        <v>159</v>
      </c>
      <c r="C2347" t="s">
        <v>126</v>
      </c>
      <c r="D2347">
        <v>2008</v>
      </c>
      <c r="E2347" s="1">
        <f>VLOOKUP($A2347,database!$A$9:$G$3143,6,FALSE)</f>
        <v>638750000</v>
      </c>
      <c r="F2347" s="1">
        <f>VLOOKUP($A2347,database!$A$9:$G$3143,7,FALSE)</f>
        <v>95650000</v>
      </c>
      <c r="G2347" s="1">
        <f>VLOOKUP(A2347,database!$M$9:$Q$3582,5,FALSE)</f>
        <v>39172130</v>
      </c>
      <c r="H2347" s="6">
        <f>IF(I2347=1,G2347/(E2347+F2347),"")</f>
        <v>5.3338956971677558E-2</v>
      </c>
      <c r="I2347" s="8">
        <f t="shared" si="73"/>
        <v>1</v>
      </c>
    </row>
    <row r="2348" spans="1:9" x14ac:dyDescent="0.2">
      <c r="A2348" t="str">
        <f t="shared" si="72"/>
        <v>1592009</v>
      </c>
      <c r="B2348">
        <v>159</v>
      </c>
      <c r="C2348" t="s">
        <v>126</v>
      </c>
      <c r="D2348">
        <v>2009</v>
      </c>
      <c r="E2348" s="1">
        <f>VLOOKUP($A2348,database!$A$9:$G$3143,6,FALSE)</f>
        <v>636000000</v>
      </c>
      <c r="F2348" s="1">
        <f>VLOOKUP($A2348,database!$A$9:$G$3143,7,FALSE)</f>
        <v>183350000</v>
      </c>
      <c r="G2348" s="1">
        <f>VLOOKUP(A2348,database!$M$9:$Q$3582,5,FALSE)</f>
        <v>55946959</v>
      </c>
      <c r="H2348" s="6">
        <f>IF(I2348=1,G2348/(E2348+F2348),"")</f>
        <v>6.8282124855068044E-2</v>
      </c>
      <c r="I2348" s="8">
        <f t="shared" si="73"/>
        <v>1</v>
      </c>
    </row>
    <row r="2349" spans="1:9" x14ac:dyDescent="0.2">
      <c r="A2349" t="str">
        <f t="shared" si="72"/>
        <v>1592010</v>
      </c>
      <c r="B2349">
        <v>159</v>
      </c>
      <c r="C2349" t="s">
        <v>126</v>
      </c>
      <c r="D2349">
        <v>2010</v>
      </c>
      <c r="E2349" s="1">
        <f>VLOOKUP($A2349,database!$A$9:$G$3143,6,FALSE)</f>
        <v>536000000</v>
      </c>
      <c r="F2349" s="1">
        <f>VLOOKUP($A2349,database!$A$9:$G$3143,7,FALSE)</f>
        <v>183350000</v>
      </c>
      <c r="G2349" s="1">
        <f>VLOOKUP(A2349,database!$M$9:$Q$3582,5,FALSE)</f>
        <v>54732936</v>
      </c>
      <c r="H2349" s="6">
        <f>IF(I2349=1,G2349/(E2349+F2349),"")</f>
        <v>7.6086656008896927E-2</v>
      </c>
      <c r="I2349" s="8">
        <f t="shared" si="73"/>
        <v>1</v>
      </c>
    </row>
    <row r="2350" spans="1:9" x14ac:dyDescent="0.2">
      <c r="A2350" t="str">
        <f t="shared" si="72"/>
        <v>1592011</v>
      </c>
      <c r="B2350">
        <v>159</v>
      </c>
      <c r="C2350" t="s">
        <v>126</v>
      </c>
      <c r="D2350">
        <v>2011</v>
      </c>
      <c r="E2350" s="1">
        <f>VLOOKUP($A2350,database!$A$9:$G$3143,6,FALSE)</f>
        <v>757850000</v>
      </c>
      <c r="F2350" s="1">
        <f>VLOOKUP($A2350,database!$A$9:$G$3143,7,FALSE)</f>
        <v>0</v>
      </c>
      <c r="G2350" s="1">
        <f>VLOOKUP(A2350,database!$M$9:$Q$3582,5,FALSE)</f>
        <v>48350762</v>
      </c>
      <c r="H2350" s="6">
        <f>IF(I2350=1,G2350/(E2350+F2350),"")</f>
        <v>6.3799910272481358E-2</v>
      </c>
      <c r="I2350" s="8">
        <f t="shared" si="73"/>
        <v>1</v>
      </c>
    </row>
    <row r="2351" spans="1:9" x14ac:dyDescent="0.2">
      <c r="A2351" t="str">
        <f t="shared" si="72"/>
        <v>1592012</v>
      </c>
      <c r="B2351">
        <v>159</v>
      </c>
      <c r="C2351" t="s">
        <v>126</v>
      </c>
      <c r="D2351">
        <v>2012</v>
      </c>
      <c r="E2351" s="1">
        <f>VLOOKUP($A2351,database!$A$9:$G$3143,6,FALSE)</f>
        <v>757850000</v>
      </c>
      <c r="F2351" s="1">
        <f>VLOOKUP($A2351,database!$A$9:$G$3143,7,FALSE)</f>
        <v>0</v>
      </c>
      <c r="G2351" s="1">
        <f>VLOOKUP(A2351,database!$M$9:$Q$3582,5,FALSE)</f>
        <v>48231861</v>
      </c>
      <c r="H2351" s="6">
        <f>IF(I2351=1,G2351/(E2351+F2351),"")</f>
        <v>6.3643017747575373E-2</v>
      </c>
      <c r="I2351" s="8">
        <f t="shared" si="73"/>
        <v>1</v>
      </c>
    </row>
    <row r="2352" spans="1:9" x14ac:dyDescent="0.2">
      <c r="A2352" t="str">
        <f t="shared" si="72"/>
        <v>1592013</v>
      </c>
      <c r="B2352">
        <v>159</v>
      </c>
      <c r="C2352" t="s">
        <v>126</v>
      </c>
      <c r="D2352">
        <v>2013</v>
      </c>
      <c r="E2352" s="1">
        <f>VLOOKUP($A2352,database!$A$9:$G$3143,6,FALSE)</f>
        <v>707850000</v>
      </c>
      <c r="F2352" s="1">
        <f>VLOOKUP($A2352,database!$A$9:$G$3143,7,FALSE)</f>
        <v>0</v>
      </c>
      <c r="G2352" s="1">
        <f>VLOOKUP(A2352,database!$M$9:$Q$3582,5,FALSE)</f>
        <v>46556367</v>
      </c>
      <c r="H2352" s="6">
        <f>IF(I2352=1,G2352/(E2352+F2352),"")</f>
        <v>6.577151515151515E-2</v>
      </c>
      <c r="I2352" s="8">
        <f t="shared" si="73"/>
        <v>1</v>
      </c>
    </row>
    <row r="2353" spans="1:9" x14ac:dyDescent="0.2">
      <c r="A2353" t="str">
        <f t="shared" si="72"/>
        <v>1592014</v>
      </c>
      <c r="B2353">
        <v>159</v>
      </c>
      <c r="C2353" t="s">
        <v>126</v>
      </c>
      <c r="D2353">
        <v>2014</v>
      </c>
      <c r="E2353" s="1">
        <f>VLOOKUP($A2353,database!$A$9:$G$3143,6,FALSE)</f>
        <v>702000000</v>
      </c>
      <c r="F2353" s="1">
        <f>VLOOKUP($A2353,database!$A$9:$G$3143,7,FALSE)</f>
        <v>0</v>
      </c>
      <c r="G2353" s="1">
        <f>VLOOKUP(A2353,database!$M$9:$Q$3582,5,FALSE)</f>
        <v>45307288</v>
      </c>
      <c r="H2353" s="6">
        <f>IF(I2353=1,G2353/(E2353+F2353),"")</f>
        <v>6.454029629629629E-2</v>
      </c>
      <c r="I2353" s="8">
        <f t="shared" si="73"/>
        <v>1</v>
      </c>
    </row>
    <row r="2354" spans="1:9" x14ac:dyDescent="0.2">
      <c r="A2354" t="str">
        <f t="shared" si="72"/>
        <v>1601994</v>
      </c>
      <c r="B2354">
        <v>160</v>
      </c>
      <c r="C2354" t="s">
        <v>127</v>
      </c>
      <c r="D2354">
        <v>1994</v>
      </c>
      <c r="E2354" s="1">
        <f>VLOOKUP($A2354,database!$A$9:$G$3143,6,FALSE)</f>
        <v>42000000</v>
      </c>
      <c r="F2354" s="1">
        <f>VLOOKUP($A2354,database!$A$9:$G$3143,7,FALSE)</f>
        <v>0</v>
      </c>
      <c r="G2354" s="1">
        <f>VLOOKUP(A2354,database!$M$9:$Q$3582,5,FALSE)</f>
        <v>3210500</v>
      </c>
      <c r="H2354" s="6">
        <f>IF(I2354=1,G2354/(E2354+F2354),"")</f>
        <v>7.6440476190476184E-2</v>
      </c>
      <c r="I2354" s="8">
        <f t="shared" si="73"/>
        <v>1</v>
      </c>
    </row>
    <row r="2355" spans="1:9" x14ac:dyDescent="0.2">
      <c r="A2355" t="str">
        <f t="shared" si="72"/>
        <v>1601995</v>
      </c>
      <c r="B2355">
        <v>160</v>
      </c>
      <c r="C2355" t="s">
        <v>127</v>
      </c>
      <c r="D2355">
        <v>1995</v>
      </c>
      <c r="E2355" s="1">
        <f>VLOOKUP($A2355,database!$A$9:$G$3143,6,FALSE)</f>
        <v>40000000</v>
      </c>
      <c r="F2355" s="1">
        <f>VLOOKUP($A2355,database!$A$9:$G$3143,7,FALSE)</f>
        <v>0</v>
      </c>
      <c r="G2355" s="1">
        <f>VLOOKUP(A2355,database!$M$9:$Q$3582,5,FALSE)</f>
        <v>3175813</v>
      </c>
      <c r="H2355" s="6">
        <f>IF(I2355=1,G2355/(E2355+F2355),"")</f>
        <v>7.9395325000000003E-2</v>
      </c>
      <c r="I2355" s="8">
        <f t="shared" si="73"/>
        <v>1</v>
      </c>
    </row>
    <row r="2356" spans="1:9" x14ac:dyDescent="0.2">
      <c r="A2356" t="str">
        <f t="shared" si="72"/>
        <v>1601996</v>
      </c>
      <c r="B2356">
        <v>160</v>
      </c>
      <c r="C2356" t="s">
        <v>127</v>
      </c>
      <c r="D2356">
        <v>1996</v>
      </c>
      <c r="E2356" s="1">
        <f>VLOOKUP($A2356,database!$A$9:$G$3143,6,FALSE)</f>
        <v>40000000</v>
      </c>
      <c r="F2356" s="1">
        <f>VLOOKUP($A2356,database!$A$9:$G$3143,7,FALSE)</f>
        <v>0</v>
      </c>
      <c r="G2356" s="1">
        <f>VLOOKUP(A2356,database!$M$9:$Q$3582,5,FALSE)</f>
        <v>3118000</v>
      </c>
      <c r="H2356" s="6">
        <f>IF(I2356=1,G2356/(E2356+F2356),"")</f>
        <v>7.7950000000000005E-2</v>
      </c>
      <c r="I2356" s="8">
        <f t="shared" si="73"/>
        <v>1</v>
      </c>
    </row>
    <row r="2357" spans="1:9" x14ac:dyDescent="0.2">
      <c r="A2357" t="str">
        <f t="shared" si="72"/>
        <v>1601997</v>
      </c>
      <c r="B2357">
        <v>160</v>
      </c>
      <c r="C2357" t="s">
        <v>127</v>
      </c>
      <c r="D2357">
        <v>1997</v>
      </c>
      <c r="E2357" s="1">
        <f>VLOOKUP($A2357,database!$A$9:$G$3143,6,FALSE)</f>
        <v>40000000</v>
      </c>
      <c r="F2357" s="1">
        <f>VLOOKUP($A2357,database!$A$9:$G$3143,7,FALSE)</f>
        <v>0</v>
      </c>
      <c r="G2357" s="1">
        <f>VLOOKUP(A2357,database!$M$9:$Q$3582,5,FALSE)</f>
        <v>2840681</v>
      </c>
      <c r="H2357" s="6">
        <f>IF(I2357=1,G2357/(E2357+F2357),"")</f>
        <v>7.1017024999999998E-2</v>
      </c>
      <c r="I2357" s="8">
        <f t="shared" si="73"/>
        <v>1</v>
      </c>
    </row>
    <row r="2358" spans="1:9" x14ac:dyDescent="0.2">
      <c r="A2358" t="str">
        <f t="shared" si="72"/>
        <v>1601998</v>
      </c>
      <c r="B2358">
        <v>160</v>
      </c>
      <c r="C2358" t="s">
        <v>127</v>
      </c>
      <c r="D2358">
        <v>1998</v>
      </c>
      <c r="E2358" s="1">
        <f>VLOOKUP($A2358,database!$A$9:$G$3143,6,FALSE)</f>
        <v>40000000</v>
      </c>
      <c r="F2358" s="1">
        <f>VLOOKUP($A2358,database!$A$9:$G$3143,7,FALSE)</f>
        <v>0</v>
      </c>
      <c r="G2358" s="1">
        <f>VLOOKUP(A2358,database!$M$9:$Q$3582,5,FALSE)</f>
        <v>2625000</v>
      </c>
      <c r="H2358" s="6">
        <f>IF(I2358=1,G2358/(E2358+F2358),"")</f>
        <v>6.5625000000000003E-2</v>
      </c>
      <c r="I2358" s="8">
        <f t="shared" si="73"/>
        <v>1</v>
      </c>
    </row>
    <row r="2359" spans="1:9" x14ac:dyDescent="0.2">
      <c r="A2359" t="str">
        <f t="shared" si="72"/>
        <v>1601999</v>
      </c>
      <c r="B2359">
        <v>160</v>
      </c>
      <c r="C2359" t="s">
        <v>127</v>
      </c>
      <c r="D2359">
        <v>1999</v>
      </c>
      <c r="E2359" s="1">
        <f>VLOOKUP($A2359,database!$A$9:$G$3143,6,FALSE)</f>
        <v>40000000</v>
      </c>
      <c r="F2359" s="1">
        <f>VLOOKUP($A2359,database!$A$9:$G$3143,7,FALSE)</f>
        <v>0</v>
      </c>
      <c r="G2359" s="1">
        <f>VLOOKUP(A2359,database!$M$9:$Q$3582,5,FALSE)</f>
        <v>2625000</v>
      </c>
      <c r="H2359" s="6">
        <f>IF(I2359=1,G2359/(E2359+F2359),"")</f>
        <v>6.5625000000000003E-2</v>
      </c>
      <c r="I2359" s="8">
        <f t="shared" si="73"/>
        <v>1</v>
      </c>
    </row>
    <row r="2360" spans="1:9" x14ac:dyDescent="0.2">
      <c r="A2360" t="str">
        <f t="shared" si="72"/>
        <v>1602000</v>
      </c>
      <c r="B2360">
        <v>160</v>
      </c>
      <c r="C2360" t="s">
        <v>127</v>
      </c>
      <c r="D2360">
        <v>2000</v>
      </c>
      <c r="E2360" s="1">
        <f>VLOOKUP($A2360,database!$A$9:$G$3143,6,FALSE)</f>
        <v>20000000</v>
      </c>
      <c r="F2360" s="1">
        <f>VLOOKUP($A2360,database!$A$9:$G$3143,7,FALSE)</f>
        <v>0</v>
      </c>
      <c r="G2360" s="1">
        <f>VLOOKUP(A2360,database!$M$9:$Q$3582,5,FALSE)</f>
        <v>2025000</v>
      </c>
      <c r="H2360" s="6">
        <f>IF(I2360=1,G2360/(E2360+F2360),"")</f>
        <v>0.10125000000000001</v>
      </c>
      <c r="I2360" s="8">
        <f t="shared" si="73"/>
        <v>1</v>
      </c>
    </row>
    <row r="2361" spans="1:9" x14ac:dyDescent="0.2">
      <c r="A2361" t="str">
        <f t="shared" si="72"/>
        <v>1602001</v>
      </c>
      <c r="B2361">
        <v>160</v>
      </c>
      <c r="C2361" t="s">
        <v>127</v>
      </c>
      <c r="D2361">
        <v>2001</v>
      </c>
      <c r="E2361" s="1">
        <f>VLOOKUP($A2361,database!$A$9:$G$3143,6,FALSE)</f>
        <v>20000000</v>
      </c>
      <c r="F2361" s="1">
        <f>VLOOKUP($A2361,database!$A$9:$G$3143,7,FALSE)</f>
        <v>0</v>
      </c>
      <c r="G2361" s="1">
        <f>VLOOKUP(A2361,database!$M$9:$Q$3582,5,FALSE)</f>
        <v>1425000</v>
      </c>
      <c r="H2361" s="6">
        <f>IF(I2361=1,G2361/(E2361+F2361),"")</f>
        <v>7.1249999999999994E-2</v>
      </c>
      <c r="I2361" s="8">
        <f t="shared" si="73"/>
        <v>1</v>
      </c>
    </row>
    <row r="2362" spans="1:9" x14ac:dyDescent="0.2">
      <c r="A2362" t="str">
        <f t="shared" si="72"/>
        <v>1602002</v>
      </c>
      <c r="B2362">
        <v>160</v>
      </c>
      <c r="C2362" t="s">
        <v>127</v>
      </c>
      <c r="D2362">
        <v>2002</v>
      </c>
      <c r="E2362" s="1">
        <f>VLOOKUP($A2362,database!$A$9:$G$3143,6,FALSE)</f>
        <v>20000000</v>
      </c>
      <c r="F2362" s="1">
        <f>VLOOKUP($A2362,database!$A$9:$G$3143,7,FALSE)</f>
        <v>0</v>
      </c>
      <c r="G2362" s="1">
        <f>VLOOKUP(A2362,database!$M$9:$Q$3582,5,FALSE)</f>
        <v>1425000</v>
      </c>
      <c r="H2362" s="6">
        <f>IF(I2362=1,G2362/(E2362+F2362),"")</f>
        <v>7.1249999999999994E-2</v>
      </c>
      <c r="I2362" s="8">
        <f t="shared" si="73"/>
        <v>1</v>
      </c>
    </row>
    <row r="2363" spans="1:9" x14ac:dyDescent="0.2">
      <c r="A2363" t="str">
        <f t="shared" si="72"/>
        <v>1602003</v>
      </c>
      <c r="B2363">
        <v>160</v>
      </c>
      <c r="C2363" t="s">
        <v>127</v>
      </c>
      <c r="D2363">
        <v>2003</v>
      </c>
      <c r="E2363" s="1">
        <f>VLOOKUP($A2363,database!$A$9:$G$3143,6,FALSE)</f>
        <v>20000000</v>
      </c>
      <c r="F2363" s="1">
        <f>VLOOKUP($A2363,database!$A$9:$G$3143,7,FALSE)</f>
        <v>0</v>
      </c>
      <c r="G2363" s="1">
        <f>VLOOKUP(A2363,database!$M$9:$Q$3582,5,FALSE)</f>
        <v>1425000</v>
      </c>
      <c r="H2363" s="6">
        <f>IF(I2363=1,G2363/(E2363+F2363),"")</f>
        <v>7.1249999999999994E-2</v>
      </c>
      <c r="I2363" s="8">
        <f t="shared" si="73"/>
        <v>1</v>
      </c>
    </row>
    <row r="2364" spans="1:9" x14ac:dyDescent="0.2">
      <c r="A2364" t="str">
        <f t="shared" si="72"/>
        <v>1602004</v>
      </c>
      <c r="B2364">
        <v>160</v>
      </c>
      <c r="C2364" t="s">
        <v>127</v>
      </c>
      <c r="D2364">
        <v>2004</v>
      </c>
      <c r="E2364" s="1">
        <f>VLOOKUP($A2364,database!$A$9:$G$3143,6,FALSE)</f>
        <v>20000000</v>
      </c>
      <c r="F2364" s="1">
        <f>VLOOKUP($A2364,database!$A$9:$G$3143,7,FALSE)</f>
        <v>0</v>
      </c>
      <c r="G2364" s="1">
        <f>VLOOKUP(A2364,database!$M$9:$Q$3582,5,FALSE)</f>
        <v>1425000</v>
      </c>
      <c r="H2364" s="6">
        <f>IF(I2364=1,G2364/(E2364+F2364),"")</f>
        <v>7.1249999999999994E-2</v>
      </c>
      <c r="I2364" s="8">
        <f t="shared" si="73"/>
        <v>1</v>
      </c>
    </row>
    <row r="2365" spans="1:9" x14ac:dyDescent="0.2">
      <c r="A2365" t="str">
        <f t="shared" si="72"/>
        <v>1602005</v>
      </c>
      <c r="B2365">
        <v>160</v>
      </c>
      <c r="C2365" t="s">
        <v>127</v>
      </c>
      <c r="D2365">
        <v>2005</v>
      </c>
      <c r="E2365" s="1">
        <f>VLOOKUP($A2365,database!$A$9:$G$3143,6,FALSE)</f>
        <v>20000000</v>
      </c>
      <c r="F2365" s="1">
        <f>VLOOKUP($A2365,database!$A$9:$G$3143,7,FALSE)</f>
        <v>0</v>
      </c>
      <c r="G2365" s="1">
        <f>VLOOKUP(A2365,database!$M$9:$Q$3582,5,FALSE)</f>
        <v>1425000</v>
      </c>
      <c r="H2365" s="6">
        <f>IF(I2365=1,G2365/(E2365+F2365),"")</f>
        <v>7.1249999999999994E-2</v>
      </c>
      <c r="I2365" s="8">
        <f t="shared" si="73"/>
        <v>1</v>
      </c>
    </row>
    <row r="2366" spans="1:9" x14ac:dyDescent="0.2">
      <c r="A2366" t="str">
        <f t="shared" si="72"/>
        <v>1602006</v>
      </c>
      <c r="B2366">
        <v>160</v>
      </c>
      <c r="C2366" t="s">
        <v>127</v>
      </c>
      <c r="D2366">
        <v>2006</v>
      </c>
      <c r="E2366" s="1">
        <f>VLOOKUP($A2366,database!$A$9:$G$3143,6,FALSE)</f>
        <v>20000000</v>
      </c>
      <c r="F2366" s="1">
        <f>VLOOKUP($A2366,database!$A$9:$G$3143,7,FALSE)</f>
        <v>0</v>
      </c>
      <c r="G2366" s="1">
        <f>VLOOKUP(A2366,database!$M$9:$Q$3582,5,FALSE)</f>
        <v>1425000</v>
      </c>
      <c r="H2366" s="6">
        <f>IF(I2366=1,G2366/(E2366+F2366),"")</f>
        <v>7.1249999999999994E-2</v>
      </c>
      <c r="I2366" s="8">
        <f t="shared" si="73"/>
        <v>1</v>
      </c>
    </row>
    <row r="2367" spans="1:9" x14ac:dyDescent="0.2">
      <c r="A2367" t="str">
        <f t="shared" si="72"/>
        <v>1602007</v>
      </c>
      <c r="B2367">
        <v>160</v>
      </c>
      <c r="C2367" t="s">
        <v>127</v>
      </c>
      <c r="D2367">
        <v>2007</v>
      </c>
      <c r="E2367" s="1">
        <f>VLOOKUP($A2367,database!$A$9:$G$3143,6,FALSE)</f>
        <v>0</v>
      </c>
      <c r="F2367" s="1">
        <f>VLOOKUP($A2367,database!$A$9:$G$3143,7,FALSE)</f>
        <v>0</v>
      </c>
      <c r="G2367" s="1">
        <f>VLOOKUP(A2367,database!$M$9:$Q$3582,5,FALSE)</f>
        <v>118750</v>
      </c>
      <c r="H2367" s="6" t="str">
        <f>IF(I2367=1,G2367/(E2367+F2367),"")</f>
        <v/>
      </c>
      <c r="I2367" s="8">
        <f t="shared" si="73"/>
        <v>0</v>
      </c>
    </row>
    <row r="2368" spans="1:9" x14ac:dyDescent="0.2">
      <c r="A2368" t="str">
        <f t="shared" si="72"/>
        <v>1602008</v>
      </c>
      <c r="B2368">
        <v>160</v>
      </c>
      <c r="C2368" t="s">
        <v>127</v>
      </c>
      <c r="D2368">
        <v>2008</v>
      </c>
      <c r="E2368" s="1">
        <f>VLOOKUP($A2368,database!$A$9:$G$3143,6,FALSE)</f>
        <v>0</v>
      </c>
      <c r="F2368" s="1">
        <f>VLOOKUP($A2368,database!$A$9:$G$3143,7,FALSE)</f>
        <v>0</v>
      </c>
      <c r="G2368" s="1">
        <f>VLOOKUP(A2368,database!$M$9:$Q$3582,5,FALSE)</f>
        <v>0</v>
      </c>
      <c r="H2368" s="6" t="str">
        <f>IF(I2368=1,G2368/(E2368+F2368),"")</f>
        <v/>
      </c>
      <c r="I2368" s="8">
        <f t="shared" si="73"/>
        <v>0</v>
      </c>
    </row>
    <row r="2369" spans="1:9" x14ac:dyDescent="0.2">
      <c r="A2369" t="str">
        <f t="shared" si="72"/>
        <v>1602009</v>
      </c>
      <c r="B2369">
        <v>160</v>
      </c>
      <c r="C2369" t="s">
        <v>127</v>
      </c>
      <c r="D2369">
        <v>2009</v>
      </c>
      <c r="E2369" s="1">
        <f>VLOOKUP($A2369,database!$A$9:$G$3143,6,FALSE)</f>
        <v>0</v>
      </c>
      <c r="F2369" s="1">
        <f>VLOOKUP($A2369,database!$A$9:$G$3143,7,FALSE)</f>
        <v>0</v>
      </c>
      <c r="G2369" s="1">
        <f>VLOOKUP(A2369,database!$M$9:$Q$3582,5,FALSE)</f>
        <v>0</v>
      </c>
      <c r="H2369" s="6" t="str">
        <f>IF(I2369=1,G2369/(E2369+F2369),"")</f>
        <v/>
      </c>
      <c r="I2369" s="8">
        <f t="shared" si="73"/>
        <v>0</v>
      </c>
    </row>
    <row r="2370" spans="1:9" x14ac:dyDescent="0.2">
      <c r="A2370" t="str">
        <f t="shared" si="72"/>
        <v>1602010</v>
      </c>
      <c r="B2370">
        <v>160</v>
      </c>
      <c r="C2370" t="s">
        <v>127</v>
      </c>
      <c r="D2370">
        <v>2010</v>
      </c>
      <c r="E2370" s="1">
        <f>VLOOKUP($A2370,database!$A$9:$G$3143,6,FALSE)</f>
        <v>0</v>
      </c>
      <c r="F2370" s="1">
        <f>VLOOKUP($A2370,database!$A$9:$G$3143,7,FALSE)</f>
        <v>0</v>
      </c>
      <c r="G2370" s="1">
        <f>VLOOKUP(A2370,database!$M$9:$Q$3582,5,FALSE)</f>
        <v>0</v>
      </c>
      <c r="H2370" s="6" t="str">
        <f>IF(I2370=1,G2370/(E2370+F2370),"")</f>
        <v/>
      </c>
      <c r="I2370" s="8">
        <f t="shared" si="73"/>
        <v>0</v>
      </c>
    </row>
    <row r="2371" spans="1:9" x14ac:dyDescent="0.2">
      <c r="A2371" t="str">
        <f t="shared" si="72"/>
        <v>1602011</v>
      </c>
      <c r="B2371">
        <v>160</v>
      </c>
      <c r="C2371" t="s">
        <v>127</v>
      </c>
      <c r="D2371">
        <v>2011</v>
      </c>
      <c r="E2371" s="1">
        <f>VLOOKUP($A2371,database!$A$9:$G$3143,6,FALSE)</f>
        <v>0</v>
      </c>
      <c r="F2371" s="1">
        <f>VLOOKUP($A2371,database!$A$9:$G$3143,7,FALSE)</f>
        <v>0</v>
      </c>
      <c r="G2371" s="1">
        <f>VLOOKUP(A2371,database!$M$9:$Q$3582,5,FALSE)</f>
        <v>0</v>
      </c>
      <c r="H2371" s="6" t="str">
        <f>IF(I2371=1,G2371/(E2371+F2371),"")</f>
        <v/>
      </c>
      <c r="I2371" s="8">
        <f t="shared" si="73"/>
        <v>0</v>
      </c>
    </row>
    <row r="2372" spans="1:9" x14ac:dyDescent="0.2">
      <c r="A2372" t="str">
        <f t="shared" si="72"/>
        <v>1602012</v>
      </c>
      <c r="B2372">
        <v>160</v>
      </c>
      <c r="C2372" t="s">
        <v>127</v>
      </c>
      <c r="D2372">
        <v>2012</v>
      </c>
      <c r="E2372" s="1">
        <f>VLOOKUP($A2372,database!$A$9:$G$3143,6,FALSE)</f>
        <v>0</v>
      </c>
      <c r="F2372" s="1">
        <f>VLOOKUP($A2372,database!$A$9:$G$3143,7,FALSE)</f>
        <v>0</v>
      </c>
      <c r="G2372" s="1">
        <f>VLOOKUP(A2372,database!$M$9:$Q$3582,5,FALSE)</f>
        <v>0</v>
      </c>
      <c r="H2372" s="6" t="str">
        <f>IF(I2372=1,G2372/(E2372+F2372),"")</f>
        <v/>
      </c>
      <c r="I2372" s="8">
        <f t="shared" si="73"/>
        <v>0</v>
      </c>
    </row>
    <row r="2373" spans="1:9" x14ac:dyDescent="0.2">
      <c r="A2373" t="str">
        <f t="shared" si="72"/>
        <v>1602013</v>
      </c>
      <c r="B2373">
        <v>160</v>
      </c>
      <c r="C2373" t="s">
        <v>127</v>
      </c>
      <c r="D2373">
        <v>2013</v>
      </c>
      <c r="E2373" s="1">
        <f>VLOOKUP($A2373,database!$A$9:$G$3143,6,FALSE)</f>
        <v>0</v>
      </c>
      <c r="F2373" s="1">
        <f>VLOOKUP($A2373,database!$A$9:$G$3143,7,FALSE)</f>
        <v>0</v>
      </c>
      <c r="G2373" s="1">
        <f>VLOOKUP(A2373,database!$M$9:$Q$3582,5,FALSE)</f>
        <v>0</v>
      </c>
      <c r="H2373" s="6" t="str">
        <f>IF(I2373=1,G2373/(E2373+F2373),"")</f>
        <v/>
      </c>
      <c r="I2373" s="8">
        <f t="shared" si="73"/>
        <v>0</v>
      </c>
    </row>
    <row r="2374" spans="1:9" x14ac:dyDescent="0.2">
      <c r="A2374" t="str">
        <f t="shared" si="72"/>
        <v>1602014</v>
      </c>
      <c r="B2374">
        <v>160</v>
      </c>
      <c r="C2374" t="s">
        <v>127</v>
      </c>
      <c r="D2374">
        <v>2014</v>
      </c>
      <c r="E2374" s="1">
        <f>VLOOKUP($A2374,database!$A$9:$G$3143,6,FALSE)</f>
        <v>0</v>
      </c>
      <c r="F2374" s="1">
        <f>VLOOKUP($A2374,database!$A$9:$G$3143,7,FALSE)</f>
        <v>0</v>
      </c>
      <c r="G2374" s="1">
        <f>VLOOKUP(A2374,database!$M$9:$Q$3582,5,FALSE)</f>
        <v>0</v>
      </c>
      <c r="H2374" s="6" t="str">
        <f>IF(I2374=1,G2374/(E2374+F2374),"")</f>
        <v/>
      </c>
      <c r="I2374" s="8">
        <f t="shared" si="73"/>
        <v>0</v>
      </c>
    </row>
    <row r="2375" spans="1:9" x14ac:dyDescent="0.2">
      <c r="A2375" t="str">
        <f t="shared" si="72"/>
        <v>1611994</v>
      </c>
      <c r="B2375">
        <v>161</v>
      </c>
      <c r="C2375" t="s">
        <v>128</v>
      </c>
      <c r="D2375">
        <v>1994</v>
      </c>
      <c r="E2375" s="1">
        <f>VLOOKUP($A2375,database!$A$9:$G$3143,6,FALSE)</f>
        <v>0</v>
      </c>
      <c r="F2375" s="1">
        <f>VLOOKUP($A2375,database!$A$9:$G$3143,7,FALSE)</f>
        <v>35000000</v>
      </c>
      <c r="G2375" s="1">
        <f>VLOOKUP(A2375,database!$M$9:$Q$3582,5,FALSE)</f>
        <v>3408854</v>
      </c>
      <c r="H2375" s="6">
        <f>IF(I2375=1,G2375/(E2375+F2375),"")</f>
        <v>9.7395828571428575E-2</v>
      </c>
      <c r="I2375" s="8">
        <f t="shared" si="73"/>
        <v>1</v>
      </c>
    </row>
    <row r="2376" spans="1:9" x14ac:dyDescent="0.2">
      <c r="A2376" t="str">
        <f t="shared" si="72"/>
        <v>1611995</v>
      </c>
      <c r="B2376">
        <v>161</v>
      </c>
      <c r="C2376" t="s">
        <v>128</v>
      </c>
      <c r="D2376">
        <v>1995</v>
      </c>
      <c r="E2376" s="1">
        <f>VLOOKUP($A2376,database!$A$9:$G$3143,6,FALSE)</f>
        <v>0</v>
      </c>
      <c r="F2376" s="1">
        <f>VLOOKUP($A2376,database!$A$9:$G$3143,7,FALSE)</f>
        <v>35000000</v>
      </c>
      <c r="G2376" s="1">
        <f>VLOOKUP(A2376,database!$M$9:$Q$3582,5,FALSE)</f>
        <v>3013306</v>
      </c>
      <c r="H2376" s="6">
        <f>IF(I2376=1,G2376/(E2376+F2376),"")</f>
        <v>8.6094457142857142E-2</v>
      </c>
      <c r="I2376" s="8">
        <f t="shared" si="73"/>
        <v>1</v>
      </c>
    </row>
    <row r="2377" spans="1:9" x14ac:dyDescent="0.2">
      <c r="A2377" t="str">
        <f t="shared" si="72"/>
        <v>1611996</v>
      </c>
      <c r="B2377">
        <v>161</v>
      </c>
      <c r="C2377" t="s">
        <v>128</v>
      </c>
      <c r="D2377">
        <v>1996</v>
      </c>
      <c r="E2377" s="1">
        <f>VLOOKUP($A2377,database!$A$9:$G$3143,6,FALSE)</f>
        <v>0</v>
      </c>
      <c r="F2377" s="1">
        <f>VLOOKUP($A2377,database!$A$9:$G$3143,7,FALSE)</f>
        <v>32100000</v>
      </c>
      <c r="G2377" s="1">
        <f>VLOOKUP(A2377,database!$M$9:$Q$3582,5,FALSE)</f>
        <v>2918725</v>
      </c>
      <c r="H2377" s="6">
        <f>IF(I2377=1,G2377/(E2377+F2377),"")</f>
        <v>9.0926012461059191E-2</v>
      </c>
      <c r="I2377" s="8">
        <f t="shared" si="73"/>
        <v>1</v>
      </c>
    </row>
    <row r="2378" spans="1:9" x14ac:dyDescent="0.2">
      <c r="A2378" t="str">
        <f t="shared" ref="A2378:A2441" si="74">B2378&amp;D2378</f>
        <v>1611997</v>
      </c>
      <c r="B2378">
        <v>161</v>
      </c>
      <c r="C2378" t="s">
        <v>128</v>
      </c>
      <c r="D2378">
        <v>1997</v>
      </c>
      <c r="E2378" s="1">
        <f>VLOOKUP($A2378,database!$A$9:$G$3143,6,FALSE)</f>
        <v>0</v>
      </c>
      <c r="F2378" s="1">
        <f>VLOOKUP($A2378,database!$A$9:$G$3143,7,FALSE)</f>
        <v>30200000</v>
      </c>
      <c r="G2378" s="1">
        <f>VLOOKUP(A2378,database!$M$9:$Q$3582,5,FALSE)</f>
        <v>2678915</v>
      </c>
      <c r="H2378" s="6">
        <f>IF(I2378=1,G2378/(E2378+F2378),"")</f>
        <v>8.8705794701986751E-2</v>
      </c>
      <c r="I2378" s="8">
        <f t="shared" ref="I2378:I2441" si="75">IF(OR(AND(E2378=0,F2378=0),G2378=0),0,1)</f>
        <v>1</v>
      </c>
    </row>
    <row r="2379" spans="1:9" x14ac:dyDescent="0.2">
      <c r="A2379" t="str">
        <f t="shared" si="74"/>
        <v>1611998</v>
      </c>
      <c r="B2379">
        <v>161</v>
      </c>
      <c r="C2379" t="s">
        <v>128</v>
      </c>
      <c r="D2379">
        <v>1998</v>
      </c>
      <c r="E2379" s="1">
        <f>VLOOKUP($A2379,database!$A$9:$G$3143,6,FALSE)</f>
        <v>0</v>
      </c>
      <c r="F2379" s="1">
        <f>VLOOKUP($A2379,database!$A$9:$G$3143,7,FALSE)</f>
        <v>20000000</v>
      </c>
      <c r="G2379" s="1">
        <f>VLOOKUP(A2379,database!$M$9:$Q$3582,5,FALSE)</f>
        <v>2101549</v>
      </c>
      <c r="H2379" s="6">
        <f>IF(I2379=1,G2379/(E2379+F2379),"")</f>
        <v>0.10507745</v>
      </c>
      <c r="I2379" s="8">
        <f t="shared" si="75"/>
        <v>1</v>
      </c>
    </row>
    <row r="2380" spans="1:9" x14ac:dyDescent="0.2">
      <c r="A2380" t="str">
        <f t="shared" si="74"/>
        <v>1611999</v>
      </c>
      <c r="B2380">
        <v>161</v>
      </c>
      <c r="C2380" t="s">
        <v>128</v>
      </c>
      <c r="D2380">
        <v>1999</v>
      </c>
      <c r="E2380" s="1">
        <f>VLOOKUP($A2380,database!$A$9:$G$3143,6,FALSE)</f>
        <v>0</v>
      </c>
      <c r="F2380" s="1">
        <f>VLOOKUP($A2380,database!$A$9:$G$3143,7,FALSE)</f>
        <v>20000000</v>
      </c>
      <c r="G2380" s="1">
        <f>VLOOKUP(A2380,database!$M$9:$Q$3582,5,FALSE)</f>
        <v>1484991</v>
      </c>
      <c r="H2380" s="6">
        <f>IF(I2380=1,G2380/(E2380+F2380),"")</f>
        <v>7.4249549999999997E-2</v>
      </c>
      <c r="I2380" s="8">
        <f t="shared" si="75"/>
        <v>1</v>
      </c>
    </row>
    <row r="2381" spans="1:9" x14ac:dyDescent="0.2">
      <c r="A2381" t="str">
        <f t="shared" si="74"/>
        <v>1612000</v>
      </c>
      <c r="B2381">
        <v>161</v>
      </c>
      <c r="C2381" t="s">
        <v>128</v>
      </c>
      <c r="D2381">
        <v>2000</v>
      </c>
      <c r="E2381" s="1">
        <f>VLOOKUP($A2381,database!$A$9:$G$3143,6,FALSE)</f>
        <v>0</v>
      </c>
      <c r="F2381" s="1">
        <f>VLOOKUP($A2381,database!$A$9:$G$3143,7,FALSE)</f>
        <v>20000000</v>
      </c>
      <c r="G2381" s="1">
        <f>VLOOKUP(A2381,database!$M$9:$Q$3582,5,FALSE)</f>
        <v>1343813</v>
      </c>
      <c r="H2381" s="6">
        <f>IF(I2381=1,G2381/(E2381+F2381),"")</f>
        <v>6.7190650000000005E-2</v>
      </c>
      <c r="I2381" s="8">
        <f t="shared" si="75"/>
        <v>1</v>
      </c>
    </row>
    <row r="2382" spans="1:9" x14ac:dyDescent="0.2">
      <c r="A2382" t="str">
        <f t="shared" si="74"/>
        <v>1612001</v>
      </c>
      <c r="B2382">
        <v>161</v>
      </c>
      <c r="C2382" t="s">
        <v>128</v>
      </c>
      <c r="D2382">
        <v>2001</v>
      </c>
      <c r="E2382" s="1">
        <f>VLOOKUP($A2382,database!$A$9:$G$3143,6,FALSE)</f>
        <v>0</v>
      </c>
      <c r="F2382" s="1">
        <f>VLOOKUP($A2382,database!$A$9:$G$3143,7,FALSE)</f>
        <v>20000000</v>
      </c>
      <c r="G2382" s="1">
        <f>VLOOKUP(A2382,database!$M$9:$Q$3582,5,FALSE)</f>
        <v>1292000</v>
      </c>
      <c r="H2382" s="6">
        <f>IF(I2382=1,G2382/(E2382+F2382),"")</f>
        <v>6.4600000000000005E-2</v>
      </c>
      <c r="I2382" s="8">
        <f t="shared" si="75"/>
        <v>1</v>
      </c>
    </row>
    <row r="2383" spans="1:9" x14ac:dyDescent="0.2">
      <c r="A2383" t="str">
        <f t="shared" si="74"/>
        <v>1612002</v>
      </c>
      <c r="B2383">
        <v>161</v>
      </c>
      <c r="C2383" t="s">
        <v>128</v>
      </c>
      <c r="D2383">
        <v>2002</v>
      </c>
      <c r="E2383" s="1">
        <f>VLOOKUP($A2383,database!$A$9:$G$3143,6,FALSE)</f>
        <v>0</v>
      </c>
      <c r="F2383" s="1">
        <f>VLOOKUP($A2383,database!$A$9:$G$3143,7,FALSE)</f>
        <v>20000000</v>
      </c>
      <c r="G2383" s="1">
        <f>VLOOKUP(A2383,database!$M$9:$Q$3582,5,FALSE)</f>
        <v>1292000</v>
      </c>
      <c r="H2383" s="6">
        <f>IF(I2383=1,G2383/(E2383+F2383),"")</f>
        <v>6.4600000000000005E-2</v>
      </c>
      <c r="I2383" s="8">
        <f t="shared" si="75"/>
        <v>1</v>
      </c>
    </row>
    <row r="2384" spans="1:9" x14ac:dyDescent="0.2">
      <c r="A2384" t="str">
        <f t="shared" si="74"/>
        <v>1612003</v>
      </c>
      <c r="B2384">
        <v>161</v>
      </c>
      <c r="C2384" t="s">
        <v>128</v>
      </c>
      <c r="D2384">
        <v>2003</v>
      </c>
      <c r="E2384" s="1">
        <f>VLOOKUP($A2384,database!$A$9:$G$3143,6,FALSE)</f>
        <v>0</v>
      </c>
      <c r="F2384" s="1">
        <f>VLOOKUP($A2384,database!$A$9:$G$3143,7,FALSE)</f>
        <v>20000000</v>
      </c>
      <c r="G2384" s="1">
        <f>VLOOKUP(A2384,database!$M$9:$Q$3582,5,FALSE)</f>
        <v>1292000</v>
      </c>
      <c r="H2384" s="6">
        <f>IF(I2384=1,G2384/(E2384+F2384),"")</f>
        <v>6.4600000000000005E-2</v>
      </c>
      <c r="I2384" s="8">
        <f t="shared" si="75"/>
        <v>1</v>
      </c>
    </row>
    <row r="2385" spans="1:9" x14ac:dyDescent="0.2">
      <c r="A2385" t="str">
        <f t="shared" si="74"/>
        <v>1612004</v>
      </c>
      <c r="B2385">
        <v>161</v>
      </c>
      <c r="C2385" t="s">
        <v>128</v>
      </c>
      <c r="D2385">
        <v>2004</v>
      </c>
      <c r="E2385" s="1">
        <f>VLOOKUP($A2385,database!$A$9:$G$3143,6,FALSE)</f>
        <v>0</v>
      </c>
      <c r="F2385" s="1">
        <f>VLOOKUP($A2385,database!$A$9:$G$3143,7,FALSE)</f>
        <v>20000000</v>
      </c>
      <c r="G2385" s="1">
        <f>VLOOKUP(A2385,database!$M$9:$Q$3582,5,FALSE)</f>
        <v>1292000</v>
      </c>
      <c r="H2385" s="6">
        <f>IF(I2385=1,G2385/(E2385+F2385),"")</f>
        <v>6.4600000000000005E-2</v>
      </c>
      <c r="I2385" s="8">
        <f t="shared" si="75"/>
        <v>1</v>
      </c>
    </row>
    <row r="2386" spans="1:9" x14ac:dyDescent="0.2">
      <c r="A2386" t="str">
        <f t="shared" si="74"/>
        <v>1612005</v>
      </c>
      <c r="B2386">
        <v>161</v>
      </c>
      <c r="C2386" t="s">
        <v>128</v>
      </c>
      <c r="D2386">
        <v>2005</v>
      </c>
      <c r="E2386" s="1">
        <f>VLOOKUP($A2386,database!$A$9:$G$3143,6,FALSE)</f>
        <v>0</v>
      </c>
      <c r="F2386" s="1">
        <f>VLOOKUP($A2386,database!$A$9:$G$3143,7,FALSE)</f>
        <v>20000000</v>
      </c>
      <c r="G2386" s="1">
        <f>VLOOKUP(A2386,database!$M$9:$Q$3582,5,FALSE)</f>
        <v>1292000</v>
      </c>
      <c r="H2386" s="6">
        <f>IF(I2386=1,G2386/(E2386+F2386),"")</f>
        <v>6.4600000000000005E-2</v>
      </c>
      <c r="I2386" s="8">
        <f t="shared" si="75"/>
        <v>1</v>
      </c>
    </row>
    <row r="2387" spans="1:9" x14ac:dyDescent="0.2">
      <c r="A2387" t="str">
        <f t="shared" si="74"/>
        <v>1612006</v>
      </c>
      <c r="B2387">
        <v>161</v>
      </c>
      <c r="C2387" t="s">
        <v>128</v>
      </c>
      <c r="D2387">
        <v>2006</v>
      </c>
      <c r="E2387" s="1">
        <f>VLOOKUP($A2387,database!$A$9:$G$3143,6,FALSE)</f>
        <v>0</v>
      </c>
      <c r="F2387" s="1">
        <f>VLOOKUP($A2387,database!$A$9:$G$3143,7,FALSE)</f>
        <v>20000000</v>
      </c>
      <c r="G2387" s="1">
        <f>VLOOKUP(A2387,database!$M$9:$Q$3582,5,FALSE)</f>
        <v>1292000</v>
      </c>
      <c r="H2387" s="6">
        <f>IF(I2387=1,G2387/(E2387+F2387),"")</f>
        <v>6.4600000000000005E-2</v>
      </c>
      <c r="I2387" s="8">
        <f t="shared" si="75"/>
        <v>1</v>
      </c>
    </row>
    <row r="2388" spans="1:9" x14ac:dyDescent="0.2">
      <c r="A2388" t="str">
        <f t="shared" si="74"/>
        <v>1612007</v>
      </c>
      <c r="B2388">
        <v>161</v>
      </c>
      <c r="C2388" t="s">
        <v>128</v>
      </c>
      <c r="D2388">
        <v>2007</v>
      </c>
      <c r="E2388" s="1">
        <f>VLOOKUP($A2388,database!$A$9:$G$3143,6,FALSE)</f>
        <v>0</v>
      </c>
      <c r="F2388" s="1">
        <f>VLOOKUP($A2388,database!$A$9:$G$3143,7,FALSE)</f>
        <v>20000000</v>
      </c>
      <c r="G2388" s="1">
        <f>VLOOKUP(A2388,database!$M$9:$Q$3582,5,FALSE)</f>
        <v>1292000</v>
      </c>
      <c r="H2388" s="6">
        <f>IF(I2388=1,G2388/(E2388+F2388),"")</f>
        <v>6.4600000000000005E-2</v>
      </c>
      <c r="I2388" s="8">
        <f t="shared" si="75"/>
        <v>1</v>
      </c>
    </row>
    <row r="2389" spans="1:9" x14ac:dyDescent="0.2">
      <c r="A2389" t="str">
        <f t="shared" si="74"/>
        <v>1612008</v>
      </c>
      <c r="B2389">
        <v>161</v>
      </c>
      <c r="C2389" t="s">
        <v>128</v>
      </c>
      <c r="D2389">
        <v>2008</v>
      </c>
      <c r="E2389" s="1">
        <f>VLOOKUP($A2389,database!$A$9:$G$3143,6,FALSE)</f>
        <v>0</v>
      </c>
      <c r="F2389" s="1">
        <f>VLOOKUP($A2389,database!$A$9:$G$3143,7,FALSE)</f>
        <v>65000000</v>
      </c>
      <c r="G2389" s="1">
        <f>VLOOKUP(A2389,database!$M$9:$Q$3582,5,FALSE)</f>
        <v>3008197</v>
      </c>
      <c r="H2389" s="6">
        <f>IF(I2389=1,G2389/(E2389+F2389),"")</f>
        <v>4.6279953846153847E-2</v>
      </c>
      <c r="I2389" s="8">
        <f t="shared" si="75"/>
        <v>1</v>
      </c>
    </row>
    <row r="2390" spans="1:9" x14ac:dyDescent="0.2">
      <c r="A2390" t="str">
        <f t="shared" si="74"/>
        <v>1612009</v>
      </c>
      <c r="B2390">
        <v>161</v>
      </c>
      <c r="C2390" t="s">
        <v>128</v>
      </c>
      <c r="D2390">
        <v>2009</v>
      </c>
      <c r="E2390" s="1">
        <f>VLOOKUP($A2390,database!$A$9:$G$3143,6,FALSE)</f>
        <v>0</v>
      </c>
      <c r="F2390" s="1">
        <f>VLOOKUP($A2390,database!$A$9:$G$3143,7,FALSE)</f>
        <v>65000000</v>
      </c>
      <c r="G2390" s="1">
        <f>VLOOKUP(A2390,database!$M$9:$Q$3582,5,FALSE)</f>
        <v>4589000</v>
      </c>
      <c r="H2390" s="6">
        <f>IF(I2390=1,G2390/(E2390+F2390),"")</f>
        <v>7.0599999999999996E-2</v>
      </c>
      <c r="I2390" s="8">
        <f t="shared" si="75"/>
        <v>1</v>
      </c>
    </row>
    <row r="2391" spans="1:9" x14ac:dyDescent="0.2">
      <c r="A2391" t="str">
        <f t="shared" si="74"/>
        <v>1612010</v>
      </c>
      <c r="B2391">
        <v>161</v>
      </c>
      <c r="C2391" t="s">
        <v>128</v>
      </c>
      <c r="D2391">
        <v>2010</v>
      </c>
      <c r="E2391" s="1">
        <f>VLOOKUP($A2391,database!$A$9:$G$3143,6,FALSE)</f>
        <v>0</v>
      </c>
      <c r="F2391" s="1">
        <f>VLOOKUP($A2391,database!$A$9:$G$3143,7,FALSE)</f>
        <v>65000000</v>
      </c>
      <c r="G2391" s="1">
        <f>VLOOKUP(A2391,database!$M$9:$Q$3582,5,FALSE)</f>
        <v>4589000</v>
      </c>
      <c r="H2391" s="6">
        <f>IF(I2391=1,G2391/(E2391+F2391),"")</f>
        <v>7.0599999999999996E-2</v>
      </c>
      <c r="I2391" s="8">
        <f t="shared" si="75"/>
        <v>1</v>
      </c>
    </row>
    <row r="2392" spans="1:9" x14ac:dyDescent="0.2">
      <c r="A2392" t="str">
        <f t="shared" si="74"/>
        <v>1612011</v>
      </c>
      <c r="B2392">
        <v>161</v>
      </c>
      <c r="C2392" t="s">
        <v>128</v>
      </c>
      <c r="D2392">
        <v>2011</v>
      </c>
      <c r="E2392" s="1">
        <f>VLOOKUP($A2392,database!$A$9:$G$3143,6,FALSE)</f>
        <v>0</v>
      </c>
      <c r="F2392" s="1">
        <f>VLOOKUP($A2392,database!$A$9:$G$3143,7,FALSE)</f>
        <v>65000000</v>
      </c>
      <c r="G2392" s="1">
        <f>VLOOKUP(A2392,database!$M$9:$Q$3582,5,FALSE)</f>
        <v>4589000</v>
      </c>
      <c r="H2392" s="6">
        <f>IF(I2392=1,G2392/(E2392+F2392),"")</f>
        <v>7.0599999999999996E-2</v>
      </c>
      <c r="I2392" s="8">
        <f t="shared" si="75"/>
        <v>1</v>
      </c>
    </row>
    <row r="2393" spans="1:9" x14ac:dyDescent="0.2">
      <c r="A2393" t="str">
        <f t="shared" si="74"/>
        <v>1612012</v>
      </c>
      <c r="B2393">
        <v>161</v>
      </c>
      <c r="C2393" t="s">
        <v>128</v>
      </c>
      <c r="D2393">
        <v>2012</v>
      </c>
      <c r="E2393" s="1">
        <f>VLOOKUP($A2393,database!$A$9:$G$3143,6,FALSE)</f>
        <v>0</v>
      </c>
      <c r="F2393" s="1">
        <f>VLOOKUP($A2393,database!$A$9:$G$3143,7,FALSE)</f>
        <v>65000000</v>
      </c>
      <c r="G2393" s="1">
        <f>VLOOKUP(A2393,database!$M$9:$Q$3582,5,FALSE)</f>
        <v>4589000</v>
      </c>
      <c r="H2393" s="6">
        <f>IF(I2393=1,G2393/(E2393+F2393),"")</f>
        <v>7.0599999999999996E-2</v>
      </c>
      <c r="I2393" s="8">
        <f t="shared" si="75"/>
        <v>1</v>
      </c>
    </row>
    <row r="2394" spans="1:9" x14ac:dyDescent="0.2">
      <c r="A2394" t="str">
        <f t="shared" si="74"/>
        <v>1612013</v>
      </c>
      <c r="B2394">
        <v>161</v>
      </c>
      <c r="C2394" t="s">
        <v>128</v>
      </c>
      <c r="D2394">
        <v>2013</v>
      </c>
      <c r="E2394" s="1">
        <f>VLOOKUP($A2394,database!$A$9:$G$3143,6,FALSE)</f>
        <v>0</v>
      </c>
      <c r="F2394" s="1">
        <f>VLOOKUP($A2394,database!$A$9:$G$3143,7,FALSE)</f>
        <v>65000000</v>
      </c>
      <c r="G2394" s="1">
        <f>VLOOKUP(A2394,database!$M$9:$Q$3582,5,FALSE)</f>
        <v>4589000</v>
      </c>
      <c r="H2394" s="6">
        <f>IF(I2394=1,G2394/(E2394+F2394),"")</f>
        <v>7.0599999999999996E-2</v>
      </c>
      <c r="I2394" s="8">
        <f t="shared" si="75"/>
        <v>1</v>
      </c>
    </row>
    <row r="2395" spans="1:9" x14ac:dyDescent="0.2">
      <c r="A2395" t="str">
        <f t="shared" si="74"/>
        <v>1631994</v>
      </c>
      <c r="B2395">
        <v>163</v>
      </c>
      <c r="C2395" t="s">
        <v>129</v>
      </c>
      <c r="D2395">
        <v>1994</v>
      </c>
      <c r="E2395" s="1">
        <f>VLOOKUP($A2395,database!$A$9:$G$3143,6,FALSE)</f>
        <v>1226620000</v>
      </c>
      <c r="F2395" s="1">
        <f>VLOOKUP($A2395,database!$A$9:$G$3143,7,FALSE)</f>
        <v>15544675</v>
      </c>
      <c r="G2395" s="1">
        <f>VLOOKUP(A2395,database!$M$9:$Q$3582,5,FALSE)</f>
        <v>81748277</v>
      </c>
      <c r="H2395" s="6">
        <f>IF(I2395=1,G2395/(E2395+F2395),"")</f>
        <v>6.5811142954938728E-2</v>
      </c>
      <c r="I2395" s="8">
        <f t="shared" si="75"/>
        <v>1</v>
      </c>
    </row>
    <row r="2396" spans="1:9" x14ac:dyDescent="0.2">
      <c r="A2396" t="str">
        <f t="shared" si="74"/>
        <v>1631995</v>
      </c>
      <c r="B2396">
        <v>163</v>
      </c>
      <c r="C2396" t="s">
        <v>129</v>
      </c>
      <c r="D2396">
        <v>1995</v>
      </c>
      <c r="E2396" s="1">
        <f>VLOOKUP($A2396,database!$A$9:$G$3143,6,FALSE)</f>
        <v>1226620000</v>
      </c>
      <c r="F2396" s="1">
        <f>VLOOKUP($A2396,database!$A$9:$G$3143,7,FALSE)</f>
        <v>15207704</v>
      </c>
      <c r="G2396" s="1">
        <f>VLOOKUP(A2396,database!$M$9:$Q$3582,5,FALSE)</f>
        <v>82591516</v>
      </c>
      <c r="H2396" s="6">
        <f>IF(I2396=1,G2396/(E2396+F2396),"")</f>
        <v>6.6508031455545624E-2</v>
      </c>
      <c r="I2396" s="8">
        <f t="shared" si="75"/>
        <v>1</v>
      </c>
    </row>
    <row r="2397" spans="1:9" x14ac:dyDescent="0.2">
      <c r="A2397" t="str">
        <f t="shared" si="74"/>
        <v>1631996</v>
      </c>
      <c r="B2397">
        <v>163</v>
      </c>
      <c r="C2397" t="s">
        <v>129</v>
      </c>
      <c r="D2397">
        <v>1996</v>
      </c>
      <c r="E2397" s="1">
        <f>VLOOKUP($A2397,database!$A$9:$G$3143,6,FALSE)</f>
        <v>986020000</v>
      </c>
      <c r="F2397" s="1">
        <f>VLOOKUP($A2397,database!$A$9:$G$3143,7,FALSE)</f>
        <v>229247780</v>
      </c>
      <c r="G2397" s="1">
        <f>VLOOKUP(A2397,database!$M$9:$Q$3582,5,FALSE)</f>
        <v>76463042</v>
      </c>
      <c r="H2397" s="6">
        <f>IF(I2397=1,G2397/(E2397+F2397),"")</f>
        <v>6.2918677890069621E-2</v>
      </c>
      <c r="I2397" s="8">
        <f t="shared" si="75"/>
        <v>1</v>
      </c>
    </row>
    <row r="2398" spans="1:9" x14ac:dyDescent="0.2">
      <c r="A2398" t="str">
        <f t="shared" si="74"/>
        <v>1631997</v>
      </c>
      <c r="B2398">
        <v>163</v>
      </c>
      <c r="C2398" t="s">
        <v>129</v>
      </c>
      <c r="D2398">
        <v>1997</v>
      </c>
      <c r="E2398" s="1">
        <f>VLOOKUP($A2398,database!$A$9:$G$3143,6,FALSE)</f>
        <v>859090000</v>
      </c>
      <c r="F2398" s="1">
        <f>VLOOKUP($A2398,database!$A$9:$G$3143,7,FALSE)</f>
        <v>254185429</v>
      </c>
      <c r="G2398" s="1">
        <f>VLOOKUP(A2398,database!$M$9:$Q$3582,5,FALSE)</f>
        <v>69545773</v>
      </c>
      <c r="H2398" s="6">
        <f>IF(I2398=1,G2398/(E2398+F2398),"")</f>
        <v>6.2469512205501121E-2</v>
      </c>
      <c r="I2398" s="8">
        <f t="shared" si="75"/>
        <v>1</v>
      </c>
    </row>
    <row r="2399" spans="1:9" x14ac:dyDescent="0.2">
      <c r="A2399" t="str">
        <f t="shared" si="74"/>
        <v>1631998</v>
      </c>
      <c r="B2399">
        <v>163</v>
      </c>
      <c r="C2399" t="s">
        <v>129</v>
      </c>
      <c r="D2399">
        <v>1998</v>
      </c>
      <c r="E2399" s="1">
        <f>VLOOKUP($A2399,database!$A$9:$G$3143,6,FALSE)</f>
        <v>711776000</v>
      </c>
      <c r="F2399" s="1">
        <f>VLOOKUP($A2399,database!$A$9:$G$3143,7,FALSE)</f>
        <v>254123102</v>
      </c>
      <c r="G2399" s="1">
        <f>VLOOKUP(A2399,database!$M$9:$Q$3582,5,FALSE)</f>
        <v>54663808</v>
      </c>
      <c r="H2399" s="6">
        <f>IF(I2399=1,G2399/(E2399+F2399),"")</f>
        <v>5.6593704132049186E-2</v>
      </c>
      <c r="I2399" s="8">
        <f t="shared" si="75"/>
        <v>1</v>
      </c>
    </row>
    <row r="2400" spans="1:9" x14ac:dyDescent="0.2">
      <c r="A2400" t="str">
        <f t="shared" si="74"/>
        <v>1631999</v>
      </c>
      <c r="B2400">
        <v>163</v>
      </c>
      <c r="C2400" t="s">
        <v>129</v>
      </c>
      <c r="D2400">
        <v>1999</v>
      </c>
      <c r="E2400" s="1">
        <f>VLOOKUP($A2400,database!$A$9:$G$3143,6,FALSE)</f>
        <v>684276000</v>
      </c>
      <c r="F2400" s="1">
        <f>VLOOKUP($A2400,database!$A$9:$G$3143,7,FALSE)</f>
        <v>254109817</v>
      </c>
      <c r="G2400" s="1">
        <f>VLOOKUP(A2400,database!$M$9:$Q$3582,5,FALSE)</f>
        <v>49194852</v>
      </c>
      <c r="H2400" s="6">
        <f>IF(I2400=1,G2400/(E2400+F2400),"")</f>
        <v>5.2424973937985252E-2</v>
      </c>
      <c r="I2400" s="8">
        <f t="shared" si="75"/>
        <v>1</v>
      </c>
    </row>
    <row r="2401" spans="1:9" x14ac:dyDescent="0.2">
      <c r="A2401" t="str">
        <f t="shared" si="74"/>
        <v>1632000</v>
      </c>
      <c r="B2401">
        <v>163</v>
      </c>
      <c r="C2401" t="s">
        <v>129</v>
      </c>
      <c r="D2401">
        <v>2000</v>
      </c>
      <c r="E2401" s="1">
        <f>VLOOKUP($A2401,database!$A$9:$G$3143,6,FALSE)</f>
        <v>674625000</v>
      </c>
      <c r="F2401" s="1">
        <f>VLOOKUP($A2401,database!$A$9:$G$3143,7,FALSE)</f>
        <v>194037623</v>
      </c>
      <c r="G2401" s="1">
        <f>VLOOKUP(A2401,database!$M$9:$Q$3582,5,FALSE)</f>
        <v>49779355</v>
      </c>
      <c r="H2401" s="6">
        <f>IF(I2401=1,G2401/(E2401+F2401),"")</f>
        <v>5.7305740666132012E-2</v>
      </c>
      <c r="I2401" s="8">
        <f t="shared" si="75"/>
        <v>1</v>
      </c>
    </row>
    <row r="2402" spans="1:9" x14ac:dyDescent="0.2">
      <c r="A2402" t="str">
        <f t="shared" si="74"/>
        <v>1632001</v>
      </c>
      <c r="B2402">
        <v>163</v>
      </c>
      <c r="C2402" t="s">
        <v>129</v>
      </c>
      <c r="D2402">
        <v>2001</v>
      </c>
      <c r="E2402" s="1">
        <f>VLOOKUP($A2402,database!$A$9:$G$3143,6,FALSE)</f>
        <v>674625000</v>
      </c>
      <c r="F2402" s="1">
        <f>VLOOKUP($A2402,database!$A$9:$G$3143,7,FALSE)</f>
        <v>253720000</v>
      </c>
      <c r="G2402" s="1">
        <f>VLOOKUP(A2402,database!$M$9:$Q$3582,5,FALSE)</f>
        <v>56579659</v>
      </c>
      <c r="H2402" s="6">
        <f>IF(I2402=1,G2402/(E2402+F2402),"")</f>
        <v>6.0946802104820945E-2</v>
      </c>
      <c r="I2402" s="8">
        <f t="shared" si="75"/>
        <v>1</v>
      </c>
    </row>
    <row r="2403" spans="1:9" x14ac:dyDescent="0.2">
      <c r="A2403" t="str">
        <f t="shared" si="74"/>
        <v>1632002</v>
      </c>
      <c r="B2403">
        <v>163</v>
      </c>
      <c r="C2403" t="s">
        <v>129</v>
      </c>
      <c r="D2403">
        <v>2002</v>
      </c>
      <c r="E2403" s="1">
        <f>VLOOKUP($A2403,database!$A$9:$G$3143,6,FALSE)</f>
        <v>636905000</v>
      </c>
      <c r="F2403" s="1">
        <f>VLOOKUP($A2403,database!$A$9:$G$3143,7,FALSE)</f>
        <v>253720000</v>
      </c>
      <c r="G2403" s="1">
        <f>VLOOKUP(A2403,database!$M$9:$Q$3582,5,FALSE)</f>
        <v>51711119</v>
      </c>
      <c r="H2403" s="6">
        <f>IF(I2403=1,G2403/(E2403+F2403),"")</f>
        <v>5.8061607298245617E-2</v>
      </c>
      <c r="I2403" s="8">
        <f t="shared" si="75"/>
        <v>1</v>
      </c>
    </row>
    <row r="2404" spans="1:9" x14ac:dyDescent="0.2">
      <c r="A2404" t="str">
        <f t="shared" si="74"/>
        <v>1632003</v>
      </c>
      <c r="B2404">
        <v>163</v>
      </c>
      <c r="C2404" t="s">
        <v>129</v>
      </c>
      <c r="D2404">
        <v>2003</v>
      </c>
      <c r="E2404" s="1">
        <f>VLOOKUP($A2404,database!$A$9:$G$3143,6,FALSE)</f>
        <v>636905000</v>
      </c>
      <c r="F2404" s="1">
        <f>VLOOKUP($A2404,database!$A$9:$G$3143,7,FALSE)</f>
        <v>277470000</v>
      </c>
      <c r="G2404" s="1">
        <f>VLOOKUP(A2404,database!$M$9:$Q$3582,5,FALSE)</f>
        <v>48639802</v>
      </c>
      <c r="H2404" s="6">
        <f>IF(I2404=1,G2404/(E2404+F2404),"")</f>
        <v>5.3194588653451814E-2</v>
      </c>
      <c r="I2404" s="8">
        <f t="shared" si="75"/>
        <v>1</v>
      </c>
    </row>
    <row r="2405" spans="1:9" x14ac:dyDescent="0.2">
      <c r="A2405" t="str">
        <f t="shared" si="74"/>
        <v>1632004</v>
      </c>
      <c r="B2405">
        <v>163</v>
      </c>
      <c r="C2405" t="s">
        <v>129</v>
      </c>
      <c r="D2405">
        <v>2004</v>
      </c>
      <c r="E2405" s="1">
        <f>VLOOKUP($A2405,database!$A$9:$G$3143,6,FALSE)</f>
        <v>636905000</v>
      </c>
      <c r="F2405" s="1">
        <f>VLOOKUP($A2405,database!$A$9:$G$3143,7,FALSE)</f>
        <v>274970000</v>
      </c>
      <c r="G2405" s="1">
        <f>VLOOKUP(A2405,database!$M$9:$Q$3582,5,FALSE)</f>
        <v>46951130</v>
      </c>
      <c r="H2405" s="6">
        <f>IF(I2405=1,G2405/(E2405+F2405),"")</f>
        <v>5.1488559287183003E-2</v>
      </c>
      <c r="I2405" s="8">
        <f t="shared" si="75"/>
        <v>1</v>
      </c>
    </row>
    <row r="2406" spans="1:9" x14ac:dyDescent="0.2">
      <c r="A2406" t="str">
        <f t="shared" si="74"/>
        <v>1632005</v>
      </c>
      <c r="B2406">
        <v>163</v>
      </c>
      <c r="C2406" t="s">
        <v>129</v>
      </c>
      <c r="D2406">
        <v>2005</v>
      </c>
      <c r="E2406" s="1">
        <f>VLOOKUP($A2406,database!$A$9:$G$3143,6,FALSE)</f>
        <v>1136905000</v>
      </c>
      <c r="F2406" s="1">
        <f>VLOOKUP($A2406,database!$A$9:$G$3143,7,FALSE)</f>
        <v>272470000</v>
      </c>
      <c r="G2406" s="1">
        <f>VLOOKUP(A2406,database!$M$9:$Q$3582,5,FALSE)</f>
        <v>51677578</v>
      </c>
      <c r="H2406" s="6">
        <f>IF(I2406=1,G2406/(E2406+F2406),"")</f>
        <v>3.6667017649667406E-2</v>
      </c>
      <c r="I2406" s="8">
        <f t="shared" si="75"/>
        <v>1</v>
      </c>
    </row>
    <row r="2407" spans="1:9" x14ac:dyDescent="0.2">
      <c r="A2407" t="str">
        <f t="shared" si="74"/>
        <v>1632006</v>
      </c>
      <c r="B2407">
        <v>163</v>
      </c>
      <c r="C2407" t="s">
        <v>129</v>
      </c>
      <c r="D2407">
        <v>2006</v>
      </c>
      <c r="E2407" s="1">
        <f>VLOOKUP($A2407,database!$A$9:$G$3143,6,FALSE)</f>
        <v>1386905000</v>
      </c>
      <c r="F2407" s="1">
        <f>VLOOKUP($A2407,database!$A$9:$G$3143,7,FALSE)</f>
        <v>269970000</v>
      </c>
      <c r="G2407" s="1">
        <f>VLOOKUP(A2407,database!$M$9:$Q$3582,5,FALSE)</f>
        <v>79552133</v>
      </c>
      <c r="H2407" s="6">
        <f>IF(I2407=1,G2407/(E2407+F2407),"")</f>
        <v>4.8013358279894378E-2</v>
      </c>
      <c r="I2407" s="8">
        <f t="shared" si="75"/>
        <v>1</v>
      </c>
    </row>
    <row r="2408" spans="1:9" x14ac:dyDescent="0.2">
      <c r="A2408" t="str">
        <f t="shared" si="74"/>
        <v>1632007</v>
      </c>
      <c r="B2408">
        <v>163</v>
      </c>
      <c r="C2408" t="s">
        <v>129</v>
      </c>
      <c r="D2408">
        <v>2007</v>
      </c>
      <c r="E2408" s="1">
        <f>VLOOKUP($A2408,database!$A$9:$G$3143,6,FALSE)</f>
        <v>1636905000</v>
      </c>
      <c r="F2408" s="1">
        <f>VLOOKUP($A2408,database!$A$9:$G$3143,7,FALSE)</f>
        <v>267470000</v>
      </c>
      <c r="G2408" s="1">
        <f>VLOOKUP(A2408,database!$M$9:$Q$3582,5,FALSE)</f>
        <v>88052494</v>
      </c>
      <c r="H2408" s="6">
        <f>IF(I2408=1,G2408/(E2408+F2408),"")</f>
        <v>4.6236951230718741E-2</v>
      </c>
      <c r="I2408" s="8">
        <f t="shared" si="75"/>
        <v>1</v>
      </c>
    </row>
    <row r="2409" spans="1:9" x14ac:dyDescent="0.2">
      <c r="A2409" t="str">
        <f t="shared" si="74"/>
        <v>1632008</v>
      </c>
      <c r="B2409">
        <v>163</v>
      </c>
      <c r="C2409" t="s">
        <v>129</v>
      </c>
      <c r="D2409">
        <v>2008</v>
      </c>
      <c r="E2409" s="1">
        <f>VLOOKUP($A2409,database!$A$9:$G$3143,6,FALSE)</f>
        <v>1636905000</v>
      </c>
      <c r="F2409" s="1">
        <f>VLOOKUP($A2409,database!$A$9:$G$3143,7,FALSE)</f>
        <v>253720000</v>
      </c>
      <c r="G2409" s="1">
        <f>VLOOKUP(A2409,database!$M$9:$Q$3582,5,FALSE)</f>
        <v>97025854</v>
      </c>
      <c r="H2409" s="6">
        <f>IF(I2409=1,G2409/(E2409+F2409),"")</f>
        <v>5.1319459966942149E-2</v>
      </c>
      <c r="I2409" s="8">
        <f t="shared" si="75"/>
        <v>1</v>
      </c>
    </row>
    <row r="2410" spans="1:9" x14ac:dyDescent="0.2">
      <c r="A2410" t="str">
        <f t="shared" si="74"/>
        <v>1632009</v>
      </c>
      <c r="B2410">
        <v>163</v>
      </c>
      <c r="C2410" t="s">
        <v>129</v>
      </c>
      <c r="D2410">
        <v>2009</v>
      </c>
      <c r="E2410" s="1">
        <f>VLOOKUP($A2410,database!$A$9:$G$3143,6,FALSE)</f>
        <v>1936905000</v>
      </c>
      <c r="F2410" s="1">
        <f>VLOOKUP($A2410,database!$A$9:$G$3143,7,FALSE)</f>
        <v>253720000</v>
      </c>
      <c r="G2410" s="1">
        <f>VLOOKUP(A2410,database!$M$9:$Q$3582,5,FALSE)</f>
        <v>101774306</v>
      </c>
      <c r="H2410" s="6">
        <f>IF(I2410=1,G2410/(E2410+F2410),"")</f>
        <v>4.6459026990014266E-2</v>
      </c>
      <c r="I2410" s="8">
        <f t="shared" si="75"/>
        <v>1</v>
      </c>
    </row>
    <row r="2411" spans="1:9" x14ac:dyDescent="0.2">
      <c r="A2411" t="str">
        <f t="shared" si="74"/>
        <v>1632010</v>
      </c>
      <c r="B2411">
        <v>163</v>
      </c>
      <c r="C2411" t="s">
        <v>129</v>
      </c>
      <c r="D2411">
        <v>2010</v>
      </c>
      <c r="E2411" s="1">
        <f>VLOOKUP($A2411,database!$A$9:$G$3143,6,FALSE)</f>
        <v>2686905000</v>
      </c>
      <c r="F2411" s="1">
        <f>VLOOKUP($A2411,database!$A$9:$G$3143,7,FALSE)</f>
        <v>253720000</v>
      </c>
      <c r="G2411" s="1">
        <f>VLOOKUP(A2411,database!$M$9:$Q$3582,5,FALSE)</f>
        <v>129011044</v>
      </c>
      <c r="H2411" s="6">
        <f>IF(I2411=1,G2411/(E2411+F2411),"")</f>
        <v>4.3871980956429329E-2</v>
      </c>
      <c r="I2411" s="8">
        <f t="shared" si="75"/>
        <v>1</v>
      </c>
    </row>
    <row r="2412" spans="1:9" x14ac:dyDescent="0.2">
      <c r="A2412" t="str">
        <f t="shared" si="74"/>
        <v>1632011</v>
      </c>
      <c r="B2412">
        <v>163</v>
      </c>
      <c r="C2412" t="s">
        <v>129</v>
      </c>
      <c r="D2412">
        <v>2011</v>
      </c>
      <c r="E2412" s="1">
        <f>VLOOKUP($A2412,database!$A$9:$G$3143,6,FALSE)</f>
        <v>3286905000</v>
      </c>
      <c r="F2412" s="1">
        <f>VLOOKUP($A2412,database!$A$9:$G$3143,7,FALSE)</f>
        <v>253720000</v>
      </c>
      <c r="G2412" s="1">
        <f>VLOOKUP(A2412,database!$M$9:$Q$3582,5,FALSE)</f>
        <v>153082656</v>
      </c>
      <c r="H2412" s="6">
        <f>IF(I2412=1,G2412/(E2412+F2412),"")</f>
        <v>4.3236054651368053E-2</v>
      </c>
      <c r="I2412" s="8">
        <f t="shared" si="75"/>
        <v>1</v>
      </c>
    </row>
    <row r="2413" spans="1:9" x14ac:dyDescent="0.2">
      <c r="A2413" t="str">
        <f t="shared" si="74"/>
        <v>1632012</v>
      </c>
      <c r="B2413">
        <v>163</v>
      </c>
      <c r="C2413" t="s">
        <v>129</v>
      </c>
      <c r="D2413">
        <v>2012</v>
      </c>
      <c r="E2413" s="1">
        <f>VLOOKUP($A2413,database!$A$9:$G$3143,6,FALSE)</f>
        <v>3536905000</v>
      </c>
      <c r="F2413" s="1">
        <f>VLOOKUP($A2413,database!$A$9:$G$3143,7,FALSE)</f>
        <v>253720000</v>
      </c>
      <c r="G2413" s="1">
        <f>VLOOKUP(A2413,database!$M$9:$Q$3582,5,FALSE)</f>
        <v>178353306</v>
      </c>
      <c r="H2413" s="6">
        <f>IF(I2413=1,G2413/(E2413+F2413),"")</f>
        <v>4.7051160692497936E-2</v>
      </c>
      <c r="I2413" s="8">
        <f t="shared" si="75"/>
        <v>1</v>
      </c>
    </row>
    <row r="2414" spans="1:9" x14ac:dyDescent="0.2">
      <c r="A2414" t="str">
        <f t="shared" si="74"/>
        <v>1632013</v>
      </c>
      <c r="B2414">
        <v>163</v>
      </c>
      <c r="C2414" t="s">
        <v>129</v>
      </c>
      <c r="D2414">
        <v>2013</v>
      </c>
      <c r="E2414" s="1">
        <f>VLOOKUP($A2414,database!$A$9:$G$3143,6,FALSE)</f>
        <v>3926855000</v>
      </c>
      <c r="F2414" s="1">
        <f>VLOOKUP($A2414,database!$A$9:$G$3143,7,FALSE)</f>
        <v>123900000</v>
      </c>
      <c r="G2414" s="1">
        <f>VLOOKUP(A2414,database!$M$9:$Q$3582,5,FALSE)</f>
        <v>186465052</v>
      </c>
      <c r="H2414" s="6">
        <f>IF(I2414=1,G2414/(E2414+F2414),"")</f>
        <v>4.6032172274057551E-2</v>
      </c>
      <c r="I2414" s="8">
        <f t="shared" si="75"/>
        <v>1</v>
      </c>
    </row>
    <row r="2415" spans="1:9" x14ac:dyDescent="0.2">
      <c r="A2415" t="str">
        <f t="shared" si="74"/>
        <v>1632014</v>
      </c>
      <c r="B2415">
        <v>163</v>
      </c>
      <c r="C2415" t="s">
        <v>129</v>
      </c>
      <c r="D2415">
        <v>2014</v>
      </c>
      <c r="E2415" s="1">
        <f>VLOOKUP($A2415,database!$A$9:$G$3143,6,FALSE)</f>
        <v>3912505000</v>
      </c>
      <c r="F2415" s="1">
        <f>VLOOKUP($A2415,database!$A$9:$G$3143,7,FALSE)</f>
        <v>223900000</v>
      </c>
      <c r="G2415" s="1">
        <f>VLOOKUP(A2415,database!$M$9:$Q$3582,5,FALSE)</f>
        <v>189026001</v>
      </c>
      <c r="H2415" s="6">
        <f>IF(I2415=1,G2415/(E2415+F2415),"")</f>
        <v>4.5698136666984981E-2</v>
      </c>
      <c r="I2415" s="8">
        <f t="shared" si="75"/>
        <v>1</v>
      </c>
    </row>
    <row r="2416" spans="1:9" x14ac:dyDescent="0.2">
      <c r="A2416" t="str">
        <f t="shared" si="74"/>
        <v>1651994</v>
      </c>
      <c r="B2416">
        <v>165</v>
      </c>
      <c r="C2416" t="s">
        <v>130</v>
      </c>
      <c r="D2416">
        <v>1994</v>
      </c>
      <c r="E2416" s="1">
        <f>VLOOKUP($A2416,database!$A$9:$G$3143,6,FALSE)</f>
        <v>254825775</v>
      </c>
      <c r="F2416" s="1">
        <f>VLOOKUP($A2416,database!$A$9:$G$3143,7,FALSE)</f>
        <v>267377603</v>
      </c>
      <c r="G2416" s="1">
        <f>VLOOKUP(A2416,database!$M$9:$Q$3582,5,FALSE)</f>
        <v>35192564</v>
      </c>
      <c r="H2416" s="6">
        <f>IF(I2416=1,G2416/(E2416+F2416),"")</f>
        <v>6.73924480051908E-2</v>
      </c>
      <c r="I2416" s="8">
        <f t="shared" si="75"/>
        <v>1</v>
      </c>
    </row>
    <row r="2417" spans="1:9" x14ac:dyDescent="0.2">
      <c r="A2417" t="str">
        <f t="shared" si="74"/>
        <v>1651995</v>
      </c>
      <c r="B2417">
        <v>165</v>
      </c>
      <c r="C2417" t="s">
        <v>130</v>
      </c>
      <c r="D2417">
        <v>1995</v>
      </c>
      <c r="E2417" s="1">
        <f>VLOOKUP($A2417,database!$A$9:$G$3143,6,FALSE)</f>
        <v>244642370</v>
      </c>
      <c r="F2417" s="1">
        <f>VLOOKUP($A2417,database!$A$9:$G$3143,7,FALSE)</f>
        <v>290236608</v>
      </c>
      <c r="G2417" s="1">
        <f>VLOOKUP(A2417,database!$M$9:$Q$3582,5,FALSE)</f>
        <v>35325894</v>
      </c>
      <c r="H2417" s="6">
        <f>IF(I2417=1,G2417/(E2417+F2417),"")</f>
        <v>6.6044648327906436E-2</v>
      </c>
      <c r="I2417" s="8">
        <f t="shared" si="75"/>
        <v>1</v>
      </c>
    </row>
    <row r="2418" spans="1:9" x14ac:dyDescent="0.2">
      <c r="A2418" t="str">
        <f t="shared" si="74"/>
        <v>1651996</v>
      </c>
      <c r="B2418">
        <v>165</v>
      </c>
      <c r="C2418" t="s">
        <v>130</v>
      </c>
      <c r="D2418">
        <v>1996</v>
      </c>
      <c r="E2418" s="1">
        <f>VLOOKUP($A2418,database!$A$9:$G$3143,6,FALSE)</f>
        <v>374451417</v>
      </c>
      <c r="F2418" s="1">
        <f>VLOOKUP($A2418,database!$A$9:$G$3143,7,FALSE)</f>
        <v>299175313</v>
      </c>
      <c r="G2418" s="1">
        <f>VLOOKUP(A2418,database!$M$9:$Q$3582,5,FALSE)</f>
        <v>38854811</v>
      </c>
      <c r="H2418" s="6">
        <f>IF(I2418=1,G2418/(E2418+F2418),"")</f>
        <v>5.7680031491624449E-2</v>
      </c>
      <c r="I2418" s="8">
        <f t="shared" si="75"/>
        <v>1</v>
      </c>
    </row>
    <row r="2419" spans="1:9" x14ac:dyDescent="0.2">
      <c r="A2419" t="str">
        <f t="shared" si="74"/>
        <v>1651997</v>
      </c>
      <c r="B2419">
        <v>165</v>
      </c>
      <c r="C2419" t="s">
        <v>130</v>
      </c>
      <c r="D2419">
        <v>1997</v>
      </c>
      <c r="E2419" s="1">
        <f>VLOOKUP($A2419,database!$A$9:$G$3143,6,FALSE)</f>
        <v>359255982</v>
      </c>
      <c r="F2419" s="1">
        <f>VLOOKUP($A2419,database!$A$9:$G$3143,7,FALSE)</f>
        <v>298954161</v>
      </c>
      <c r="G2419" s="1">
        <f>VLOOKUP(A2419,database!$M$9:$Q$3582,5,FALSE)</f>
        <v>43908873</v>
      </c>
      <c r="H2419" s="6">
        <f>IF(I2419=1,G2419/(E2419+F2419),"")</f>
        <v>6.6709505265098903E-2</v>
      </c>
      <c r="I2419" s="8">
        <f t="shared" si="75"/>
        <v>1</v>
      </c>
    </row>
    <row r="2420" spans="1:9" x14ac:dyDescent="0.2">
      <c r="A2420" t="str">
        <f t="shared" si="74"/>
        <v>1651998</v>
      </c>
      <c r="B2420">
        <v>165</v>
      </c>
      <c r="C2420" t="s">
        <v>130</v>
      </c>
      <c r="D2420">
        <v>1998</v>
      </c>
      <c r="E2420" s="1">
        <f>VLOOKUP($A2420,database!$A$9:$G$3143,6,FALSE)</f>
        <v>389054766</v>
      </c>
      <c r="F2420" s="1">
        <f>VLOOKUP($A2420,database!$A$9:$G$3143,7,FALSE)</f>
        <v>298699716</v>
      </c>
      <c r="G2420" s="1">
        <f>VLOOKUP(A2420,database!$M$9:$Q$3582,5,FALSE)</f>
        <v>43189474</v>
      </c>
      <c r="H2420" s="6">
        <f>IF(I2420=1,G2420/(E2420+F2420),"")</f>
        <v>6.279780812827912E-2</v>
      </c>
      <c r="I2420" s="8">
        <f t="shared" si="75"/>
        <v>1</v>
      </c>
    </row>
    <row r="2421" spans="1:9" x14ac:dyDescent="0.2">
      <c r="A2421" t="str">
        <f t="shared" si="74"/>
        <v>1651999</v>
      </c>
      <c r="B2421">
        <v>165</v>
      </c>
      <c r="C2421" t="s">
        <v>130</v>
      </c>
      <c r="D2421">
        <v>1999</v>
      </c>
      <c r="E2421" s="1">
        <f>VLOOKUP($A2421,database!$A$9:$G$3143,6,FALSE)</f>
        <v>358847395</v>
      </c>
      <c r="F2421" s="1">
        <f>VLOOKUP($A2421,database!$A$9:$G$3143,7,FALSE)</f>
        <v>417959359</v>
      </c>
      <c r="G2421" s="1">
        <f>VLOOKUP(A2421,database!$M$9:$Q$3582,5,FALSE)</f>
        <v>44563184</v>
      </c>
      <c r="H2421" s="6">
        <f>IF(I2421=1,G2421/(E2421+F2421),"")</f>
        <v>5.7367142819667094E-2</v>
      </c>
      <c r="I2421" s="8">
        <f t="shared" si="75"/>
        <v>1</v>
      </c>
    </row>
    <row r="2422" spans="1:9" x14ac:dyDescent="0.2">
      <c r="A2422" t="str">
        <f t="shared" si="74"/>
        <v>1652000</v>
      </c>
      <c r="B2422">
        <v>165</v>
      </c>
      <c r="C2422" t="s">
        <v>130</v>
      </c>
      <c r="D2422">
        <v>2000</v>
      </c>
      <c r="E2422" s="1">
        <f>VLOOKUP($A2422,database!$A$9:$G$3143,6,FALSE)</f>
        <v>308634840</v>
      </c>
      <c r="F2422" s="1">
        <f>VLOOKUP($A2422,database!$A$9:$G$3143,7,FALSE)</f>
        <v>278583655</v>
      </c>
      <c r="G2422" s="1">
        <f>VLOOKUP(A2422,database!$M$9:$Q$3582,5,FALSE)</f>
        <v>51603171</v>
      </c>
      <c r="H2422" s="6">
        <f>IF(I2422=1,G2422/(E2422+F2422),"")</f>
        <v>8.7877291739593452E-2</v>
      </c>
      <c r="I2422" s="8">
        <f t="shared" si="75"/>
        <v>1</v>
      </c>
    </row>
    <row r="2423" spans="1:9" x14ac:dyDescent="0.2">
      <c r="A2423" t="str">
        <f t="shared" si="74"/>
        <v>1652001</v>
      </c>
      <c r="B2423">
        <v>165</v>
      </c>
      <c r="C2423" t="s">
        <v>130</v>
      </c>
      <c r="D2423">
        <v>2001</v>
      </c>
      <c r="E2423" s="1">
        <f>VLOOKUP($A2423,database!$A$9:$G$3143,6,FALSE)</f>
        <v>611458251</v>
      </c>
      <c r="F2423" s="1">
        <f>VLOOKUP($A2423,database!$A$9:$G$3143,7,FALSE)</f>
        <v>298200000</v>
      </c>
      <c r="G2423" s="1">
        <f>VLOOKUP(A2423,database!$M$9:$Q$3582,5,FALSE)</f>
        <v>64914493</v>
      </c>
      <c r="H2423" s="6">
        <f>IF(I2423=1,G2423/(E2423+F2423),"")</f>
        <v>7.1361407351209744E-2</v>
      </c>
      <c r="I2423" s="8">
        <f t="shared" si="75"/>
        <v>1</v>
      </c>
    </row>
    <row r="2424" spans="1:9" x14ac:dyDescent="0.2">
      <c r="A2424" t="str">
        <f t="shared" si="74"/>
        <v>1652002</v>
      </c>
      <c r="B2424">
        <v>165</v>
      </c>
      <c r="C2424" t="s">
        <v>130</v>
      </c>
      <c r="D2424">
        <v>2002</v>
      </c>
      <c r="E2424" s="1">
        <f>VLOOKUP($A2424,database!$A$9:$G$3143,6,FALSE)</f>
        <v>707050000</v>
      </c>
      <c r="F2424" s="1">
        <f>VLOOKUP($A2424,database!$A$9:$G$3143,7,FALSE)</f>
        <v>298200000</v>
      </c>
      <c r="G2424" s="1">
        <f>VLOOKUP(A2424,database!$M$9:$Q$3582,5,FALSE)</f>
        <v>66474153</v>
      </c>
      <c r="H2424" s="6">
        <f>IF(I2424=1,G2424/(E2424+F2424),"")</f>
        <v>6.6126986321810494E-2</v>
      </c>
      <c r="I2424" s="8">
        <f t="shared" si="75"/>
        <v>1</v>
      </c>
    </row>
    <row r="2425" spans="1:9" x14ac:dyDescent="0.2">
      <c r="A2425" t="str">
        <f t="shared" si="74"/>
        <v>1652003</v>
      </c>
      <c r="B2425">
        <v>165</v>
      </c>
      <c r="C2425" t="s">
        <v>130</v>
      </c>
      <c r="D2425">
        <v>2003</v>
      </c>
      <c r="E2425" s="1">
        <f>VLOOKUP($A2425,database!$A$9:$G$3143,6,FALSE)</f>
        <v>688050000</v>
      </c>
      <c r="F2425" s="1">
        <f>VLOOKUP($A2425,database!$A$9:$G$3143,7,FALSE)</f>
        <v>298200000</v>
      </c>
      <c r="G2425" s="1">
        <f>VLOOKUP(A2425,database!$M$9:$Q$3582,5,FALSE)</f>
        <v>76002382</v>
      </c>
      <c r="H2425" s="6">
        <f>IF(I2425=1,G2425/(E2425+F2425),"")</f>
        <v>7.7061984283903678E-2</v>
      </c>
      <c r="I2425" s="8">
        <f t="shared" si="75"/>
        <v>1</v>
      </c>
    </row>
    <row r="2426" spans="1:9" x14ac:dyDescent="0.2">
      <c r="A2426" t="str">
        <f t="shared" si="74"/>
        <v>1652004</v>
      </c>
      <c r="B2426">
        <v>165</v>
      </c>
      <c r="C2426" t="s">
        <v>130</v>
      </c>
      <c r="D2426">
        <v>2004</v>
      </c>
      <c r="E2426" s="1">
        <f>VLOOKUP($A2426,database!$A$9:$G$3143,6,FALSE)</f>
        <v>689050000</v>
      </c>
      <c r="F2426" s="1">
        <f>VLOOKUP($A2426,database!$A$9:$G$3143,7,FALSE)</f>
        <v>298200000</v>
      </c>
      <c r="G2426" s="1">
        <f>VLOOKUP(A2426,database!$M$9:$Q$3582,5,FALSE)</f>
        <v>71312129</v>
      </c>
      <c r="H2426" s="6">
        <f>IF(I2426=1,G2426/(E2426+F2426),"")</f>
        <v>7.2233101038237532E-2</v>
      </c>
      <c r="I2426" s="8">
        <f t="shared" si="75"/>
        <v>1</v>
      </c>
    </row>
    <row r="2427" spans="1:9" x14ac:dyDescent="0.2">
      <c r="A2427" t="str">
        <f t="shared" si="74"/>
        <v>1652005</v>
      </c>
      <c r="B2427">
        <v>165</v>
      </c>
      <c r="C2427" t="s">
        <v>130</v>
      </c>
      <c r="D2427">
        <v>2005</v>
      </c>
      <c r="E2427" s="1">
        <f>VLOOKUP($A2427,database!$A$9:$G$3143,6,FALSE)</f>
        <v>689050000</v>
      </c>
      <c r="F2427" s="1">
        <f>VLOOKUP($A2427,database!$A$9:$G$3143,7,FALSE)</f>
        <v>298200000</v>
      </c>
      <c r="G2427" s="1">
        <f>VLOOKUP(A2427,database!$M$9:$Q$3582,5,FALSE)</f>
        <v>69239959</v>
      </c>
      <c r="H2427" s="6">
        <f>IF(I2427=1,G2427/(E2427+F2427),"")</f>
        <v>7.0134169663205875E-2</v>
      </c>
      <c r="I2427" s="8">
        <f t="shared" si="75"/>
        <v>1</v>
      </c>
    </row>
    <row r="2428" spans="1:9" x14ac:dyDescent="0.2">
      <c r="A2428" t="str">
        <f t="shared" si="74"/>
        <v>1652006</v>
      </c>
      <c r="B2428">
        <v>165</v>
      </c>
      <c r="C2428" t="s">
        <v>130</v>
      </c>
      <c r="D2428">
        <v>2006</v>
      </c>
      <c r="E2428" s="1">
        <f>VLOOKUP($A2428,database!$A$9:$G$3143,6,FALSE)</f>
        <v>688250000</v>
      </c>
      <c r="F2428" s="1">
        <f>VLOOKUP($A2428,database!$A$9:$G$3143,7,FALSE)</f>
        <v>380000000</v>
      </c>
      <c r="G2428" s="1">
        <f>VLOOKUP(A2428,database!$M$9:$Q$3582,5,FALSE)</f>
        <v>71868978</v>
      </c>
      <c r="H2428" s="6">
        <f>IF(I2428=1,G2428/(E2428+F2428),"")</f>
        <v>6.7277302129651301E-2</v>
      </c>
      <c r="I2428" s="8">
        <f t="shared" si="75"/>
        <v>1</v>
      </c>
    </row>
    <row r="2429" spans="1:9" x14ac:dyDescent="0.2">
      <c r="A2429" t="str">
        <f t="shared" si="74"/>
        <v>1652007</v>
      </c>
      <c r="B2429">
        <v>165</v>
      </c>
      <c r="C2429" t="s">
        <v>130</v>
      </c>
      <c r="D2429">
        <v>2007</v>
      </c>
      <c r="E2429" s="1">
        <f>VLOOKUP($A2429,database!$A$9:$G$3143,6,FALSE)</f>
        <v>547493000</v>
      </c>
      <c r="F2429" s="1">
        <f>VLOOKUP($A2429,database!$A$9:$G$3143,7,FALSE)</f>
        <v>625000000</v>
      </c>
      <c r="G2429" s="1">
        <f>VLOOKUP(A2429,database!$M$9:$Q$3582,5,FALSE)</f>
        <v>67502271</v>
      </c>
      <c r="H2429" s="6">
        <f>IF(I2429=1,G2429/(E2429+F2429),"")</f>
        <v>5.7571576973167428E-2</v>
      </c>
      <c r="I2429" s="8">
        <f t="shared" si="75"/>
        <v>1</v>
      </c>
    </row>
    <row r="2430" spans="1:9" x14ac:dyDescent="0.2">
      <c r="A2430" t="str">
        <f t="shared" si="74"/>
        <v>1652008</v>
      </c>
      <c r="B2430">
        <v>165</v>
      </c>
      <c r="C2430" t="s">
        <v>130</v>
      </c>
      <c r="D2430">
        <v>2008</v>
      </c>
      <c r="E2430" s="1">
        <f>VLOOKUP($A2430,database!$A$9:$G$3143,6,FALSE)</f>
        <v>448250000</v>
      </c>
      <c r="F2430" s="1">
        <f>VLOOKUP($A2430,database!$A$9:$G$3143,7,FALSE)</f>
        <v>1027911667</v>
      </c>
      <c r="G2430" s="1">
        <f>VLOOKUP(A2430,database!$M$9:$Q$3582,5,FALSE)</f>
        <v>76255943</v>
      </c>
      <c r="H2430" s="6">
        <f>IF(I2430=1,G2430/(E2430+F2430),"")</f>
        <v>5.1658259867277803E-2</v>
      </c>
      <c r="I2430" s="8">
        <f t="shared" si="75"/>
        <v>1</v>
      </c>
    </row>
    <row r="2431" spans="1:9" x14ac:dyDescent="0.2">
      <c r="A2431" t="str">
        <f t="shared" si="74"/>
        <v>1652009</v>
      </c>
      <c r="B2431">
        <v>165</v>
      </c>
      <c r="C2431" t="s">
        <v>130</v>
      </c>
      <c r="D2431">
        <v>2009</v>
      </c>
      <c r="E2431" s="1">
        <f>VLOOKUP($A2431,database!$A$9:$G$3143,6,FALSE)</f>
        <v>448250000</v>
      </c>
      <c r="F2431" s="1">
        <f>VLOOKUP($A2431,database!$A$9:$G$3143,7,FALSE)</f>
        <v>966742000</v>
      </c>
      <c r="G2431" s="1">
        <f>VLOOKUP(A2431,database!$M$9:$Q$3582,5,FALSE)</f>
        <v>67408802</v>
      </c>
      <c r="H2431" s="6">
        <f>IF(I2431=1,G2431/(E2431+F2431),"")</f>
        <v>4.7638998665716838E-2</v>
      </c>
      <c r="I2431" s="8">
        <f t="shared" si="75"/>
        <v>1</v>
      </c>
    </row>
    <row r="2432" spans="1:9" x14ac:dyDescent="0.2">
      <c r="A2432" t="str">
        <f t="shared" si="74"/>
        <v>1652010</v>
      </c>
      <c r="B2432">
        <v>165</v>
      </c>
      <c r="C2432" t="s">
        <v>130</v>
      </c>
      <c r="D2432">
        <v>2010</v>
      </c>
      <c r="E2432" s="1">
        <f>VLOOKUP($A2432,database!$A$9:$G$3143,6,FALSE)</f>
        <v>348250000</v>
      </c>
      <c r="F2432" s="1">
        <f>VLOOKUP($A2432,database!$A$9:$G$3143,7,FALSE)</f>
        <v>966742000</v>
      </c>
      <c r="G2432" s="1">
        <f>VLOOKUP(A2432,database!$M$9:$Q$3582,5,FALSE)</f>
        <v>65987631</v>
      </c>
      <c r="H2432" s="6">
        <f>IF(I2432=1,G2432/(E2432+F2432),"")</f>
        <v>5.0181013268521785E-2</v>
      </c>
      <c r="I2432" s="8">
        <f t="shared" si="75"/>
        <v>1</v>
      </c>
    </row>
    <row r="2433" spans="1:9" x14ac:dyDescent="0.2">
      <c r="A2433" t="str">
        <f t="shared" si="74"/>
        <v>1652011</v>
      </c>
      <c r="B2433">
        <v>165</v>
      </c>
      <c r="C2433" t="s">
        <v>130</v>
      </c>
      <c r="D2433">
        <v>2011</v>
      </c>
      <c r="E2433" s="1">
        <f>VLOOKUP($A2433,database!$A$9:$G$3143,6,FALSE)</f>
        <v>348250000</v>
      </c>
      <c r="F2433" s="1">
        <f>VLOOKUP($A2433,database!$A$9:$G$3143,7,FALSE)</f>
        <v>951742000</v>
      </c>
      <c r="G2433" s="1">
        <f>VLOOKUP(A2433,database!$M$9:$Q$3582,5,FALSE)</f>
        <v>59544408</v>
      </c>
      <c r="H2433" s="6">
        <f>IF(I2433=1,G2433/(E2433+F2433),"")</f>
        <v>4.5803672637985467E-2</v>
      </c>
      <c r="I2433" s="8">
        <f t="shared" si="75"/>
        <v>1</v>
      </c>
    </row>
    <row r="2434" spans="1:9" x14ac:dyDescent="0.2">
      <c r="A2434" t="str">
        <f t="shared" si="74"/>
        <v>1652012</v>
      </c>
      <c r="B2434">
        <v>165</v>
      </c>
      <c r="C2434" t="s">
        <v>130</v>
      </c>
      <c r="D2434">
        <v>2012</v>
      </c>
      <c r="E2434" s="1">
        <f>VLOOKUP($A2434,database!$A$9:$G$3143,6,FALSE)</f>
        <v>348250000</v>
      </c>
      <c r="F2434" s="1">
        <f>VLOOKUP($A2434,database!$A$9:$G$3143,7,FALSE)</f>
        <v>951742000</v>
      </c>
      <c r="G2434" s="1">
        <f>VLOOKUP(A2434,database!$M$9:$Q$3582,5,FALSE)</f>
        <v>59585992</v>
      </c>
      <c r="H2434" s="6">
        <f>IF(I2434=1,G2434/(E2434+F2434),"")</f>
        <v>4.5835660527141706E-2</v>
      </c>
      <c r="I2434" s="8">
        <f t="shared" si="75"/>
        <v>1</v>
      </c>
    </row>
    <row r="2435" spans="1:9" x14ac:dyDescent="0.2">
      <c r="A2435" t="str">
        <f t="shared" si="74"/>
        <v>1652013</v>
      </c>
      <c r="B2435">
        <v>165</v>
      </c>
      <c r="C2435" t="s">
        <v>130</v>
      </c>
      <c r="D2435">
        <v>2013</v>
      </c>
      <c r="E2435" s="1">
        <f>VLOOKUP($A2435,database!$A$9:$G$3143,6,FALSE)</f>
        <v>348250000</v>
      </c>
      <c r="F2435" s="1">
        <f>VLOOKUP($A2435,database!$A$9:$G$3143,7,FALSE)</f>
        <v>951742000</v>
      </c>
      <c r="G2435" s="1">
        <f>VLOOKUP(A2435,database!$M$9:$Q$3582,5,FALSE)</f>
        <v>57910989</v>
      </c>
      <c r="H2435" s="6">
        <f>IF(I2435=1,G2435/(E2435+F2435),"")</f>
        <v>4.4547188751930783E-2</v>
      </c>
      <c r="I2435" s="8">
        <f t="shared" si="75"/>
        <v>1</v>
      </c>
    </row>
    <row r="2436" spans="1:9" x14ac:dyDescent="0.2">
      <c r="A2436" t="str">
        <f t="shared" si="74"/>
        <v>1652014</v>
      </c>
      <c r="B2436">
        <v>165</v>
      </c>
      <c r="C2436" t="s">
        <v>130</v>
      </c>
      <c r="D2436">
        <v>2014</v>
      </c>
      <c r="E2436" s="1">
        <f>VLOOKUP($A2436,database!$A$9:$G$3143,6,FALSE)</f>
        <v>348250000</v>
      </c>
      <c r="F2436" s="1">
        <f>VLOOKUP($A2436,database!$A$9:$G$3143,7,FALSE)</f>
        <v>951742000</v>
      </c>
      <c r="G2436" s="1">
        <f>VLOOKUP(A2436,database!$M$9:$Q$3582,5,FALSE)</f>
        <v>53891000</v>
      </c>
      <c r="H2436" s="6">
        <f>IF(I2436=1,G2436/(E2436+F2436),"")</f>
        <v>4.1454870491510719E-2</v>
      </c>
      <c r="I2436" s="8">
        <f t="shared" si="75"/>
        <v>1</v>
      </c>
    </row>
    <row r="2437" spans="1:9" x14ac:dyDescent="0.2">
      <c r="A2437" t="str">
        <f t="shared" si="74"/>
        <v>1671994</v>
      </c>
      <c r="B2437">
        <v>167</v>
      </c>
      <c r="C2437" t="s">
        <v>131</v>
      </c>
      <c r="D2437">
        <v>1994</v>
      </c>
      <c r="E2437" s="1">
        <f>VLOOKUP($A2437,database!$A$9:$G$3143,6,FALSE)</f>
        <v>1200145000</v>
      </c>
      <c r="F2437" s="1">
        <f>VLOOKUP($A2437,database!$A$9:$G$3143,7,FALSE)</f>
        <v>52121127</v>
      </c>
      <c r="G2437" s="1">
        <f>VLOOKUP(A2437,database!$M$9:$Q$3582,5,FALSE)</f>
        <v>85368094</v>
      </c>
      <c r="H2437" s="6">
        <f>IF(I2437=1,G2437/(E2437+F2437),"")</f>
        <v>6.817088808791201E-2</v>
      </c>
      <c r="I2437" s="8">
        <f t="shared" si="75"/>
        <v>1</v>
      </c>
    </row>
    <row r="2438" spans="1:9" x14ac:dyDescent="0.2">
      <c r="A2438" t="str">
        <f t="shared" si="74"/>
        <v>1671995</v>
      </c>
      <c r="B2438">
        <v>167</v>
      </c>
      <c r="C2438" t="s">
        <v>131</v>
      </c>
      <c r="D2438">
        <v>1995</v>
      </c>
      <c r="E2438" s="1">
        <f>VLOOKUP($A2438,database!$A$9:$G$3143,6,FALSE)</f>
        <v>1235266000</v>
      </c>
      <c r="F2438" s="1">
        <f>VLOOKUP($A2438,database!$A$9:$G$3143,7,FALSE)</f>
        <v>80013411</v>
      </c>
      <c r="G2438" s="1">
        <f>VLOOKUP(A2438,database!$M$9:$Q$3582,5,FALSE)</f>
        <v>96138551</v>
      </c>
      <c r="H2438" s="6">
        <f>IF(I2438=1,G2438/(E2438+F2438),"")</f>
        <v>7.3093633334461131E-2</v>
      </c>
      <c r="I2438" s="8">
        <f t="shared" si="75"/>
        <v>1</v>
      </c>
    </row>
    <row r="2439" spans="1:9" x14ac:dyDescent="0.2">
      <c r="A2439" t="str">
        <f t="shared" si="74"/>
        <v>1671996</v>
      </c>
      <c r="B2439">
        <v>167</v>
      </c>
      <c r="C2439" t="s">
        <v>131</v>
      </c>
      <c r="D2439">
        <v>1996</v>
      </c>
      <c r="E2439" s="1">
        <f>VLOOKUP($A2439,database!$A$9:$G$3143,6,FALSE)</f>
        <v>1213156000</v>
      </c>
      <c r="F2439" s="1">
        <f>VLOOKUP($A2439,database!$A$9:$G$3143,7,FALSE)</f>
        <v>66166000</v>
      </c>
      <c r="G2439" s="1">
        <f>VLOOKUP(A2439,database!$M$9:$Q$3582,5,FALSE)</f>
        <v>94834016</v>
      </c>
      <c r="H2439" s="6">
        <f>IF(I2439=1,G2439/(E2439+F2439),"")</f>
        <v>7.4128339855016948E-2</v>
      </c>
      <c r="I2439" s="8">
        <f t="shared" si="75"/>
        <v>1</v>
      </c>
    </row>
    <row r="2440" spans="1:9" x14ac:dyDescent="0.2">
      <c r="A2440" t="str">
        <f t="shared" si="74"/>
        <v>1671997</v>
      </c>
      <c r="B2440">
        <v>167</v>
      </c>
      <c r="C2440" t="s">
        <v>131</v>
      </c>
      <c r="D2440">
        <v>1997</v>
      </c>
      <c r="E2440" s="1">
        <f>VLOOKUP($A2440,database!$A$9:$G$3143,6,FALSE)</f>
        <v>1198036000</v>
      </c>
      <c r="F2440" s="1">
        <f>VLOOKUP($A2440,database!$A$9:$G$3143,7,FALSE)</f>
        <v>80272000</v>
      </c>
      <c r="G2440" s="1">
        <f>VLOOKUP(A2440,database!$M$9:$Q$3582,5,FALSE)</f>
        <v>94705817</v>
      </c>
      <c r="H2440" s="6">
        <f>IF(I2440=1,G2440/(E2440+F2440),"")</f>
        <v>7.4086853090178581E-2</v>
      </c>
      <c r="I2440" s="8">
        <f t="shared" si="75"/>
        <v>1</v>
      </c>
    </row>
    <row r="2441" spans="1:9" x14ac:dyDescent="0.2">
      <c r="A2441" t="str">
        <f t="shared" si="74"/>
        <v>1671998</v>
      </c>
      <c r="B2441">
        <v>167</v>
      </c>
      <c r="C2441" t="s">
        <v>131</v>
      </c>
      <c r="D2441">
        <v>1998</v>
      </c>
      <c r="E2441" s="1">
        <f>VLOOKUP($A2441,database!$A$9:$G$3143,6,FALSE)</f>
        <v>1147911000</v>
      </c>
      <c r="F2441" s="1">
        <f>VLOOKUP($A2441,database!$A$9:$G$3143,7,FALSE)</f>
        <v>65987000</v>
      </c>
      <c r="G2441" s="1">
        <f>VLOOKUP(A2441,database!$M$9:$Q$3582,5,FALSE)</f>
        <v>96419532</v>
      </c>
      <c r="H2441" s="6">
        <f>IF(I2441=1,G2441/(E2441+F2441),"")</f>
        <v>7.942968190078574E-2</v>
      </c>
      <c r="I2441" s="8">
        <f t="shared" si="75"/>
        <v>1</v>
      </c>
    </row>
    <row r="2442" spans="1:9" x14ac:dyDescent="0.2">
      <c r="A2442" t="str">
        <f t="shared" ref="A2442:A2505" si="76">B2442&amp;D2442</f>
        <v>1671999</v>
      </c>
      <c r="B2442">
        <v>167</v>
      </c>
      <c r="C2442" t="s">
        <v>131</v>
      </c>
      <c r="D2442">
        <v>1999</v>
      </c>
      <c r="E2442" s="1">
        <f>VLOOKUP($A2442,database!$A$9:$G$3143,6,FALSE)</f>
        <v>1237776000</v>
      </c>
      <c r="F2442" s="1">
        <f>VLOOKUP($A2442,database!$A$9:$G$3143,7,FALSE)</f>
        <v>70177000</v>
      </c>
      <c r="G2442" s="1">
        <f>VLOOKUP(A2442,database!$M$9:$Q$3582,5,FALSE)</f>
        <v>98187581</v>
      </c>
      <c r="H2442" s="6">
        <f>IF(I2442=1,G2442/(E2442+F2442),"")</f>
        <v>7.5069655408107172E-2</v>
      </c>
      <c r="I2442" s="8">
        <f t="shared" ref="I2442:I2505" si="77">IF(OR(AND(E2442=0,F2442=0),G2442=0),0,1)</f>
        <v>1</v>
      </c>
    </row>
    <row r="2443" spans="1:9" x14ac:dyDescent="0.2">
      <c r="A2443" t="str">
        <f t="shared" si="76"/>
        <v>1672000</v>
      </c>
      <c r="B2443">
        <v>167</v>
      </c>
      <c r="C2443" t="s">
        <v>131</v>
      </c>
      <c r="D2443">
        <v>2000</v>
      </c>
      <c r="E2443" s="1">
        <f>VLOOKUP($A2443,database!$A$9:$G$3143,6,FALSE)</f>
        <v>1287636000</v>
      </c>
      <c r="F2443" s="1">
        <f>VLOOKUP($A2443,database!$A$9:$G$3143,7,FALSE)</f>
        <v>0</v>
      </c>
      <c r="G2443" s="1">
        <f>VLOOKUP(A2443,database!$M$9:$Q$3582,5,FALSE)</f>
        <v>102090614</v>
      </c>
      <c r="H2443" s="6">
        <f>IF(I2443=1,G2443/(E2443+F2443),"")</f>
        <v>7.9285305785175314E-2</v>
      </c>
      <c r="I2443" s="8">
        <f t="shared" si="77"/>
        <v>1</v>
      </c>
    </row>
    <row r="2444" spans="1:9" x14ac:dyDescent="0.2">
      <c r="A2444" t="str">
        <f t="shared" si="76"/>
        <v>1672001</v>
      </c>
      <c r="B2444">
        <v>167</v>
      </c>
      <c r="C2444" t="s">
        <v>131</v>
      </c>
      <c r="D2444">
        <v>2001</v>
      </c>
      <c r="E2444" s="1">
        <f>VLOOKUP($A2444,database!$A$9:$G$3143,6,FALSE)</f>
        <v>1437491000</v>
      </c>
      <c r="F2444" s="1">
        <f>VLOOKUP($A2444,database!$A$9:$G$3143,7,FALSE)</f>
        <v>0</v>
      </c>
      <c r="G2444" s="1">
        <f>VLOOKUP(A2444,database!$M$9:$Q$3582,5,FALSE)</f>
        <v>112777646</v>
      </c>
      <c r="H2444" s="6">
        <f>IF(I2444=1,G2444/(E2444+F2444),"")</f>
        <v>7.8454505802123278E-2</v>
      </c>
      <c r="I2444" s="8">
        <f t="shared" si="77"/>
        <v>1</v>
      </c>
    </row>
    <row r="2445" spans="1:9" x14ac:dyDescent="0.2">
      <c r="A2445" t="str">
        <f t="shared" si="76"/>
        <v>1672002</v>
      </c>
      <c r="B2445">
        <v>167</v>
      </c>
      <c r="C2445" t="s">
        <v>131</v>
      </c>
      <c r="D2445">
        <v>2002</v>
      </c>
      <c r="E2445" s="1">
        <f>VLOOKUP($A2445,database!$A$9:$G$3143,6,FALSE)</f>
        <v>1662036000</v>
      </c>
      <c r="F2445" s="1">
        <f>VLOOKUP($A2445,database!$A$9:$G$3143,7,FALSE)</f>
        <v>0</v>
      </c>
      <c r="G2445" s="1">
        <f>VLOOKUP(A2445,database!$M$9:$Q$3582,5,FALSE)</f>
        <v>122776441</v>
      </c>
      <c r="H2445" s="6">
        <f>IF(I2445=1,G2445/(E2445+F2445),"")</f>
        <v>7.3871108086708104E-2</v>
      </c>
      <c r="I2445" s="8">
        <f t="shared" si="77"/>
        <v>1</v>
      </c>
    </row>
    <row r="2446" spans="1:9" x14ac:dyDescent="0.2">
      <c r="A2446" t="str">
        <f t="shared" si="76"/>
        <v>1672003</v>
      </c>
      <c r="B2446">
        <v>167</v>
      </c>
      <c r="C2446" t="s">
        <v>131</v>
      </c>
      <c r="D2446">
        <v>2003</v>
      </c>
      <c r="E2446" s="1">
        <f>VLOOKUP($A2446,database!$A$9:$G$3143,6,FALSE)</f>
        <v>2051196000</v>
      </c>
      <c r="F2446" s="1">
        <f>VLOOKUP($A2446,database!$A$9:$G$3143,7,FALSE)</f>
        <v>48775597</v>
      </c>
      <c r="G2446" s="1">
        <f>VLOOKUP(A2446,database!$M$9:$Q$3582,5,FALSE)</f>
        <v>132637134</v>
      </c>
      <c r="H2446" s="6">
        <f>IF(I2446=1,G2446/(E2446+F2446),"")</f>
        <v>6.3161394272895965E-2</v>
      </c>
      <c r="I2446" s="8">
        <f t="shared" si="77"/>
        <v>1</v>
      </c>
    </row>
    <row r="2447" spans="1:9" x14ac:dyDescent="0.2">
      <c r="A2447" t="str">
        <f t="shared" si="76"/>
        <v>1672004</v>
      </c>
      <c r="B2447">
        <v>167</v>
      </c>
      <c r="C2447" t="s">
        <v>131</v>
      </c>
      <c r="D2447">
        <v>2004</v>
      </c>
      <c r="E2447" s="1">
        <f>VLOOKUP($A2447,database!$A$9:$G$3143,6,FALSE)</f>
        <v>1951196000</v>
      </c>
      <c r="F2447" s="1">
        <f>VLOOKUP($A2447,database!$A$9:$G$3143,7,FALSE)</f>
        <v>78755597</v>
      </c>
      <c r="G2447" s="1">
        <f>VLOOKUP(A2447,database!$M$9:$Q$3582,5,FALSE)</f>
        <v>131322846</v>
      </c>
      <c r="H2447" s="6">
        <f>IF(I2447=1,G2447/(E2447+F2447),"")</f>
        <v>6.4692599663005654E-2</v>
      </c>
      <c r="I2447" s="8">
        <f t="shared" si="77"/>
        <v>1</v>
      </c>
    </row>
    <row r="2448" spans="1:9" x14ac:dyDescent="0.2">
      <c r="A2448" t="str">
        <f t="shared" si="76"/>
        <v>1672005</v>
      </c>
      <c r="B2448">
        <v>167</v>
      </c>
      <c r="C2448" t="s">
        <v>131</v>
      </c>
      <c r="D2448">
        <v>2005</v>
      </c>
      <c r="E2448" s="1">
        <f>VLOOKUP($A2448,database!$A$9:$G$3143,6,FALSE)</f>
        <v>1801196000</v>
      </c>
      <c r="F2448" s="1">
        <f>VLOOKUP($A2448,database!$A$9:$G$3143,7,FALSE)</f>
        <v>93985597</v>
      </c>
      <c r="G2448" s="1">
        <f>VLOOKUP(A2448,database!$M$9:$Q$3582,5,FALSE)</f>
        <v>122403014</v>
      </c>
      <c r="H2448" s="6">
        <f>IF(I2448=1,G2448/(E2448+F2448),"")</f>
        <v>6.4586430236426573E-2</v>
      </c>
      <c r="I2448" s="8">
        <f t="shared" si="77"/>
        <v>1</v>
      </c>
    </row>
    <row r="2449" spans="1:10" x14ac:dyDescent="0.2">
      <c r="A2449" t="str">
        <f t="shared" si="76"/>
        <v>1672006</v>
      </c>
      <c r="B2449">
        <v>167</v>
      </c>
      <c r="C2449" t="s">
        <v>131</v>
      </c>
      <c r="D2449">
        <v>2006</v>
      </c>
      <c r="E2449" s="1">
        <f>VLOOKUP($A2449,database!$A$9:$G$3143,6,FALSE)</f>
        <v>1795425000</v>
      </c>
      <c r="F2449" s="1">
        <f>VLOOKUP($A2449,database!$A$9:$G$3143,7,FALSE)</f>
        <v>77723440</v>
      </c>
      <c r="G2449" s="1">
        <f>VLOOKUP(A2449,database!$M$9:$Q$3582,5,FALSE)</f>
        <v>118596224</v>
      </c>
      <c r="H2449" s="6">
        <f>IF(I2449=1,G2449/(E2449+F2449),"")</f>
        <v>6.3313841801026727E-2</v>
      </c>
      <c r="I2449" s="8">
        <f t="shared" si="77"/>
        <v>1</v>
      </c>
    </row>
    <row r="2450" spans="1:10" x14ac:dyDescent="0.2">
      <c r="A2450" t="str">
        <f t="shared" si="76"/>
        <v>1672007</v>
      </c>
      <c r="B2450">
        <v>167</v>
      </c>
      <c r="C2450" t="s">
        <v>131</v>
      </c>
      <c r="D2450">
        <v>2007</v>
      </c>
      <c r="E2450" s="1">
        <f>VLOOKUP($A2450,database!$A$9:$G$3143,6,FALSE)</f>
        <v>1795425000</v>
      </c>
      <c r="F2450" s="1">
        <f>VLOOKUP($A2450,database!$A$9:$G$3143,7,FALSE)</f>
        <v>69773369</v>
      </c>
      <c r="G2450" s="1">
        <f>VLOOKUP(A2450,database!$M$9:$Q$3582,5,FALSE)</f>
        <v>109589051</v>
      </c>
      <c r="H2450" s="6">
        <f>IF(I2450=1,G2450/(E2450+F2450),"")</f>
        <v>5.8754635872191242E-2</v>
      </c>
      <c r="I2450" s="8">
        <f t="shared" si="77"/>
        <v>1</v>
      </c>
    </row>
    <row r="2451" spans="1:10" x14ac:dyDescent="0.2">
      <c r="A2451" t="str">
        <f t="shared" si="76"/>
        <v>1672008</v>
      </c>
      <c r="B2451">
        <v>167</v>
      </c>
      <c r="C2451" t="s">
        <v>131</v>
      </c>
      <c r="D2451">
        <v>2008</v>
      </c>
      <c r="E2451" s="1">
        <f>VLOOKUP($A2451,database!$A$9:$G$3143,6,FALSE)</f>
        <v>2490425000</v>
      </c>
      <c r="F2451" s="1">
        <f>VLOOKUP($A2451,database!$A$9:$G$3143,7,FALSE)</f>
        <v>344915422</v>
      </c>
      <c r="G2451" s="1">
        <f>VLOOKUP(A2451,database!$M$9:$Q$3582,5,FALSE)</f>
        <v>136389417</v>
      </c>
      <c r="H2451" s="6">
        <f>IF(I2451=1,G2451/(E2451+F2451),"")</f>
        <v>4.8103365628242009E-2</v>
      </c>
      <c r="I2451" s="8">
        <f t="shared" si="77"/>
        <v>1</v>
      </c>
    </row>
    <row r="2452" spans="1:10" x14ac:dyDescent="0.2">
      <c r="A2452" t="str">
        <f t="shared" si="76"/>
        <v>1672009</v>
      </c>
      <c r="B2452">
        <v>167</v>
      </c>
      <c r="C2452" t="s">
        <v>131</v>
      </c>
      <c r="D2452">
        <v>2009</v>
      </c>
      <c r="E2452" s="1">
        <f>VLOOKUP($A2452,database!$A$9:$G$3143,6,FALSE)</f>
        <v>2715425000</v>
      </c>
      <c r="F2452" s="1">
        <f>VLOOKUP($A2452,database!$A$9:$G$3143,7,FALSE)</f>
        <v>126942921</v>
      </c>
      <c r="G2452" s="1">
        <f>VLOOKUP(A2452,database!$M$9:$Q$3582,5,FALSE)</f>
        <v>153989588</v>
      </c>
      <c r="H2452" s="6">
        <f>IF(I2452=1,G2452/(E2452+F2452),"")</f>
        <v>5.4176514891789054E-2</v>
      </c>
      <c r="I2452" s="8">
        <f t="shared" si="77"/>
        <v>1</v>
      </c>
    </row>
    <row r="2453" spans="1:10" x14ac:dyDescent="0.2">
      <c r="A2453" t="str">
        <f t="shared" si="76"/>
        <v>1672010</v>
      </c>
      <c r="B2453">
        <v>167</v>
      </c>
      <c r="C2453" t="s">
        <v>131</v>
      </c>
      <c r="D2453">
        <v>2010</v>
      </c>
      <c r="E2453" s="1">
        <f>VLOOKUP($A2453,database!$A$9:$G$3143,6,FALSE)</f>
        <v>2715425000</v>
      </c>
      <c r="F2453" s="1">
        <f>VLOOKUP($A2453,database!$A$9:$G$3143,7,FALSE)</f>
        <v>21028158</v>
      </c>
      <c r="G2453" s="1">
        <f>VLOOKUP(A2453,database!$M$9:$Q$3582,5,FALSE)</f>
        <v>164292991</v>
      </c>
      <c r="H2453" s="6">
        <f>IF(I2453=1,G2453/(E2453+F2453),"")</f>
        <v>6.0038663742403443E-2</v>
      </c>
      <c r="I2453" s="8">
        <f t="shared" si="77"/>
        <v>1</v>
      </c>
    </row>
    <row r="2454" spans="1:10" x14ac:dyDescent="0.2">
      <c r="A2454" t="str">
        <f t="shared" si="76"/>
        <v>1672011</v>
      </c>
      <c r="B2454">
        <v>167</v>
      </c>
      <c r="C2454" t="s">
        <v>131</v>
      </c>
      <c r="D2454">
        <v>2011</v>
      </c>
      <c r="E2454" s="1">
        <f>VLOOKUP($A2454,database!$A$9:$G$3143,6,FALSE)</f>
        <v>2915425000</v>
      </c>
      <c r="F2454" s="1">
        <f>VLOOKUP($A2454,database!$A$9:$G$3143,7,FALSE)</f>
        <v>15112701</v>
      </c>
      <c r="G2454" s="1">
        <f>VLOOKUP(A2454,database!$M$9:$Q$3582,5,FALSE)</f>
        <v>174801356</v>
      </c>
      <c r="H2454" s="6">
        <f>IF(I2454=1,G2454/(E2454+F2454),"")</f>
        <v>5.9648219485574874E-2</v>
      </c>
      <c r="I2454" s="8">
        <f t="shared" si="77"/>
        <v>1</v>
      </c>
    </row>
    <row r="2455" spans="1:10" x14ac:dyDescent="0.2">
      <c r="A2455" t="str">
        <f t="shared" si="76"/>
        <v>1672012</v>
      </c>
      <c r="B2455">
        <v>167</v>
      </c>
      <c r="C2455" t="s">
        <v>131</v>
      </c>
      <c r="D2455">
        <v>2012</v>
      </c>
      <c r="E2455" s="1">
        <f>VLOOKUP($A2455,database!$A$9:$G$3143,6,FALSE)</f>
        <v>3381465000</v>
      </c>
      <c r="F2455" s="1">
        <f>VLOOKUP($A2455,database!$A$9:$G$3143,7,FALSE)</f>
        <v>9186057</v>
      </c>
      <c r="G2455" s="1">
        <f>VLOOKUP(A2455,database!$M$9:$Q$3582,5,FALSE)</f>
        <v>190092644</v>
      </c>
      <c r="H2455" s="6">
        <f>IF(I2455=1,G2455/(E2455+F2455),"")</f>
        <v>5.6063759084720229E-2</v>
      </c>
      <c r="I2455" s="8">
        <f t="shared" si="77"/>
        <v>1</v>
      </c>
    </row>
    <row r="2456" spans="1:10" x14ac:dyDescent="0.2">
      <c r="A2456" t="str">
        <f t="shared" si="76"/>
        <v>1672013</v>
      </c>
      <c r="B2456">
        <v>167</v>
      </c>
      <c r="C2456" t="s">
        <v>131</v>
      </c>
      <c r="D2456">
        <v>2013</v>
      </c>
      <c r="E2456" s="1">
        <f>VLOOKUP($A2456,database!$A$9:$G$3143,6,FALSE)</f>
        <v>3628770000</v>
      </c>
      <c r="F2456" s="1">
        <f>VLOOKUP($A2456,database!$A$9:$G$3143,7,FALSE)</f>
        <v>103171169</v>
      </c>
      <c r="G2456" s="1">
        <f>VLOOKUP(A2456,database!$M$9:$Q$3582,5,FALSE)</f>
        <v>199160491</v>
      </c>
      <c r="H2456" s="6">
        <f>IF(I2456=1,G2456/(E2456+F2456),"")</f>
        <v>5.3366460504351003E-2</v>
      </c>
      <c r="I2456" s="8">
        <f t="shared" si="77"/>
        <v>1</v>
      </c>
    </row>
    <row r="2457" spans="1:10" x14ac:dyDescent="0.2">
      <c r="A2457" t="str">
        <f t="shared" si="76"/>
        <v>1672014</v>
      </c>
      <c r="B2457">
        <v>167</v>
      </c>
      <c r="C2457" t="s">
        <v>131</v>
      </c>
      <c r="D2457">
        <v>2014</v>
      </c>
      <c r="E2457" s="1">
        <f>VLOOKUP($A2457,database!$A$9:$G$3143,6,FALSE)</f>
        <v>3928770000</v>
      </c>
      <c r="F2457" s="1">
        <f>VLOOKUP($A2457,database!$A$9:$G$3143,7,FALSE)</f>
        <v>100203972</v>
      </c>
      <c r="G2457" s="1">
        <f>VLOOKUP(A2457,database!$M$9:$Q$3582,5,FALSE)</f>
        <v>209983057</v>
      </c>
      <c r="H2457" s="6">
        <f>IF(I2457=1,G2457/(E2457+F2457),"")</f>
        <v>5.2118246099208107E-2</v>
      </c>
      <c r="I2457" s="8">
        <f t="shared" si="77"/>
        <v>1</v>
      </c>
    </row>
    <row r="2458" spans="1:10" x14ac:dyDescent="0.2">
      <c r="A2458" t="str">
        <f t="shared" si="76"/>
        <v>1681994</v>
      </c>
      <c r="B2458">
        <v>168</v>
      </c>
      <c r="C2458" t="s">
        <v>132</v>
      </c>
      <c r="D2458">
        <v>1994</v>
      </c>
      <c r="E2458" s="1">
        <f>VLOOKUP($A2458,database!$A$9:$G$3143,6,FALSE)</f>
        <v>35850000</v>
      </c>
      <c r="F2458" s="1">
        <f>VLOOKUP($A2458,database!$A$9:$G$3143,7,FALSE)</f>
        <v>67400000</v>
      </c>
      <c r="G2458" s="1">
        <f>VLOOKUP(A2458,database!$M$9:$Q$3582,5,FALSE)</f>
        <v>7862630</v>
      </c>
      <c r="H2458" s="6">
        <f>IF(I2458=1,G2458/(E2458+F2458),"")</f>
        <v>7.6151380145278447E-2</v>
      </c>
      <c r="I2458" s="8">
        <f t="shared" si="77"/>
        <v>1</v>
      </c>
      <c r="J2458" s="8">
        <v>1</v>
      </c>
    </row>
    <row r="2459" spans="1:10" x14ac:dyDescent="0.2">
      <c r="A2459" t="str">
        <f t="shared" si="76"/>
        <v>1681995</v>
      </c>
      <c r="B2459">
        <v>168</v>
      </c>
      <c r="C2459" t="s">
        <v>132</v>
      </c>
      <c r="D2459">
        <v>1995</v>
      </c>
      <c r="E2459" s="1">
        <f>VLOOKUP($A2459,database!$A$9:$G$3143,6,FALSE)</f>
        <v>35850000</v>
      </c>
      <c r="F2459" s="1">
        <f>VLOOKUP($A2459,database!$A$9:$G$3143,7,FALSE)</f>
        <v>63700000</v>
      </c>
      <c r="G2459" s="1">
        <f>VLOOKUP(A2459,database!$M$9:$Q$3582,5,FALSE)</f>
        <v>7603902</v>
      </c>
      <c r="H2459" s="6">
        <f>IF(I2459=1,G2459/(E2459+F2459),"")</f>
        <v>7.6382742340532397E-2</v>
      </c>
      <c r="I2459" s="8">
        <f t="shared" si="77"/>
        <v>1</v>
      </c>
      <c r="J2459" s="8">
        <v>1</v>
      </c>
    </row>
    <row r="2460" spans="1:10" x14ac:dyDescent="0.2">
      <c r="A2460" t="str">
        <f t="shared" si="76"/>
        <v>1681996</v>
      </c>
      <c r="B2460">
        <v>168</v>
      </c>
      <c r="C2460" t="s">
        <v>132</v>
      </c>
      <c r="D2460">
        <v>1996</v>
      </c>
      <c r="E2460" s="1">
        <f>VLOOKUP($A2460,database!$A$9:$G$3143,6,FALSE)</f>
        <v>35850000</v>
      </c>
      <c r="F2460" s="1">
        <f>VLOOKUP($A2460,database!$A$9:$G$3143,7,FALSE)</f>
        <v>60000000</v>
      </c>
      <c r="G2460" s="1">
        <f>VLOOKUP(A2460,database!$M$9:$Q$3582,5,FALSE)</f>
        <v>7258577</v>
      </c>
      <c r="H2460" s="6">
        <f>IF(I2460=1,G2460/(E2460+F2460),"")</f>
        <v>7.5728502869066253E-2</v>
      </c>
      <c r="I2460" s="8">
        <f t="shared" si="77"/>
        <v>1</v>
      </c>
      <c r="J2460" s="8">
        <v>1</v>
      </c>
    </row>
    <row r="2461" spans="1:10" x14ac:dyDescent="0.2">
      <c r="A2461" t="str">
        <f t="shared" si="76"/>
        <v>1681997</v>
      </c>
      <c r="B2461">
        <v>168</v>
      </c>
      <c r="C2461" t="s">
        <v>132</v>
      </c>
      <c r="D2461">
        <v>1997</v>
      </c>
      <c r="E2461" s="1">
        <f>VLOOKUP($A2461,database!$A$9:$G$3143,6,FALSE)</f>
        <v>35850000</v>
      </c>
      <c r="F2461" s="1">
        <f>VLOOKUP($A2461,database!$A$9:$G$3143,7,FALSE)</f>
        <v>56300000</v>
      </c>
      <c r="G2461" s="1">
        <f>VLOOKUP(A2461,database!$M$9:$Q$3582,5,FALSE)</f>
        <v>7011196</v>
      </c>
      <c r="H2461" s="6">
        <f>IF(I2461=1,G2461/(E2461+F2461),"")</f>
        <v>7.6084601193705914E-2</v>
      </c>
      <c r="I2461" s="8">
        <f t="shared" si="77"/>
        <v>1</v>
      </c>
      <c r="J2461" s="8">
        <v>1</v>
      </c>
    </row>
    <row r="2462" spans="1:10" x14ac:dyDescent="0.2">
      <c r="A2462" t="str">
        <f t="shared" si="76"/>
        <v>1681998</v>
      </c>
      <c r="B2462">
        <v>168</v>
      </c>
      <c r="C2462" t="s">
        <v>132</v>
      </c>
      <c r="D2462">
        <v>1998</v>
      </c>
      <c r="E2462" s="1">
        <f>VLOOKUP($A2462,database!$A$9:$G$3143,6,FALSE)</f>
        <v>35850000</v>
      </c>
      <c r="F2462" s="1">
        <f>VLOOKUP($A2462,database!$A$9:$G$3143,7,FALSE)</f>
        <v>52600000</v>
      </c>
      <c r="G2462" s="1">
        <f>VLOOKUP(A2462,database!$M$9:$Q$3582,5,FALSE)</f>
        <v>6710390</v>
      </c>
      <c r="H2462" s="6">
        <f>IF(I2462=1,G2462/(E2462+F2462),"")</f>
        <v>7.5866478236291696E-2</v>
      </c>
      <c r="I2462" s="8">
        <f t="shared" si="77"/>
        <v>1</v>
      </c>
      <c r="J2462" s="8">
        <v>1</v>
      </c>
    </row>
    <row r="2463" spans="1:10" x14ac:dyDescent="0.2">
      <c r="A2463" t="str">
        <f t="shared" si="76"/>
        <v>1681999</v>
      </c>
      <c r="B2463">
        <v>168</v>
      </c>
      <c r="C2463" t="s">
        <v>132</v>
      </c>
      <c r="D2463">
        <v>1999</v>
      </c>
      <c r="E2463" s="1">
        <f>VLOOKUP($A2463,database!$A$9:$G$3143,6,FALSE)</f>
        <v>35850000</v>
      </c>
      <c r="F2463" s="1">
        <f>VLOOKUP($A2463,database!$A$9:$G$3143,7,FALSE)</f>
        <v>48900000</v>
      </c>
      <c r="G2463" s="1">
        <f>VLOOKUP(A2463,database!$M$9:$Q$3582,5,FALSE)</f>
        <v>6409584</v>
      </c>
      <c r="H2463" s="6">
        <f>IF(I2463=1,G2463/(E2463+F2463),"")</f>
        <v>7.5629309734513275E-2</v>
      </c>
      <c r="I2463" s="8">
        <f t="shared" si="77"/>
        <v>1</v>
      </c>
      <c r="J2463" s="8">
        <v>1</v>
      </c>
    </row>
    <row r="2464" spans="1:10" x14ac:dyDescent="0.2">
      <c r="A2464" t="str">
        <f t="shared" si="76"/>
        <v>1682000</v>
      </c>
      <c r="B2464">
        <v>168</v>
      </c>
      <c r="C2464" t="s">
        <v>132</v>
      </c>
      <c r="D2464">
        <v>2000</v>
      </c>
      <c r="E2464" s="1">
        <f>VLOOKUP($A2464,database!$A$9:$G$3143,6,FALSE)</f>
        <v>35850000</v>
      </c>
      <c r="F2464" s="1">
        <f>VLOOKUP($A2464,database!$A$9:$G$3143,7,FALSE)</f>
        <v>48900000</v>
      </c>
      <c r="G2464" s="1">
        <f>VLOOKUP(A2464,database!$M$9:$Q$3582,5,FALSE)</f>
        <v>6134670</v>
      </c>
      <c r="H2464" s="6">
        <f>IF(I2464=1,G2464/(E2464+F2464),"")</f>
        <v>7.2385486725663722E-2</v>
      </c>
      <c r="I2464" s="8">
        <f t="shared" si="77"/>
        <v>1</v>
      </c>
      <c r="J2464" s="8">
        <v>1</v>
      </c>
    </row>
    <row r="2465" spans="1:10" x14ac:dyDescent="0.2">
      <c r="A2465" t="str">
        <f t="shared" si="76"/>
        <v>1682001</v>
      </c>
      <c r="B2465">
        <v>168</v>
      </c>
      <c r="C2465" t="s">
        <v>132</v>
      </c>
      <c r="D2465">
        <v>2001</v>
      </c>
      <c r="E2465" s="1">
        <f>VLOOKUP($A2465,database!$A$9:$G$3143,6,FALSE)</f>
        <v>35850000</v>
      </c>
      <c r="F2465" s="1">
        <f>VLOOKUP($A2465,database!$A$9:$G$3143,7,FALSE)</f>
        <v>41500000</v>
      </c>
      <c r="G2465" s="1">
        <f>VLOOKUP(A2465,database!$M$9:$Q$3582,5,FALSE)</f>
        <v>5846810</v>
      </c>
      <c r="H2465" s="6">
        <f>IF(I2465=1,G2465/(E2465+F2465),"")</f>
        <v>7.5589010989010982E-2</v>
      </c>
      <c r="I2465" s="8">
        <f t="shared" si="77"/>
        <v>1</v>
      </c>
      <c r="J2465" s="8">
        <v>1</v>
      </c>
    </row>
    <row r="2466" spans="1:10" x14ac:dyDescent="0.2">
      <c r="A2466" t="str">
        <f t="shared" si="76"/>
        <v>1682002</v>
      </c>
      <c r="B2466">
        <v>168</v>
      </c>
      <c r="C2466" t="s">
        <v>132</v>
      </c>
      <c r="D2466">
        <v>2002</v>
      </c>
      <c r="E2466" s="1">
        <f>VLOOKUP($A2466,database!$A$9:$G$3143,6,FALSE)</f>
        <v>35850000</v>
      </c>
      <c r="F2466" s="1">
        <f>VLOOKUP($A2466,database!$A$9:$G$3143,7,FALSE)</f>
        <v>37800000</v>
      </c>
      <c r="G2466" s="1">
        <f>VLOOKUP(A2466,database!$M$9:$Q$3582,5,FALSE)</f>
        <v>5534962</v>
      </c>
      <c r="H2466" s="6">
        <f>IF(I2466=1,G2466/(E2466+F2466),"")</f>
        <v>7.5152233536999319E-2</v>
      </c>
      <c r="I2466" s="8">
        <f t="shared" si="77"/>
        <v>1</v>
      </c>
      <c r="J2466" s="8">
        <v>1</v>
      </c>
    </row>
    <row r="2467" spans="1:10" x14ac:dyDescent="0.2">
      <c r="A2467" t="str">
        <f t="shared" si="76"/>
        <v>1682003</v>
      </c>
      <c r="B2467">
        <v>168</v>
      </c>
      <c r="C2467" t="s">
        <v>132</v>
      </c>
      <c r="D2467">
        <v>2003</v>
      </c>
      <c r="E2467" s="1">
        <f>VLOOKUP($A2467,database!$A$9:$G$3143,6,FALSE)</f>
        <v>35850000</v>
      </c>
      <c r="F2467" s="1">
        <f>VLOOKUP($A2467,database!$A$9:$G$3143,7,FALSE)</f>
        <v>34100000</v>
      </c>
      <c r="G2467" s="1">
        <f>VLOOKUP(A2467,database!$M$9:$Q$3582,5,FALSE)</f>
        <v>5330679</v>
      </c>
      <c r="H2467" s="6">
        <f>IF(I2467=1,G2467/(E2467+F2467),"")</f>
        <v>7.6206990707648317E-2</v>
      </c>
      <c r="I2467" s="8">
        <f t="shared" si="77"/>
        <v>1</v>
      </c>
      <c r="J2467" s="8">
        <v>1</v>
      </c>
    </row>
    <row r="2468" spans="1:10" x14ac:dyDescent="0.2">
      <c r="A2468" t="str">
        <f t="shared" si="76"/>
        <v>1682004</v>
      </c>
      <c r="B2468">
        <v>168</v>
      </c>
      <c r="C2468" t="s">
        <v>132</v>
      </c>
      <c r="D2468">
        <v>2004</v>
      </c>
      <c r="E2468" s="1">
        <f>VLOOKUP($A2468,database!$A$9:$G$3143,6,FALSE)</f>
        <v>35850000</v>
      </c>
      <c r="F2468" s="1">
        <f>VLOOKUP($A2468,database!$A$9:$G$3143,7,FALSE)</f>
        <v>130400000</v>
      </c>
      <c r="G2468" s="1">
        <f>VLOOKUP(A2468,database!$M$9:$Q$3582,5,FALSE)</f>
        <v>9275813</v>
      </c>
      <c r="H2468" s="6">
        <f>IF(I2468=1,G2468/(E2468+F2468),"")</f>
        <v>5.5794363909774436E-2</v>
      </c>
      <c r="I2468" s="8">
        <f t="shared" si="77"/>
        <v>1</v>
      </c>
      <c r="J2468" s="8">
        <v>1</v>
      </c>
    </row>
    <row r="2469" spans="1:10" x14ac:dyDescent="0.2">
      <c r="A2469" t="str">
        <f t="shared" si="76"/>
        <v>1682005</v>
      </c>
      <c r="B2469">
        <v>168</v>
      </c>
      <c r="C2469" t="s">
        <v>132</v>
      </c>
      <c r="D2469">
        <v>2005</v>
      </c>
      <c r="E2469" s="1">
        <f>VLOOKUP($A2469,database!$A$9:$G$3143,6,FALSE)</f>
        <v>35850000</v>
      </c>
      <c r="F2469" s="1">
        <f>VLOOKUP($A2469,database!$A$9:$G$3143,7,FALSE)</f>
        <v>126700000</v>
      </c>
      <c r="G2469" s="1">
        <f>VLOOKUP(A2469,database!$M$9:$Q$3582,5,FALSE)</f>
        <v>9602808</v>
      </c>
      <c r="H2469" s="6">
        <f>IF(I2469=1,G2469/(E2469+F2469),"")</f>
        <v>5.9076025838203629E-2</v>
      </c>
      <c r="I2469" s="8">
        <f t="shared" si="77"/>
        <v>1</v>
      </c>
      <c r="J2469" s="8">
        <v>1</v>
      </c>
    </row>
    <row r="2470" spans="1:10" x14ac:dyDescent="0.2">
      <c r="A2470" t="str">
        <f t="shared" si="76"/>
        <v>1682006</v>
      </c>
      <c r="B2470">
        <v>168</v>
      </c>
      <c r="C2470" t="s">
        <v>132</v>
      </c>
      <c r="D2470">
        <v>2006</v>
      </c>
      <c r="E2470" s="1">
        <f>VLOOKUP($A2470,database!$A$9:$G$3143,6,FALSE)</f>
        <v>35850000</v>
      </c>
      <c r="F2470" s="1">
        <f>VLOOKUP($A2470,database!$A$9:$G$3143,7,FALSE)</f>
        <v>123000000</v>
      </c>
      <c r="G2470" s="1">
        <f>VLOOKUP(A2470,database!$M$9:$Q$3582,5,FALSE)</f>
        <v>9314948</v>
      </c>
      <c r="H2470" s="6">
        <f>IF(I2470=1,G2470/(E2470+F2470),"")</f>
        <v>5.8639899276046584E-2</v>
      </c>
      <c r="I2470" s="8">
        <f t="shared" si="77"/>
        <v>1</v>
      </c>
      <c r="J2470" s="8">
        <v>1</v>
      </c>
    </row>
    <row r="2471" spans="1:10" x14ac:dyDescent="0.2">
      <c r="A2471" t="str">
        <f t="shared" si="76"/>
        <v>1682007</v>
      </c>
      <c r="B2471">
        <v>168</v>
      </c>
      <c r="C2471" t="s">
        <v>132</v>
      </c>
      <c r="D2471">
        <v>2007</v>
      </c>
      <c r="E2471" s="1">
        <f>VLOOKUP($A2471,database!$A$9:$G$3143,6,FALSE)</f>
        <v>35850000</v>
      </c>
      <c r="F2471" s="1">
        <f>VLOOKUP($A2471,database!$A$9:$G$3143,7,FALSE)</f>
        <v>119300000</v>
      </c>
      <c r="G2471" s="1">
        <f>VLOOKUP(A2471,database!$M$9:$Q$3582,5,FALSE)</f>
        <v>9027115</v>
      </c>
      <c r="H2471" s="6">
        <f>IF(I2471=1,G2471/(E2471+F2471),"")</f>
        <v>5.8183145343216246E-2</v>
      </c>
      <c r="I2471" s="8">
        <f t="shared" si="77"/>
        <v>1</v>
      </c>
      <c r="J2471" s="8">
        <v>1</v>
      </c>
    </row>
    <row r="2472" spans="1:10" x14ac:dyDescent="0.2">
      <c r="A2472" t="str">
        <f t="shared" si="76"/>
        <v>1682008</v>
      </c>
      <c r="B2472">
        <v>168</v>
      </c>
      <c r="C2472" t="s">
        <v>132</v>
      </c>
      <c r="D2472">
        <v>2008</v>
      </c>
      <c r="E2472" s="1">
        <f>VLOOKUP($A2472,database!$A$9:$G$3143,6,FALSE)</f>
        <v>72250000</v>
      </c>
      <c r="F2472" s="1">
        <f>VLOOKUP($A2472,database!$A$9:$G$3143,7,FALSE)</f>
        <v>275600000</v>
      </c>
      <c r="G2472" s="1">
        <f>VLOOKUP(A2472,database!$M$9:$Q$3582,5,FALSE)</f>
        <v>12981306</v>
      </c>
      <c r="H2472" s="6">
        <f>IF(I2472=1,G2472/(E2472+F2472),"")</f>
        <v>3.7318689090125055E-2</v>
      </c>
      <c r="I2472" s="8">
        <f t="shared" si="77"/>
        <v>1</v>
      </c>
      <c r="J2472" s="8">
        <v>1</v>
      </c>
    </row>
    <row r="2473" spans="1:10" x14ac:dyDescent="0.2">
      <c r="A2473" t="str">
        <f t="shared" si="76"/>
        <v>1682009</v>
      </c>
      <c r="B2473">
        <v>168</v>
      </c>
      <c r="C2473" t="s">
        <v>132</v>
      </c>
      <c r="D2473">
        <v>2009</v>
      </c>
      <c r="E2473" s="1">
        <f>VLOOKUP($A2473,database!$A$9:$G$3143,6,FALSE)</f>
        <v>72250000</v>
      </c>
      <c r="F2473" s="1">
        <f>VLOOKUP($A2473,database!$A$9:$G$3143,7,FALSE)</f>
        <v>271900000</v>
      </c>
      <c r="G2473" s="1">
        <f>VLOOKUP(A2473,database!$M$9:$Q$3582,5,FALSE)</f>
        <v>20005085</v>
      </c>
      <c r="H2473" s="6">
        <f>IF(I2473=1,G2473/(E2473+F2473),"")</f>
        <v>5.8128969925904404E-2</v>
      </c>
      <c r="I2473" s="8">
        <f t="shared" si="77"/>
        <v>1</v>
      </c>
      <c r="J2473" s="8">
        <v>1</v>
      </c>
    </row>
    <row r="2474" spans="1:10" x14ac:dyDescent="0.2">
      <c r="A2474" t="str">
        <f t="shared" si="76"/>
        <v>1682010</v>
      </c>
      <c r="B2474">
        <v>168</v>
      </c>
      <c r="C2474" t="s">
        <v>132</v>
      </c>
      <c r="D2474">
        <v>2010</v>
      </c>
      <c r="E2474" s="1">
        <f>VLOOKUP($A2474,database!$A$9:$G$3143,6,FALSE)</f>
        <v>72250000</v>
      </c>
      <c r="F2474" s="1">
        <f>VLOOKUP($A2474,database!$A$9:$G$3143,7,FALSE)</f>
        <v>261533333</v>
      </c>
      <c r="G2474" s="1">
        <f>VLOOKUP(A2474,database!$M$9:$Q$3582,5,FALSE)</f>
        <v>19394417</v>
      </c>
      <c r="H2474" s="6">
        <f>IF(I2474=1,G2474/(E2474+F2474),"")</f>
        <v>5.8104809565191803E-2</v>
      </c>
      <c r="I2474" s="8">
        <f t="shared" si="77"/>
        <v>1</v>
      </c>
      <c r="J2474" s="8">
        <v>1</v>
      </c>
    </row>
    <row r="2475" spans="1:10" x14ac:dyDescent="0.2">
      <c r="A2475" t="str">
        <f t="shared" si="76"/>
        <v>1682011</v>
      </c>
      <c r="B2475">
        <v>168</v>
      </c>
      <c r="C2475" t="s">
        <v>132</v>
      </c>
      <c r="D2475">
        <v>2011</v>
      </c>
      <c r="E2475" s="1">
        <f>VLOOKUP($A2475,database!$A$9:$G$3143,6,FALSE)</f>
        <v>69115000</v>
      </c>
      <c r="F2475" s="1">
        <f>VLOOKUP($A2475,database!$A$9:$G$3143,7,FALSE)</f>
        <v>246666667</v>
      </c>
      <c r="G2475" s="1">
        <f>VLOOKUP(A2475,database!$M$9:$Q$3582,5,FALSE)</f>
        <v>19458352</v>
      </c>
      <c r="H2475" s="6">
        <f>IF(I2475=1,G2475/(E2475+F2475),"")</f>
        <v>6.1619637976007009E-2</v>
      </c>
      <c r="I2475" s="8">
        <f t="shared" si="77"/>
        <v>1</v>
      </c>
      <c r="J2475" s="8">
        <v>1</v>
      </c>
    </row>
    <row r="2476" spans="1:10" x14ac:dyDescent="0.2">
      <c r="A2476" t="str">
        <f t="shared" si="76"/>
        <v>1682012</v>
      </c>
      <c r="B2476">
        <v>168</v>
      </c>
      <c r="C2476" t="s">
        <v>132</v>
      </c>
      <c r="D2476">
        <v>2012</v>
      </c>
      <c r="E2476" s="1">
        <f>VLOOKUP($A2476,database!$A$9:$G$3143,6,FALSE)</f>
        <v>69115000</v>
      </c>
      <c r="F2476" s="1">
        <f>VLOOKUP($A2476,database!$A$9:$G$3143,7,FALSE)</f>
        <v>240000000</v>
      </c>
      <c r="G2476" s="1">
        <f>VLOOKUP(A2476,database!$M$9:$Q$3582,5,FALSE)</f>
        <v>17452890</v>
      </c>
      <c r="H2476" s="6">
        <f>IF(I2476=1,G2476/(E2476+F2476),"")</f>
        <v>5.6460831729291686E-2</v>
      </c>
      <c r="I2476" s="8">
        <f t="shared" si="77"/>
        <v>1</v>
      </c>
      <c r="J2476" s="8">
        <v>1</v>
      </c>
    </row>
    <row r="2477" spans="1:10" x14ac:dyDescent="0.2">
      <c r="A2477" t="str">
        <f t="shared" si="76"/>
        <v>1682013</v>
      </c>
      <c r="B2477">
        <v>168</v>
      </c>
      <c r="C2477" t="s">
        <v>132</v>
      </c>
      <c r="D2477">
        <v>2013</v>
      </c>
      <c r="E2477" s="1">
        <f>VLOOKUP($A2477,database!$A$9:$G$3143,6,FALSE)</f>
        <v>69115000</v>
      </c>
      <c r="F2477" s="1">
        <f>VLOOKUP($A2477,database!$A$9:$G$3143,7,FALSE)</f>
        <v>233333333</v>
      </c>
      <c r="G2477" s="1">
        <f>VLOOKUP(A2477,database!$M$9:$Q$3582,5,FALSE)</f>
        <v>16820197</v>
      </c>
      <c r="H2477" s="6">
        <f>IF(I2477=1,G2477/(E2477+F2477),"")</f>
        <v>5.5613455803044547E-2</v>
      </c>
      <c r="I2477" s="8">
        <f t="shared" si="77"/>
        <v>1</v>
      </c>
      <c r="J2477" s="8">
        <v>1</v>
      </c>
    </row>
    <row r="2478" spans="1:10" x14ac:dyDescent="0.2">
      <c r="A2478" t="str">
        <f t="shared" si="76"/>
        <v>1682014</v>
      </c>
      <c r="B2478">
        <v>168</v>
      </c>
      <c r="C2478" t="s">
        <v>132</v>
      </c>
      <c r="D2478">
        <v>2014</v>
      </c>
      <c r="E2478" s="1">
        <f>VLOOKUP($A2478,database!$A$9:$G$3143,6,FALSE)</f>
        <v>33265000</v>
      </c>
      <c r="F2478" s="1">
        <f>VLOOKUP($A2478,database!$A$9:$G$3143,7,FALSE)</f>
        <v>226666667</v>
      </c>
      <c r="G2478" s="1">
        <f>VLOOKUP(A2478,database!$M$9:$Q$3582,5,FALSE)</f>
        <v>17221196</v>
      </c>
      <c r="H2478" s="6">
        <f>IF(I2478=1,G2478/(E2478+F2478),"")</f>
        <v>6.6252781735901378E-2</v>
      </c>
      <c r="I2478" s="8">
        <f t="shared" si="77"/>
        <v>1</v>
      </c>
      <c r="J2478" s="8">
        <v>1</v>
      </c>
    </row>
    <row r="2479" spans="1:10" x14ac:dyDescent="0.2">
      <c r="A2479" t="str">
        <f t="shared" si="76"/>
        <v>1691994</v>
      </c>
      <c r="B2479">
        <v>169</v>
      </c>
      <c r="C2479" t="s">
        <v>133</v>
      </c>
      <c r="D2479">
        <v>1994</v>
      </c>
      <c r="E2479" s="1">
        <f>VLOOKUP($A2479,database!$A$9:$G$3143,6,FALSE)</f>
        <v>4512089999</v>
      </c>
      <c r="F2479" s="1">
        <f>VLOOKUP($A2479,database!$A$9:$G$3143,7,FALSE)</f>
        <v>551717933</v>
      </c>
      <c r="G2479" s="1">
        <f>VLOOKUP(A2479,database!$M$9:$Q$3582,5,FALSE)</f>
        <v>336741433</v>
      </c>
      <c r="H2479" s="6">
        <f>IF(I2479=1,G2479/(E2479+F2479),"")</f>
        <v>6.6499645626764664E-2</v>
      </c>
      <c r="I2479" s="8">
        <f t="shared" si="77"/>
        <v>1</v>
      </c>
    </row>
    <row r="2480" spans="1:10" x14ac:dyDescent="0.2">
      <c r="A2480" t="str">
        <f t="shared" si="76"/>
        <v>1691996</v>
      </c>
      <c r="B2480">
        <v>169</v>
      </c>
      <c r="C2480" t="s">
        <v>133</v>
      </c>
      <c r="D2480">
        <v>1996</v>
      </c>
      <c r="E2480" s="1">
        <f>VLOOKUP($A2480,database!$A$9:$G$3143,6,FALSE)</f>
        <v>3709134999</v>
      </c>
      <c r="F2480" s="1">
        <f>VLOOKUP($A2480,database!$A$9:$G$3143,7,FALSE)</f>
        <v>1424486012</v>
      </c>
      <c r="G2480" s="1">
        <f>VLOOKUP(A2480,database!$M$9:$Q$3582,5,FALSE)</f>
        <v>330120396</v>
      </c>
      <c r="H2480" s="6">
        <f>IF(I2480=1,G2480/(E2480+F2480),"")</f>
        <v>6.4305564297138185E-2</v>
      </c>
      <c r="I2480" s="8">
        <f t="shared" si="77"/>
        <v>1</v>
      </c>
    </row>
    <row r="2481" spans="1:9" x14ac:dyDescent="0.2">
      <c r="A2481" t="str">
        <f t="shared" si="76"/>
        <v>1691997</v>
      </c>
      <c r="B2481">
        <v>169</v>
      </c>
      <c r="C2481" t="s">
        <v>133</v>
      </c>
      <c r="D2481">
        <v>1997</v>
      </c>
      <c r="E2481" s="1">
        <f>VLOOKUP($A2481,database!$A$9:$G$3143,6,FALSE)</f>
        <v>2807664999</v>
      </c>
      <c r="F2481" s="1">
        <f>VLOOKUP($A2481,database!$A$9:$G$3143,7,FALSE)</f>
        <v>1404238388</v>
      </c>
      <c r="G2481" s="1">
        <f>VLOOKUP(A2481,database!$M$9:$Q$3582,5,FALSE)</f>
        <v>289552251</v>
      </c>
      <c r="H2481" s="6">
        <f>IF(I2481=1,G2481/(E2481+F2481),"")</f>
        <v>6.8746175872338444E-2</v>
      </c>
      <c r="I2481" s="8">
        <f t="shared" si="77"/>
        <v>1</v>
      </c>
    </row>
    <row r="2482" spans="1:9" x14ac:dyDescent="0.2">
      <c r="A2482" t="str">
        <f t="shared" si="76"/>
        <v>1691998</v>
      </c>
      <c r="B2482">
        <v>169</v>
      </c>
      <c r="C2482" t="s">
        <v>133</v>
      </c>
      <c r="D2482">
        <v>1998</v>
      </c>
      <c r="E2482" s="1">
        <f>VLOOKUP($A2482,database!$A$9:$G$3143,6,FALSE)</f>
        <v>2531394999</v>
      </c>
      <c r="F2482" s="1">
        <f>VLOOKUP($A2482,database!$A$9:$G$3143,7,FALSE)</f>
        <v>1125417839</v>
      </c>
      <c r="G2482" s="1">
        <f>VLOOKUP(A2482,database!$M$9:$Q$3582,5,FALSE)</f>
        <v>239593500</v>
      </c>
      <c r="H2482" s="6">
        <f>IF(I2482=1,G2482/(E2482+F2482),"")</f>
        <v>6.551976013381082E-2</v>
      </c>
      <c r="I2482" s="8">
        <f t="shared" si="77"/>
        <v>1</v>
      </c>
    </row>
    <row r="2483" spans="1:9" x14ac:dyDescent="0.2">
      <c r="A2483" t="str">
        <f t="shared" si="76"/>
        <v>1691999</v>
      </c>
      <c r="B2483">
        <v>169</v>
      </c>
      <c r="C2483" t="s">
        <v>133</v>
      </c>
      <c r="D2483">
        <v>1999</v>
      </c>
      <c r="E2483" s="1">
        <f>VLOOKUP($A2483,database!$A$9:$G$3143,6,FALSE)</f>
        <v>2183044999</v>
      </c>
      <c r="F2483" s="1">
        <f>VLOOKUP($A2483,database!$A$9:$G$3143,7,FALSE)</f>
        <v>1581900760</v>
      </c>
      <c r="G2483" s="1">
        <f>VLOOKUP(A2483,database!$M$9:$Q$3582,5,FALSE)</f>
        <v>228993644</v>
      </c>
      <c r="H2483" s="6">
        <f>IF(I2483=1,G2483/(E2483+F2483),"")</f>
        <v>6.0822561242110051E-2</v>
      </c>
      <c r="I2483" s="8">
        <f t="shared" si="77"/>
        <v>1</v>
      </c>
    </row>
    <row r="2484" spans="1:9" x14ac:dyDescent="0.2">
      <c r="A2484" t="str">
        <f t="shared" si="76"/>
        <v>1692000</v>
      </c>
      <c r="B2484">
        <v>169</v>
      </c>
      <c r="C2484" t="s">
        <v>133</v>
      </c>
      <c r="D2484">
        <v>2000</v>
      </c>
      <c r="E2484" s="1">
        <f>VLOOKUP($A2484,database!$A$9:$G$3143,6,FALSE)</f>
        <v>1756990000</v>
      </c>
      <c r="F2484" s="1">
        <f>VLOOKUP($A2484,database!$A$9:$G$3143,7,FALSE)</f>
        <v>2823655757</v>
      </c>
      <c r="G2484" s="1">
        <f>VLOOKUP(A2484,database!$M$9:$Q$3582,5,FALSE)</f>
        <v>242833995</v>
      </c>
      <c r="H2484" s="6">
        <f>IF(I2484=1,G2484/(E2484+F2484),"")</f>
        <v>5.3013048352169266E-2</v>
      </c>
      <c r="I2484" s="8">
        <f t="shared" si="77"/>
        <v>1</v>
      </c>
    </row>
    <row r="2485" spans="1:9" x14ac:dyDescent="0.2">
      <c r="A2485" t="str">
        <f t="shared" si="76"/>
        <v>1692001</v>
      </c>
      <c r="B2485">
        <v>169</v>
      </c>
      <c r="C2485" t="s">
        <v>133</v>
      </c>
      <c r="D2485">
        <v>2001</v>
      </c>
      <c r="E2485" s="1">
        <f>VLOOKUP($A2485,database!$A$9:$G$3143,6,FALSE)</f>
        <v>1627940000</v>
      </c>
      <c r="F2485" s="1">
        <f>VLOOKUP($A2485,database!$A$9:$G$3143,7,FALSE)</f>
        <v>2803838323</v>
      </c>
      <c r="G2485" s="1">
        <f>VLOOKUP(A2485,database!$M$9:$Q$3582,5,FALSE)</f>
        <v>313131026</v>
      </c>
      <c r="H2485" s="6">
        <f>IF(I2485=1,G2485/(E2485+F2485),"")</f>
        <v>7.0655841330085414E-2</v>
      </c>
      <c r="I2485" s="8">
        <f t="shared" si="77"/>
        <v>1</v>
      </c>
    </row>
    <row r="2486" spans="1:9" x14ac:dyDescent="0.2">
      <c r="A2486" t="str">
        <f t="shared" si="76"/>
        <v>1692002</v>
      </c>
      <c r="B2486">
        <v>169</v>
      </c>
      <c r="C2486" t="s">
        <v>133</v>
      </c>
      <c r="D2486">
        <v>2002</v>
      </c>
      <c r="E2486" s="1">
        <f>VLOOKUP($A2486,database!$A$9:$G$3143,6,FALSE)</f>
        <v>2923045000</v>
      </c>
      <c r="F2486" s="1">
        <f>VLOOKUP($A2486,database!$A$9:$G$3143,7,FALSE)</f>
        <v>2043094682</v>
      </c>
      <c r="G2486" s="1">
        <f>VLOOKUP(A2486,database!$M$9:$Q$3582,5,FALSE)</f>
        <v>342231008</v>
      </c>
      <c r="H2486" s="6">
        <f>IF(I2486=1,G2486/(E2486+F2486),"")</f>
        <v>6.8912884033534516E-2</v>
      </c>
      <c r="I2486" s="8">
        <f t="shared" si="77"/>
        <v>1</v>
      </c>
    </row>
    <row r="2487" spans="1:9" x14ac:dyDescent="0.2">
      <c r="A2487" t="str">
        <f t="shared" si="76"/>
        <v>1692003</v>
      </c>
      <c r="B2487">
        <v>169</v>
      </c>
      <c r="C2487" t="s">
        <v>133</v>
      </c>
      <c r="D2487">
        <v>2003</v>
      </c>
      <c r="E2487" s="1">
        <f>VLOOKUP($A2487,database!$A$9:$G$3143,6,FALSE)</f>
        <v>2464010000</v>
      </c>
      <c r="F2487" s="1">
        <f>VLOOKUP($A2487,database!$A$9:$G$3143,7,FALSE)</f>
        <v>1071733372</v>
      </c>
      <c r="G2487" s="1">
        <f>VLOOKUP(A2487,database!$M$9:$Q$3582,5,FALSE)</f>
        <v>295088590</v>
      </c>
      <c r="H2487" s="6">
        <f>IF(I2487=1,G2487/(E2487+F2487),"")</f>
        <v>8.3458712625142414E-2</v>
      </c>
      <c r="I2487" s="8">
        <f t="shared" si="77"/>
        <v>1</v>
      </c>
    </row>
    <row r="2488" spans="1:9" x14ac:dyDescent="0.2">
      <c r="A2488" t="str">
        <f t="shared" si="76"/>
        <v>1692004</v>
      </c>
      <c r="B2488">
        <v>169</v>
      </c>
      <c r="C2488" t="s">
        <v>133</v>
      </c>
      <c r="D2488">
        <v>2004</v>
      </c>
      <c r="E2488" s="1">
        <f>VLOOKUP($A2488,database!$A$9:$G$3143,6,FALSE)</f>
        <v>3668410000</v>
      </c>
      <c r="F2488" s="1">
        <f>VLOOKUP($A2488,database!$A$9:$G$3143,7,FALSE)</f>
        <v>1026697003</v>
      </c>
      <c r="G2488" s="1">
        <f>VLOOKUP(A2488,database!$M$9:$Q$3582,5,FALSE)</f>
        <v>269603769</v>
      </c>
      <c r="H2488" s="6">
        <f>IF(I2488=1,G2488/(E2488+F2488),"")</f>
        <v>5.7422284269076966E-2</v>
      </c>
      <c r="I2488" s="8">
        <f t="shared" si="77"/>
        <v>1</v>
      </c>
    </row>
    <row r="2489" spans="1:9" x14ac:dyDescent="0.2">
      <c r="A2489" t="str">
        <f t="shared" si="76"/>
        <v>1692005</v>
      </c>
      <c r="B2489">
        <v>169</v>
      </c>
      <c r="C2489" t="s">
        <v>133</v>
      </c>
      <c r="D2489">
        <v>2005</v>
      </c>
      <c r="E2489" s="1">
        <f>VLOOKUP($A2489,database!$A$9:$G$3143,6,FALSE)</f>
        <v>3702445000</v>
      </c>
      <c r="F2489" s="1">
        <f>VLOOKUP($A2489,database!$A$9:$G$3143,7,FALSE)</f>
        <v>1025970195</v>
      </c>
      <c r="G2489" s="1">
        <f>VLOOKUP(A2489,database!$M$9:$Q$3582,5,FALSE)</f>
        <v>250869821</v>
      </c>
      <c r="H2489" s="6">
        <f>IF(I2489=1,G2489/(E2489+F2489),"")</f>
        <v>5.3055793675918936E-2</v>
      </c>
      <c r="I2489" s="8">
        <f t="shared" si="77"/>
        <v>1</v>
      </c>
    </row>
    <row r="2490" spans="1:9" x14ac:dyDescent="0.2">
      <c r="A2490" t="str">
        <f t="shared" si="76"/>
        <v>1692006</v>
      </c>
      <c r="B2490">
        <v>169</v>
      </c>
      <c r="C2490" t="s">
        <v>133</v>
      </c>
      <c r="D2490">
        <v>2006</v>
      </c>
      <c r="E2490" s="1">
        <f>VLOOKUP($A2490,database!$A$9:$G$3143,6,FALSE)</f>
        <v>4452445000</v>
      </c>
      <c r="F2490" s="1">
        <f>VLOOKUP($A2490,database!$A$9:$G$3143,7,FALSE)</f>
        <v>825933543</v>
      </c>
      <c r="G2490" s="1">
        <f>VLOOKUP(A2490,database!$M$9:$Q$3582,5,FALSE)</f>
        <v>255249737</v>
      </c>
      <c r="H2490" s="6">
        <f>IF(I2490=1,G2490/(E2490+F2490),"")</f>
        <v>4.835760355583122E-2</v>
      </c>
      <c r="I2490" s="8">
        <f t="shared" si="77"/>
        <v>1</v>
      </c>
    </row>
    <row r="2491" spans="1:9" x14ac:dyDescent="0.2">
      <c r="A2491" t="str">
        <f t="shared" si="76"/>
        <v>1692007</v>
      </c>
      <c r="B2491">
        <v>169</v>
      </c>
      <c r="C2491" t="s">
        <v>133</v>
      </c>
      <c r="D2491">
        <v>2007</v>
      </c>
      <c r="E2491" s="1">
        <f>VLOOKUP($A2491,database!$A$9:$G$3143,6,FALSE)</f>
        <v>4302445000</v>
      </c>
      <c r="F2491" s="1">
        <f>VLOOKUP($A2491,database!$A$9:$G$3143,7,FALSE)</f>
        <v>825911893</v>
      </c>
      <c r="G2491" s="1">
        <f>VLOOKUP(A2491,database!$M$9:$Q$3582,5,FALSE)</f>
        <v>279689247</v>
      </c>
      <c r="H2491" s="6">
        <f>IF(I2491=1,G2491/(E2491+F2491),"")</f>
        <v>5.4537789166304813E-2</v>
      </c>
      <c r="I2491" s="8">
        <f t="shared" si="77"/>
        <v>1</v>
      </c>
    </row>
    <row r="2492" spans="1:9" x14ac:dyDescent="0.2">
      <c r="A2492" t="str">
        <f t="shared" si="76"/>
        <v>1692008</v>
      </c>
      <c r="B2492">
        <v>169</v>
      </c>
      <c r="C2492" t="s">
        <v>133</v>
      </c>
      <c r="D2492">
        <v>2008</v>
      </c>
      <c r="E2492" s="1">
        <f>VLOOKUP($A2492,database!$A$9:$G$3143,6,FALSE)</f>
        <v>5802445000</v>
      </c>
      <c r="F2492" s="1">
        <f>VLOOKUP($A2492,database!$A$9:$G$3143,7,FALSE)</f>
        <v>825871347</v>
      </c>
      <c r="G2492" s="1">
        <f>VLOOKUP(A2492,database!$M$9:$Q$3582,5,FALSE)</f>
        <v>302890095</v>
      </c>
      <c r="H2492" s="6">
        <f>IF(I2492=1,G2492/(E2492+F2492),"")</f>
        <v>4.5696384895251588E-2</v>
      </c>
      <c r="I2492" s="8">
        <f t="shared" si="77"/>
        <v>1</v>
      </c>
    </row>
    <row r="2493" spans="1:9" x14ac:dyDescent="0.2">
      <c r="A2493" t="str">
        <f t="shared" si="76"/>
        <v>1692009</v>
      </c>
      <c r="B2493">
        <v>169</v>
      </c>
      <c r="C2493" t="s">
        <v>133</v>
      </c>
      <c r="D2493">
        <v>2009</v>
      </c>
      <c r="E2493" s="1">
        <f>VLOOKUP($A2493,database!$A$9:$G$3143,6,FALSE)</f>
        <v>6402445000</v>
      </c>
      <c r="F2493" s="1">
        <f>VLOOKUP($A2493,database!$A$9:$G$3143,7,FALSE)</f>
        <v>825828700</v>
      </c>
      <c r="G2493" s="1">
        <f>VLOOKUP(A2493,database!$M$9:$Q$3582,5,FALSE)</f>
        <v>361335364</v>
      </c>
      <c r="H2493" s="6">
        <f>IF(I2493=1,G2493/(E2493+F2493),"")</f>
        <v>4.9989164632767022E-2</v>
      </c>
      <c r="I2493" s="8">
        <f t="shared" si="77"/>
        <v>1</v>
      </c>
    </row>
    <row r="2494" spans="1:9" x14ac:dyDescent="0.2">
      <c r="A2494" t="str">
        <f t="shared" si="76"/>
        <v>1692010</v>
      </c>
      <c r="B2494">
        <v>169</v>
      </c>
      <c r="C2494" t="s">
        <v>133</v>
      </c>
      <c r="D2494">
        <v>2010</v>
      </c>
      <c r="E2494" s="1">
        <f>VLOOKUP($A2494,database!$A$9:$G$3143,6,FALSE)</f>
        <v>7577445000</v>
      </c>
      <c r="F2494" s="1">
        <f>VLOOKUP($A2494,database!$A$9:$G$3143,7,FALSE)</f>
        <v>400783845</v>
      </c>
      <c r="G2494" s="1">
        <f>VLOOKUP(A2494,database!$M$9:$Q$3582,5,FALSE)</f>
        <v>381695303</v>
      </c>
      <c r="H2494" s="6">
        <f>IF(I2494=1,G2494/(E2494+F2494),"")</f>
        <v>4.7842110124380617E-2</v>
      </c>
      <c r="I2494" s="8">
        <f t="shared" si="77"/>
        <v>1</v>
      </c>
    </row>
    <row r="2495" spans="1:9" x14ac:dyDescent="0.2">
      <c r="A2495" t="str">
        <f t="shared" si="76"/>
        <v>1692011</v>
      </c>
      <c r="B2495">
        <v>169</v>
      </c>
      <c r="C2495" t="s">
        <v>133</v>
      </c>
      <c r="D2495">
        <v>2011</v>
      </c>
      <c r="E2495" s="1">
        <f>VLOOKUP($A2495,database!$A$9:$G$3143,6,FALSE)</f>
        <v>8314400000</v>
      </c>
      <c r="F2495" s="1">
        <f>VLOOKUP($A2495,database!$A$9:$G$3143,7,FALSE)</f>
        <v>306896667</v>
      </c>
      <c r="G2495" s="1">
        <f>VLOOKUP(A2495,database!$M$9:$Q$3582,5,FALSE)</f>
        <v>414553608</v>
      </c>
      <c r="H2495" s="6">
        <f>IF(I2495=1,G2495/(E2495+F2495),"")</f>
        <v>4.8084832712786636E-2</v>
      </c>
      <c r="I2495" s="8">
        <f t="shared" si="77"/>
        <v>1</v>
      </c>
    </row>
    <row r="2496" spans="1:9" x14ac:dyDescent="0.2">
      <c r="A2496" t="str">
        <f t="shared" si="76"/>
        <v>1692012</v>
      </c>
      <c r="B2496">
        <v>169</v>
      </c>
      <c r="C2496" t="s">
        <v>133</v>
      </c>
      <c r="D2496">
        <v>2012</v>
      </c>
      <c r="E2496" s="1">
        <f>VLOOKUP($A2496,database!$A$9:$G$3143,6,FALSE)</f>
        <v>8714400000</v>
      </c>
      <c r="F2496" s="1">
        <f>VLOOKUP($A2496,database!$A$9:$G$3143,7,FALSE)</f>
        <v>306847045</v>
      </c>
      <c r="G2496" s="1">
        <f>VLOOKUP(A2496,database!$M$9:$Q$3582,5,FALSE)</f>
        <v>439796519</v>
      </c>
      <c r="H2496" s="6">
        <f>IF(I2496=1,G2496/(E2496+F2496),"")</f>
        <v>4.8751188921686381E-2</v>
      </c>
      <c r="I2496" s="8">
        <f t="shared" si="77"/>
        <v>1</v>
      </c>
    </row>
    <row r="2497" spans="1:10" x14ac:dyDescent="0.2">
      <c r="A2497" t="str">
        <f t="shared" si="76"/>
        <v>1692013</v>
      </c>
      <c r="B2497">
        <v>169</v>
      </c>
      <c r="C2497" t="s">
        <v>133</v>
      </c>
      <c r="D2497">
        <v>2013</v>
      </c>
      <c r="E2497" s="1">
        <f>VLOOKUP($A2497,database!$A$9:$G$3143,6,FALSE)</f>
        <v>9914400000</v>
      </c>
      <c r="F2497" s="1">
        <f>VLOOKUP($A2497,database!$A$9:$G$3143,7,FALSE)</f>
        <v>306794853</v>
      </c>
      <c r="G2497" s="1">
        <f>VLOOKUP(A2497,database!$M$9:$Q$3582,5,FALSE)</f>
        <v>458194997</v>
      </c>
      <c r="H2497" s="6">
        <f>IF(I2497=1,G2497/(E2497+F2497),"")</f>
        <v>4.4827928983813103E-2</v>
      </c>
      <c r="I2497" s="8">
        <f t="shared" si="77"/>
        <v>1</v>
      </c>
    </row>
    <row r="2498" spans="1:10" x14ac:dyDescent="0.2">
      <c r="A2498" t="str">
        <f t="shared" si="76"/>
        <v>1692014</v>
      </c>
      <c r="B2498">
        <v>169</v>
      </c>
      <c r="C2498" t="s">
        <v>133</v>
      </c>
      <c r="D2498">
        <v>2014</v>
      </c>
      <c r="E2498" s="1">
        <f>VLOOKUP($A2498,database!$A$9:$G$3143,6,FALSE)</f>
        <v>9814400000</v>
      </c>
      <c r="F2498" s="1">
        <f>VLOOKUP($A2498,database!$A$9:$G$3143,7,FALSE)</f>
        <v>306739959</v>
      </c>
      <c r="G2498" s="1">
        <f>VLOOKUP(A2498,database!$M$9:$Q$3582,5,FALSE)</f>
        <v>473381575</v>
      </c>
      <c r="H2498" s="6">
        <f>IF(I2498=1,G2498/(E2498+F2498),"")</f>
        <v>4.6771566929973724E-2</v>
      </c>
      <c r="I2498" s="8">
        <f t="shared" si="77"/>
        <v>1</v>
      </c>
    </row>
    <row r="2499" spans="1:10" x14ac:dyDescent="0.2">
      <c r="A2499" t="str">
        <f t="shared" si="76"/>
        <v>1701994</v>
      </c>
      <c r="B2499">
        <v>170</v>
      </c>
      <c r="C2499" t="s">
        <v>134</v>
      </c>
      <c r="D2499">
        <v>1994</v>
      </c>
      <c r="E2499" s="1">
        <f>VLOOKUP($A2499,database!$A$9:$G$3143,6,FALSE)</f>
        <v>0</v>
      </c>
      <c r="F2499" s="1">
        <f>VLOOKUP($A2499,database!$A$9:$G$3143,7,FALSE)</f>
        <v>78350000</v>
      </c>
      <c r="G2499" s="1">
        <f>VLOOKUP(A2499,database!$M$9:$Q$3582,5,FALSE)</f>
        <v>4276192</v>
      </c>
      <c r="H2499" s="6">
        <f>IF(I2499=1,G2499/(E2499+F2499),"")</f>
        <v>5.4578072750478622E-2</v>
      </c>
      <c r="I2499" s="8">
        <f t="shared" si="77"/>
        <v>1</v>
      </c>
      <c r="J2499" s="8">
        <v>1</v>
      </c>
    </row>
    <row r="2500" spans="1:10" x14ac:dyDescent="0.2">
      <c r="A2500" t="str">
        <f t="shared" si="76"/>
        <v>1701995</v>
      </c>
      <c r="B2500">
        <v>170</v>
      </c>
      <c r="C2500" t="s">
        <v>134</v>
      </c>
      <c r="D2500">
        <v>1995</v>
      </c>
      <c r="E2500" s="1">
        <f>VLOOKUP($A2500,database!$A$9:$G$3143,6,FALSE)</f>
        <v>0</v>
      </c>
      <c r="F2500" s="1">
        <f>VLOOKUP($A2500,database!$A$9:$G$3143,7,FALSE)</f>
        <v>78700000</v>
      </c>
      <c r="G2500" s="1">
        <f>VLOOKUP(A2500,database!$M$9:$Q$3582,5,FALSE)</f>
        <v>4970028</v>
      </c>
      <c r="H2500" s="6">
        <f>IF(I2500=1,G2500/(E2500+F2500),"")</f>
        <v>6.3151562897077504E-2</v>
      </c>
      <c r="I2500" s="8">
        <f t="shared" si="77"/>
        <v>1</v>
      </c>
      <c r="J2500" s="8">
        <v>1</v>
      </c>
    </row>
    <row r="2501" spans="1:10" x14ac:dyDescent="0.2">
      <c r="A2501" t="str">
        <f t="shared" si="76"/>
        <v>1701996</v>
      </c>
      <c r="B2501">
        <v>170</v>
      </c>
      <c r="C2501" t="s">
        <v>134</v>
      </c>
      <c r="D2501">
        <v>1996</v>
      </c>
      <c r="E2501" s="1">
        <f>VLOOKUP($A2501,database!$A$9:$G$3143,6,FALSE)</f>
        <v>0</v>
      </c>
      <c r="F2501" s="1">
        <f>VLOOKUP($A2501,database!$A$9:$G$3143,7,FALSE)</f>
        <v>76600000</v>
      </c>
      <c r="G2501" s="1">
        <f>VLOOKUP(A2501,database!$M$9:$Q$3582,5,FALSE)</f>
        <v>4597026</v>
      </c>
      <c r="H2501" s="6">
        <f>IF(I2501=1,G2501/(E2501+F2501),"")</f>
        <v>6.0013394255874673E-2</v>
      </c>
      <c r="I2501" s="8">
        <f t="shared" si="77"/>
        <v>1</v>
      </c>
      <c r="J2501" s="8">
        <v>1</v>
      </c>
    </row>
    <row r="2502" spans="1:10" x14ac:dyDescent="0.2">
      <c r="A2502" t="str">
        <f t="shared" si="76"/>
        <v>1701997</v>
      </c>
      <c r="B2502">
        <v>170</v>
      </c>
      <c r="C2502" t="s">
        <v>134</v>
      </c>
      <c r="D2502">
        <v>1997</v>
      </c>
      <c r="E2502" s="1">
        <f>VLOOKUP($A2502,database!$A$9:$G$3143,6,FALSE)</f>
        <v>0</v>
      </c>
      <c r="F2502" s="1">
        <f>VLOOKUP($A2502,database!$A$9:$G$3143,7,FALSE)</f>
        <v>71902280</v>
      </c>
      <c r="G2502" s="1">
        <f>VLOOKUP(A2502,database!$M$9:$Q$3582,5,FALSE)</f>
        <v>4726610</v>
      </c>
      <c r="H2502" s="6">
        <f>IF(I2502=1,G2502/(E2502+F2502),"")</f>
        <v>6.5736580258651048E-2</v>
      </c>
      <c r="I2502" s="8">
        <f t="shared" si="77"/>
        <v>1</v>
      </c>
      <c r="J2502" s="8">
        <v>1</v>
      </c>
    </row>
    <row r="2503" spans="1:10" x14ac:dyDescent="0.2">
      <c r="A2503" t="str">
        <f t="shared" si="76"/>
        <v>1701998</v>
      </c>
      <c r="B2503">
        <v>170</v>
      </c>
      <c r="C2503" t="s">
        <v>134</v>
      </c>
      <c r="D2503">
        <v>1998</v>
      </c>
      <c r="E2503" s="1">
        <f>VLOOKUP($A2503,database!$A$9:$G$3143,6,FALSE)</f>
        <v>0</v>
      </c>
      <c r="F2503" s="1">
        <f>VLOOKUP($A2503,database!$A$9:$G$3143,7,FALSE)</f>
        <v>70311392</v>
      </c>
      <c r="G2503" s="1">
        <f>VLOOKUP(A2503,database!$M$9:$Q$3582,5,FALSE)</f>
        <v>4266843</v>
      </c>
      <c r="H2503" s="6">
        <f>IF(I2503=1,G2503/(E2503+F2503),"")</f>
        <v>6.0684945620191957E-2</v>
      </c>
      <c r="I2503" s="8">
        <f t="shared" si="77"/>
        <v>1</v>
      </c>
      <c r="J2503" s="8">
        <v>1</v>
      </c>
    </row>
    <row r="2504" spans="1:10" x14ac:dyDescent="0.2">
      <c r="A2504" t="str">
        <f t="shared" si="76"/>
        <v>1701999</v>
      </c>
      <c r="B2504">
        <v>170</v>
      </c>
      <c r="C2504" t="s">
        <v>134</v>
      </c>
      <c r="D2504">
        <v>1999</v>
      </c>
      <c r="E2504" s="1">
        <f>VLOOKUP($A2504,database!$A$9:$G$3143,6,FALSE)</f>
        <v>0</v>
      </c>
      <c r="F2504" s="1">
        <f>VLOOKUP($A2504,database!$A$9:$G$3143,7,FALSE)</f>
        <v>72165440</v>
      </c>
      <c r="G2504" s="1">
        <f>VLOOKUP(A2504,database!$M$9:$Q$3582,5,FALSE)</f>
        <v>4145146</v>
      </c>
      <c r="H2504" s="6">
        <f>IF(I2504=1,G2504/(E2504+F2504),"")</f>
        <v>5.7439489040737507E-2</v>
      </c>
      <c r="I2504" s="8">
        <f t="shared" si="77"/>
        <v>1</v>
      </c>
      <c r="J2504" s="8">
        <v>1</v>
      </c>
    </row>
    <row r="2505" spans="1:10" x14ac:dyDescent="0.2">
      <c r="A2505" t="str">
        <f t="shared" si="76"/>
        <v>1702000</v>
      </c>
      <c r="B2505">
        <v>170</v>
      </c>
      <c r="C2505" t="s">
        <v>134</v>
      </c>
      <c r="D2505">
        <v>2000</v>
      </c>
      <c r="E2505" s="1">
        <f>VLOOKUP($A2505,database!$A$9:$G$3143,6,FALSE)</f>
        <v>0</v>
      </c>
      <c r="F2505" s="1">
        <f>VLOOKUP($A2505,database!$A$9:$G$3143,7,FALSE)</f>
        <v>78507297</v>
      </c>
      <c r="G2505" s="1">
        <f>VLOOKUP(A2505,database!$M$9:$Q$3582,5,FALSE)</f>
        <v>5394647</v>
      </c>
      <c r="H2505" s="6">
        <f>IF(I2505=1,G2505/(E2505+F2505),"")</f>
        <v>6.8715230381705794E-2</v>
      </c>
      <c r="I2505" s="8">
        <f t="shared" si="77"/>
        <v>1</v>
      </c>
      <c r="J2505" s="8">
        <v>1</v>
      </c>
    </row>
    <row r="2506" spans="1:10" x14ac:dyDescent="0.2">
      <c r="A2506" t="str">
        <f t="shared" ref="A2506:A2569" si="78">B2506&amp;D2506</f>
        <v>1702001</v>
      </c>
      <c r="B2506">
        <v>170</v>
      </c>
      <c r="C2506" t="s">
        <v>134</v>
      </c>
      <c r="D2506">
        <v>2001</v>
      </c>
      <c r="E2506" s="1">
        <f>VLOOKUP($A2506,database!$A$9:$G$3143,6,FALSE)</f>
        <v>0</v>
      </c>
      <c r="F2506" s="1">
        <f>VLOOKUP($A2506,database!$A$9:$G$3143,7,FALSE)</f>
        <v>86233586</v>
      </c>
      <c r="G2506" s="1">
        <f>VLOOKUP(A2506,database!$M$9:$Q$3582,5,FALSE)</f>
        <v>3219622</v>
      </c>
      <c r="H2506" s="6">
        <f>IF(I2506=1,G2506/(E2506+F2506),"")</f>
        <v>3.7336056046654492E-2</v>
      </c>
      <c r="I2506" s="8">
        <f t="shared" ref="I2506:I2569" si="79">IF(OR(AND(E2506=0,F2506=0),G2506=0),0,1)</f>
        <v>1</v>
      </c>
      <c r="J2506" s="8">
        <v>1</v>
      </c>
    </row>
    <row r="2507" spans="1:10" x14ac:dyDescent="0.2">
      <c r="A2507" t="str">
        <f t="shared" si="78"/>
        <v>1702002</v>
      </c>
      <c r="B2507">
        <v>170</v>
      </c>
      <c r="C2507" t="s">
        <v>134</v>
      </c>
      <c r="D2507">
        <v>2002</v>
      </c>
      <c r="E2507" s="1">
        <f>VLOOKUP($A2507,database!$A$9:$G$3143,6,FALSE)</f>
        <v>0</v>
      </c>
      <c r="F2507" s="1">
        <f>VLOOKUP($A2507,database!$A$9:$G$3143,7,FALSE)</f>
        <v>92429000</v>
      </c>
      <c r="G2507" s="1">
        <f>VLOOKUP(A2507,database!$M$9:$Q$3582,5,FALSE)</f>
        <v>2085585</v>
      </c>
      <c r="H2507" s="6">
        <f>IF(I2507=1,G2507/(E2507+F2507),"")</f>
        <v>2.2564184400999686E-2</v>
      </c>
      <c r="I2507" s="8">
        <f t="shared" si="79"/>
        <v>1</v>
      </c>
      <c r="J2507" s="8">
        <v>1</v>
      </c>
    </row>
    <row r="2508" spans="1:10" x14ac:dyDescent="0.2">
      <c r="A2508" t="str">
        <f t="shared" si="78"/>
        <v>1702003</v>
      </c>
      <c r="B2508">
        <v>170</v>
      </c>
      <c r="C2508" t="s">
        <v>134</v>
      </c>
      <c r="D2508">
        <v>2003</v>
      </c>
      <c r="E2508" s="1">
        <f>VLOOKUP($A2508,database!$A$9:$G$3143,6,FALSE)</f>
        <v>0</v>
      </c>
      <c r="F2508" s="1">
        <f>VLOOKUP($A2508,database!$A$9:$G$3143,7,FALSE)</f>
        <v>94400000</v>
      </c>
      <c r="G2508" s="1">
        <f>VLOOKUP(A2508,database!$M$9:$Q$3582,5,FALSE)</f>
        <v>2936780</v>
      </c>
      <c r="H2508" s="6">
        <f>IF(I2508=1,G2508/(E2508+F2508),"")</f>
        <v>3.1109957627118646E-2</v>
      </c>
      <c r="I2508" s="8">
        <f t="shared" si="79"/>
        <v>1</v>
      </c>
      <c r="J2508" s="8">
        <v>1</v>
      </c>
    </row>
    <row r="2509" spans="1:10" x14ac:dyDescent="0.2">
      <c r="A2509" t="str">
        <f t="shared" si="78"/>
        <v>1702004</v>
      </c>
      <c r="B2509">
        <v>170</v>
      </c>
      <c r="C2509" t="s">
        <v>134</v>
      </c>
      <c r="D2509">
        <v>2004</v>
      </c>
      <c r="E2509" s="1">
        <f>VLOOKUP($A2509,database!$A$9:$G$3143,6,FALSE)</f>
        <v>0</v>
      </c>
      <c r="F2509" s="1">
        <f>VLOOKUP($A2509,database!$A$9:$G$3143,7,FALSE)</f>
        <v>88500000</v>
      </c>
      <c r="G2509" s="1">
        <f>VLOOKUP(A2509,database!$M$9:$Q$3582,5,FALSE)</f>
        <v>3385319</v>
      </c>
      <c r="H2509" s="6">
        <f>IF(I2509=1,G2509/(E2509+F2509),"")</f>
        <v>3.825219209039548E-2</v>
      </c>
      <c r="I2509" s="8">
        <f t="shared" si="79"/>
        <v>1</v>
      </c>
      <c r="J2509" s="8">
        <v>1</v>
      </c>
    </row>
    <row r="2510" spans="1:10" x14ac:dyDescent="0.2">
      <c r="A2510" t="str">
        <f t="shared" si="78"/>
        <v>1702005</v>
      </c>
      <c r="B2510">
        <v>170</v>
      </c>
      <c r="C2510" t="s">
        <v>134</v>
      </c>
      <c r="D2510">
        <v>2005</v>
      </c>
      <c r="E2510" s="1">
        <f>VLOOKUP($A2510,database!$A$9:$G$3143,6,FALSE)</f>
        <v>0</v>
      </c>
      <c r="F2510" s="1">
        <f>VLOOKUP($A2510,database!$A$9:$G$3143,7,FALSE)</f>
        <v>89500000</v>
      </c>
      <c r="G2510" s="1">
        <f>VLOOKUP(A2510,database!$M$9:$Q$3582,5,FALSE)</f>
        <v>3523585</v>
      </c>
      <c r="H2510" s="6">
        <f>IF(I2510=1,G2510/(E2510+F2510),"")</f>
        <v>3.9369664804469275E-2</v>
      </c>
      <c r="I2510" s="8">
        <f t="shared" si="79"/>
        <v>1</v>
      </c>
      <c r="J2510" s="8">
        <v>1</v>
      </c>
    </row>
    <row r="2511" spans="1:10" x14ac:dyDescent="0.2">
      <c r="A2511" t="str">
        <f t="shared" si="78"/>
        <v>1702006</v>
      </c>
      <c r="B2511">
        <v>170</v>
      </c>
      <c r="C2511" t="s">
        <v>134</v>
      </c>
      <c r="D2511">
        <v>2006</v>
      </c>
      <c r="E2511" s="1">
        <f>VLOOKUP($A2511,database!$A$9:$G$3143,6,FALSE)</f>
        <v>0</v>
      </c>
      <c r="F2511" s="1">
        <f>VLOOKUP($A2511,database!$A$9:$G$3143,7,FALSE)</f>
        <v>88400000</v>
      </c>
      <c r="G2511" s="1">
        <f>VLOOKUP(A2511,database!$M$9:$Q$3582,5,FALSE)</f>
        <v>3749865</v>
      </c>
      <c r="H2511" s="6">
        <f>IF(I2511=1,G2511/(E2511+F2511),"")</f>
        <v>4.2419287330316739E-2</v>
      </c>
      <c r="I2511" s="8">
        <f t="shared" si="79"/>
        <v>1</v>
      </c>
      <c r="J2511" s="8">
        <v>1</v>
      </c>
    </row>
    <row r="2512" spans="1:10" x14ac:dyDescent="0.2">
      <c r="A2512" t="str">
        <f t="shared" si="78"/>
        <v>1702007</v>
      </c>
      <c r="B2512">
        <v>170</v>
      </c>
      <c r="C2512" t="s">
        <v>134</v>
      </c>
      <c r="D2512">
        <v>2007</v>
      </c>
      <c r="E2512" s="1">
        <f>VLOOKUP($A2512,database!$A$9:$G$3143,6,FALSE)</f>
        <v>0</v>
      </c>
      <c r="F2512" s="1">
        <f>VLOOKUP($A2512,database!$A$9:$G$3143,7,FALSE)</f>
        <v>104500000</v>
      </c>
      <c r="G2512" s="1">
        <f>VLOOKUP(A2512,database!$M$9:$Q$3582,5,FALSE)</f>
        <v>4025842</v>
      </c>
      <c r="H2512" s="6">
        <f>IF(I2512=1,G2512/(E2512+F2512),"")</f>
        <v>3.8524803827751197E-2</v>
      </c>
      <c r="I2512" s="8">
        <f t="shared" si="79"/>
        <v>1</v>
      </c>
      <c r="J2512" s="8">
        <v>1</v>
      </c>
    </row>
    <row r="2513" spans="1:10" x14ac:dyDescent="0.2">
      <c r="A2513" t="str">
        <f t="shared" si="78"/>
        <v>1702008</v>
      </c>
      <c r="B2513">
        <v>170</v>
      </c>
      <c r="C2513" t="s">
        <v>134</v>
      </c>
      <c r="D2513">
        <v>2008</v>
      </c>
      <c r="E2513" s="1">
        <f>VLOOKUP($A2513,database!$A$9:$G$3143,6,FALSE)</f>
        <v>0</v>
      </c>
      <c r="F2513" s="1">
        <f>VLOOKUP($A2513,database!$A$9:$G$3143,7,FALSE)</f>
        <v>74500000</v>
      </c>
      <c r="G2513" s="1">
        <f>VLOOKUP(A2513,database!$M$9:$Q$3582,5,FALSE)</f>
        <v>3873244</v>
      </c>
      <c r="H2513" s="6">
        <f>IF(I2513=1,G2513/(E2513+F2513),"")</f>
        <v>5.1989852348993289E-2</v>
      </c>
      <c r="I2513" s="8">
        <f t="shared" si="79"/>
        <v>1</v>
      </c>
      <c r="J2513" s="8">
        <v>1</v>
      </c>
    </row>
    <row r="2514" spans="1:10" x14ac:dyDescent="0.2">
      <c r="A2514" t="str">
        <f t="shared" si="78"/>
        <v>1702009</v>
      </c>
      <c r="B2514">
        <v>170</v>
      </c>
      <c r="C2514" t="s">
        <v>134</v>
      </c>
      <c r="D2514">
        <v>2009</v>
      </c>
      <c r="E2514" s="1">
        <f>VLOOKUP($A2514,database!$A$9:$G$3143,6,FALSE)</f>
        <v>0</v>
      </c>
      <c r="F2514" s="1">
        <f>VLOOKUP($A2514,database!$A$9:$G$3143,7,FALSE)</f>
        <v>74500000</v>
      </c>
      <c r="G2514" s="1">
        <f>VLOOKUP(A2514,database!$M$9:$Q$3582,5,FALSE)</f>
        <v>3418854</v>
      </c>
      <c r="H2514" s="6">
        <f>IF(I2514=1,G2514/(E2514+F2514),"")</f>
        <v>4.5890657718120807E-2</v>
      </c>
      <c r="I2514" s="8">
        <f t="shared" si="79"/>
        <v>1</v>
      </c>
      <c r="J2514" s="8">
        <v>1</v>
      </c>
    </row>
    <row r="2515" spans="1:10" x14ac:dyDescent="0.2">
      <c r="A2515" t="str">
        <f t="shared" si="78"/>
        <v>1702010</v>
      </c>
      <c r="B2515">
        <v>170</v>
      </c>
      <c r="C2515" t="s">
        <v>134</v>
      </c>
      <c r="D2515">
        <v>2010</v>
      </c>
      <c r="E2515" s="1">
        <f>VLOOKUP($A2515,database!$A$9:$G$3143,6,FALSE)</f>
        <v>0</v>
      </c>
      <c r="F2515" s="1">
        <f>VLOOKUP($A2515,database!$A$9:$G$3143,7,FALSE)</f>
        <v>74500000</v>
      </c>
      <c r="G2515" s="1">
        <f>VLOOKUP(A2515,database!$M$9:$Q$3582,5,FALSE)</f>
        <v>3451375</v>
      </c>
      <c r="H2515" s="6">
        <f>IF(I2515=1,G2515/(E2515+F2515),"")</f>
        <v>4.6327181208053694E-2</v>
      </c>
      <c r="I2515" s="8">
        <f t="shared" si="79"/>
        <v>1</v>
      </c>
      <c r="J2515" s="8">
        <v>1</v>
      </c>
    </row>
    <row r="2516" spans="1:10" x14ac:dyDescent="0.2">
      <c r="A2516" t="str">
        <f t="shared" si="78"/>
        <v>1702011</v>
      </c>
      <c r="B2516">
        <v>170</v>
      </c>
      <c r="C2516" t="s">
        <v>134</v>
      </c>
      <c r="D2516">
        <v>2011</v>
      </c>
      <c r="E2516" s="1">
        <f>VLOOKUP($A2516,database!$A$9:$G$3143,6,FALSE)</f>
        <v>0</v>
      </c>
      <c r="F2516" s="1">
        <f>VLOOKUP($A2516,database!$A$9:$G$3143,7,FALSE)</f>
        <v>74500000</v>
      </c>
      <c r="G2516" s="1">
        <f>VLOOKUP(A2516,database!$M$9:$Q$3582,5,FALSE)</f>
        <v>3446549</v>
      </c>
      <c r="H2516" s="6">
        <f>IF(I2516=1,G2516/(E2516+F2516),"")</f>
        <v>4.6262402684563761E-2</v>
      </c>
      <c r="I2516" s="8">
        <f t="shared" si="79"/>
        <v>1</v>
      </c>
      <c r="J2516" s="8">
        <v>1</v>
      </c>
    </row>
    <row r="2517" spans="1:10" x14ac:dyDescent="0.2">
      <c r="A2517" t="str">
        <f t="shared" si="78"/>
        <v>1702012</v>
      </c>
      <c r="B2517">
        <v>170</v>
      </c>
      <c r="C2517" t="s">
        <v>134</v>
      </c>
      <c r="D2517">
        <v>2012</v>
      </c>
      <c r="E2517" s="1">
        <f>VLOOKUP($A2517,database!$A$9:$G$3143,6,FALSE)</f>
        <v>0</v>
      </c>
      <c r="F2517" s="1">
        <f>VLOOKUP($A2517,database!$A$9:$G$3143,7,FALSE)</f>
        <v>74500000</v>
      </c>
      <c r="G2517" s="1">
        <f>VLOOKUP(A2517,database!$M$9:$Q$3582,5,FALSE)</f>
        <v>3426196</v>
      </c>
      <c r="H2517" s="6">
        <f>IF(I2517=1,G2517/(E2517+F2517),"")</f>
        <v>4.5989208053691277E-2</v>
      </c>
      <c r="I2517" s="8">
        <f t="shared" si="79"/>
        <v>1</v>
      </c>
      <c r="J2517" s="8">
        <v>1</v>
      </c>
    </row>
    <row r="2518" spans="1:10" x14ac:dyDescent="0.2">
      <c r="A2518" t="str">
        <f t="shared" si="78"/>
        <v>1702013</v>
      </c>
      <c r="B2518">
        <v>170</v>
      </c>
      <c r="C2518" t="s">
        <v>134</v>
      </c>
      <c r="D2518">
        <v>2013</v>
      </c>
      <c r="E2518" s="1">
        <f>VLOOKUP($A2518,database!$A$9:$G$3143,6,FALSE)</f>
        <v>0</v>
      </c>
      <c r="F2518" s="1">
        <f>VLOOKUP($A2518,database!$A$9:$G$3143,7,FALSE)</f>
        <v>124500000</v>
      </c>
      <c r="G2518" s="1">
        <f>VLOOKUP(A2518,database!$M$9:$Q$3582,5,FALSE)</f>
        <v>2334308</v>
      </c>
      <c r="H2518" s="6">
        <f>IF(I2518=1,G2518/(E2518+F2518),"")</f>
        <v>1.874946184738956E-2</v>
      </c>
      <c r="I2518" s="8">
        <f t="shared" si="79"/>
        <v>1</v>
      </c>
      <c r="J2518" s="8">
        <v>1</v>
      </c>
    </row>
    <row r="2519" spans="1:10" x14ac:dyDescent="0.2">
      <c r="A2519" t="str">
        <f t="shared" si="78"/>
        <v>1702014</v>
      </c>
      <c r="B2519">
        <v>170</v>
      </c>
      <c r="C2519" t="s">
        <v>134</v>
      </c>
      <c r="D2519">
        <v>2014</v>
      </c>
      <c r="E2519" s="1">
        <f>VLOOKUP($A2519,database!$A$9:$G$3143,6,FALSE)</f>
        <v>0</v>
      </c>
      <c r="F2519" s="1">
        <f>VLOOKUP($A2519,database!$A$9:$G$3143,7,FALSE)</f>
        <v>124500000</v>
      </c>
      <c r="G2519" s="1">
        <f>VLOOKUP(A2519,database!$M$9:$Q$3582,5,FALSE)</f>
        <v>3364252</v>
      </c>
      <c r="H2519" s="6">
        <f>IF(I2519=1,G2519/(E2519+F2519),"")</f>
        <v>2.7022104417670684E-2</v>
      </c>
      <c r="I2519" s="8">
        <f t="shared" si="79"/>
        <v>1</v>
      </c>
      <c r="J2519" s="8">
        <v>1</v>
      </c>
    </row>
    <row r="2520" spans="1:10" x14ac:dyDescent="0.2">
      <c r="A2520" t="str">
        <f t="shared" si="78"/>
        <v>1711994</v>
      </c>
      <c r="B2520">
        <v>171</v>
      </c>
      <c r="C2520" t="s">
        <v>135</v>
      </c>
      <c r="D2520">
        <v>1994</v>
      </c>
      <c r="E2520" s="1">
        <f>VLOOKUP($A2520,database!$A$9:$G$3143,6,FALSE)</f>
        <v>296210000</v>
      </c>
      <c r="F2520" s="1">
        <f>VLOOKUP($A2520,database!$A$9:$G$3143,7,FALSE)</f>
        <v>1000000</v>
      </c>
      <c r="G2520" s="1">
        <f>VLOOKUP(A2520,database!$M$9:$Q$3582,5,FALSE)</f>
        <v>18603576</v>
      </c>
      <c r="H2520" s="6">
        <f>IF(I2520=1,G2520/(E2520+F2520),"")</f>
        <v>6.2594044614918742E-2</v>
      </c>
      <c r="I2520" s="8">
        <f t="shared" si="79"/>
        <v>1</v>
      </c>
    </row>
    <row r="2521" spans="1:10" x14ac:dyDescent="0.2">
      <c r="A2521" t="str">
        <f t="shared" si="78"/>
        <v>1711995</v>
      </c>
      <c r="B2521">
        <v>171</v>
      </c>
      <c r="C2521" t="s">
        <v>135</v>
      </c>
      <c r="D2521">
        <v>1995</v>
      </c>
      <c r="E2521" s="1">
        <f>VLOOKUP($A2521,database!$A$9:$G$3143,6,FALSE)</f>
        <v>290910000</v>
      </c>
      <c r="F2521" s="1">
        <f>VLOOKUP($A2521,database!$A$9:$G$3143,7,FALSE)</f>
        <v>1000000</v>
      </c>
      <c r="G2521" s="1">
        <f>VLOOKUP(A2521,database!$M$9:$Q$3582,5,FALSE)</f>
        <v>18788899</v>
      </c>
      <c r="H2521" s="6">
        <f>IF(I2521=1,G2521/(E2521+F2521),"")</f>
        <v>6.4365383166044329E-2</v>
      </c>
      <c r="I2521" s="8">
        <f t="shared" si="79"/>
        <v>1</v>
      </c>
    </row>
    <row r="2522" spans="1:10" x14ac:dyDescent="0.2">
      <c r="A2522" t="str">
        <f t="shared" si="78"/>
        <v>1711996</v>
      </c>
      <c r="B2522">
        <v>171</v>
      </c>
      <c r="C2522" t="s">
        <v>135</v>
      </c>
      <c r="D2522">
        <v>1996</v>
      </c>
      <c r="E2522" s="1">
        <f>VLOOKUP($A2522,database!$A$9:$G$3143,6,FALSE)</f>
        <v>282615000</v>
      </c>
      <c r="F2522" s="1">
        <f>VLOOKUP($A2522,database!$A$9:$G$3143,7,FALSE)</f>
        <v>1000000</v>
      </c>
      <c r="G2522" s="1">
        <f>VLOOKUP(A2522,database!$M$9:$Q$3582,5,FALSE)</f>
        <v>18432011</v>
      </c>
      <c r="H2522" s="6">
        <f>IF(I2522=1,G2522/(E2522+F2522),"")</f>
        <v>6.4989549212841349E-2</v>
      </c>
      <c r="I2522" s="8">
        <f t="shared" si="79"/>
        <v>1</v>
      </c>
    </row>
    <row r="2523" spans="1:10" x14ac:dyDescent="0.2">
      <c r="A2523" t="str">
        <f t="shared" si="78"/>
        <v>1711997</v>
      </c>
      <c r="B2523">
        <v>171</v>
      </c>
      <c r="C2523" t="s">
        <v>135</v>
      </c>
      <c r="D2523">
        <v>1997</v>
      </c>
      <c r="E2523" s="1">
        <f>VLOOKUP($A2523,database!$A$9:$G$3143,6,FALSE)</f>
        <v>269920000</v>
      </c>
      <c r="F2523" s="1">
        <f>VLOOKUP($A2523,database!$A$9:$G$3143,7,FALSE)</f>
        <v>1000000</v>
      </c>
      <c r="G2523" s="1">
        <f>VLOOKUP(A2523,database!$M$9:$Q$3582,5,FALSE)</f>
        <v>18020107</v>
      </c>
      <c r="H2523" s="6">
        <f>IF(I2523=1,G2523/(E2523+F2523),"")</f>
        <v>6.6514495053890441E-2</v>
      </c>
      <c r="I2523" s="8">
        <f t="shared" si="79"/>
        <v>1</v>
      </c>
    </row>
    <row r="2524" spans="1:10" x14ac:dyDescent="0.2">
      <c r="A2524" t="str">
        <f t="shared" si="78"/>
        <v>1711998</v>
      </c>
      <c r="B2524">
        <v>171</v>
      </c>
      <c r="C2524" t="s">
        <v>135</v>
      </c>
      <c r="D2524">
        <v>1998</v>
      </c>
      <c r="E2524" s="1">
        <f>VLOOKUP($A2524,database!$A$9:$G$3143,6,FALSE)</f>
        <v>223615000</v>
      </c>
      <c r="F2524" s="1">
        <f>VLOOKUP($A2524,database!$A$9:$G$3143,7,FALSE)</f>
        <v>1000000</v>
      </c>
      <c r="G2524" s="1">
        <f>VLOOKUP(A2524,database!$M$9:$Q$3582,5,FALSE)</f>
        <v>17376318</v>
      </c>
      <c r="H2524" s="6">
        <f>IF(I2524=1,G2524/(E2524+F2524),"")</f>
        <v>7.7360452329541654E-2</v>
      </c>
      <c r="I2524" s="8">
        <f t="shared" si="79"/>
        <v>1</v>
      </c>
    </row>
    <row r="2525" spans="1:10" x14ac:dyDescent="0.2">
      <c r="A2525" t="str">
        <f t="shared" si="78"/>
        <v>1711999</v>
      </c>
      <c r="B2525">
        <v>171</v>
      </c>
      <c r="C2525" t="s">
        <v>135</v>
      </c>
      <c r="D2525">
        <v>1999</v>
      </c>
      <c r="E2525" s="1">
        <f>VLOOKUP($A2525,database!$A$9:$G$3143,6,FALSE)</f>
        <v>293615000</v>
      </c>
      <c r="F2525" s="1">
        <f>VLOOKUP($A2525,database!$A$9:$G$3143,7,FALSE)</f>
        <v>1000000</v>
      </c>
      <c r="G2525" s="1">
        <f>VLOOKUP(A2525,database!$M$9:$Q$3582,5,FALSE)</f>
        <v>16121379</v>
      </c>
      <c r="H2525" s="6">
        <f>IF(I2525=1,G2525/(E2525+F2525),"")</f>
        <v>5.4720156814826129E-2</v>
      </c>
      <c r="I2525" s="8">
        <f t="shared" si="79"/>
        <v>1</v>
      </c>
    </row>
    <row r="2526" spans="1:10" x14ac:dyDescent="0.2">
      <c r="A2526" t="str">
        <f t="shared" si="78"/>
        <v>1712000</v>
      </c>
      <c r="B2526">
        <v>171</v>
      </c>
      <c r="C2526" t="s">
        <v>135</v>
      </c>
      <c r="D2526">
        <v>2000</v>
      </c>
      <c r="E2526" s="1">
        <f>VLOOKUP($A2526,database!$A$9:$G$3143,6,FALSE)</f>
        <v>293615000</v>
      </c>
      <c r="F2526" s="1">
        <f>VLOOKUP($A2526,database!$A$9:$G$3143,7,FALSE)</f>
        <v>1000000</v>
      </c>
      <c r="G2526" s="1">
        <f>VLOOKUP(A2526,database!$M$9:$Q$3582,5,FALSE)</f>
        <v>18105788</v>
      </c>
      <c r="H2526" s="6">
        <f>IF(I2526=1,G2526/(E2526+F2526),"")</f>
        <v>6.1455757514043752E-2</v>
      </c>
      <c r="I2526" s="8">
        <f t="shared" si="79"/>
        <v>1</v>
      </c>
    </row>
    <row r="2527" spans="1:10" x14ac:dyDescent="0.2">
      <c r="A2527" t="str">
        <f t="shared" si="78"/>
        <v>1712001</v>
      </c>
      <c r="B2527">
        <v>171</v>
      </c>
      <c r="C2527" t="s">
        <v>135</v>
      </c>
      <c r="D2527">
        <v>2001</v>
      </c>
      <c r="E2527" s="1">
        <f>VLOOKUP($A2527,database!$A$9:$G$3143,6,FALSE)</f>
        <v>293615000</v>
      </c>
      <c r="F2527" s="1">
        <f>VLOOKUP($A2527,database!$A$9:$G$3143,7,FALSE)</f>
        <v>1000000</v>
      </c>
      <c r="G2527" s="1">
        <f>VLOOKUP(A2527,database!$M$9:$Q$3582,5,FALSE)</f>
        <v>17976683</v>
      </c>
      <c r="H2527" s="6">
        <f>IF(I2527=1,G2527/(E2527+F2527),"")</f>
        <v>6.1017541537260495E-2</v>
      </c>
      <c r="I2527" s="8">
        <f t="shared" si="79"/>
        <v>1</v>
      </c>
    </row>
    <row r="2528" spans="1:10" x14ac:dyDescent="0.2">
      <c r="A2528" t="str">
        <f t="shared" si="78"/>
        <v>1712002</v>
      </c>
      <c r="B2528">
        <v>171</v>
      </c>
      <c r="C2528" t="s">
        <v>135</v>
      </c>
      <c r="D2528">
        <v>2002</v>
      </c>
      <c r="E2528" s="1">
        <f>VLOOKUP($A2528,database!$A$9:$G$3143,6,FALSE)</f>
        <v>293615000</v>
      </c>
      <c r="F2528" s="1">
        <f>VLOOKUP($A2528,database!$A$9:$G$3143,7,FALSE)</f>
        <v>1000000</v>
      </c>
      <c r="G2528" s="1">
        <f>VLOOKUP(A2528,database!$M$9:$Q$3582,5,FALSE)</f>
        <v>17540897</v>
      </c>
      <c r="H2528" s="6">
        <f>IF(I2528=1,G2528/(E2528+F2528),"")</f>
        <v>5.9538370415627172E-2</v>
      </c>
      <c r="I2528" s="8">
        <f t="shared" si="79"/>
        <v>1</v>
      </c>
    </row>
    <row r="2529" spans="1:9" x14ac:dyDescent="0.2">
      <c r="A2529" t="str">
        <f t="shared" si="78"/>
        <v>1712003</v>
      </c>
      <c r="B2529">
        <v>171</v>
      </c>
      <c r="C2529" t="s">
        <v>135</v>
      </c>
      <c r="D2529">
        <v>2003</v>
      </c>
      <c r="E2529" s="1">
        <f>VLOOKUP($A2529,database!$A$9:$G$3143,6,FALSE)</f>
        <v>218640000</v>
      </c>
      <c r="F2529" s="1">
        <f>VLOOKUP($A2529,database!$A$9:$G$3143,7,FALSE)</f>
        <v>0</v>
      </c>
      <c r="G2529" s="1">
        <f>VLOOKUP(A2529,database!$M$9:$Q$3582,5,FALSE)</f>
        <v>16259756</v>
      </c>
      <c r="H2529" s="6">
        <f>IF(I2529=1,G2529/(E2529+F2529),"")</f>
        <v>7.4367709476765465E-2</v>
      </c>
      <c r="I2529" s="8">
        <f t="shared" si="79"/>
        <v>1</v>
      </c>
    </row>
    <row r="2530" spans="1:9" x14ac:dyDescent="0.2">
      <c r="A2530" t="str">
        <f t="shared" si="78"/>
        <v>1712004</v>
      </c>
      <c r="B2530">
        <v>171</v>
      </c>
      <c r="C2530" t="s">
        <v>135</v>
      </c>
      <c r="D2530">
        <v>2004</v>
      </c>
      <c r="E2530" s="1">
        <f>VLOOKUP($A2530,database!$A$9:$G$3143,6,FALSE)</f>
        <v>228165000</v>
      </c>
      <c r="F2530" s="1">
        <f>VLOOKUP($A2530,database!$A$9:$G$3143,7,FALSE)</f>
        <v>0</v>
      </c>
      <c r="G2530" s="1">
        <f>VLOOKUP(A2530,database!$M$9:$Q$3582,5,FALSE)</f>
        <v>12406687</v>
      </c>
      <c r="H2530" s="6">
        <f>IF(I2530=1,G2530/(E2530+F2530),"")</f>
        <v>5.4375942848377268E-2</v>
      </c>
      <c r="I2530" s="8">
        <f t="shared" si="79"/>
        <v>1</v>
      </c>
    </row>
    <row r="2531" spans="1:9" x14ac:dyDescent="0.2">
      <c r="A2531" t="str">
        <f t="shared" si="78"/>
        <v>1712005</v>
      </c>
      <c r="B2531">
        <v>171</v>
      </c>
      <c r="C2531" t="s">
        <v>135</v>
      </c>
      <c r="D2531">
        <v>2005</v>
      </c>
      <c r="E2531" s="1">
        <f>VLOOKUP($A2531,database!$A$9:$G$3143,6,FALSE)</f>
        <v>228165000</v>
      </c>
      <c r="F2531" s="1">
        <f>VLOOKUP($A2531,database!$A$9:$G$3143,7,FALSE)</f>
        <v>0</v>
      </c>
      <c r="G2531" s="1">
        <f>VLOOKUP(A2531,database!$M$9:$Q$3582,5,FALSE)</f>
        <v>12330220</v>
      </c>
      <c r="H2531" s="6">
        <f>IF(I2531=1,G2531/(E2531+F2531),"")</f>
        <v>5.4040803804264459E-2</v>
      </c>
      <c r="I2531" s="8">
        <f t="shared" si="79"/>
        <v>1</v>
      </c>
    </row>
    <row r="2532" spans="1:9" x14ac:dyDescent="0.2">
      <c r="A2532" t="str">
        <f t="shared" si="78"/>
        <v>1712006</v>
      </c>
      <c r="B2532">
        <v>171</v>
      </c>
      <c r="C2532" t="s">
        <v>135</v>
      </c>
      <c r="D2532">
        <v>2006</v>
      </c>
      <c r="E2532" s="1">
        <f>VLOOKUP($A2532,database!$A$9:$G$3143,6,FALSE)</f>
        <v>228165000</v>
      </c>
      <c r="F2532" s="1">
        <f>VLOOKUP($A2532,database!$A$9:$G$3143,7,FALSE)</f>
        <v>0</v>
      </c>
      <c r="G2532" s="1">
        <f>VLOOKUP(A2532,database!$M$9:$Q$3582,5,FALSE)</f>
        <v>12210103</v>
      </c>
      <c r="H2532" s="6">
        <f>IF(I2532=1,G2532/(E2532+F2532),"")</f>
        <v>5.351435583897618E-2</v>
      </c>
      <c r="I2532" s="8">
        <f t="shared" si="79"/>
        <v>1</v>
      </c>
    </row>
    <row r="2533" spans="1:9" x14ac:dyDescent="0.2">
      <c r="A2533" t="str">
        <f t="shared" si="78"/>
        <v>1712007</v>
      </c>
      <c r="B2533">
        <v>171</v>
      </c>
      <c r="C2533" t="s">
        <v>135</v>
      </c>
      <c r="D2533">
        <v>2007</v>
      </c>
      <c r="E2533" s="1">
        <f>VLOOKUP($A2533,database!$A$9:$G$3143,6,FALSE)</f>
        <v>245165000</v>
      </c>
      <c r="F2533" s="1">
        <f>VLOOKUP($A2533,database!$A$9:$G$3143,7,FALSE)</f>
        <v>0</v>
      </c>
      <c r="G2533" s="1">
        <f>VLOOKUP(A2533,database!$M$9:$Q$3582,5,FALSE)</f>
        <v>12398318</v>
      </c>
      <c r="H2533" s="6">
        <f>IF(I2533=1,G2533/(E2533+F2533),"")</f>
        <v>5.0571321355005812E-2</v>
      </c>
      <c r="I2533" s="8">
        <f t="shared" si="79"/>
        <v>1</v>
      </c>
    </row>
    <row r="2534" spans="1:9" x14ac:dyDescent="0.2">
      <c r="A2534" t="str">
        <f t="shared" si="78"/>
        <v>1712008</v>
      </c>
      <c r="B2534">
        <v>171</v>
      </c>
      <c r="C2534" t="s">
        <v>135</v>
      </c>
      <c r="D2534">
        <v>2008</v>
      </c>
      <c r="E2534" s="1">
        <f>VLOOKUP($A2534,database!$A$9:$G$3143,6,FALSE)</f>
        <v>245165000</v>
      </c>
      <c r="F2534" s="1">
        <f>VLOOKUP($A2534,database!$A$9:$G$3143,7,FALSE)</f>
        <v>0</v>
      </c>
      <c r="G2534" s="1">
        <f>VLOOKUP(A2534,database!$M$9:$Q$3582,5,FALSE)</f>
        <v>12777214</v>
      </c>
      <c r="H2534" s="6">
        <f>IF(I2534=1,G2534/(E2534+F2534),"")</f>
        <v>5.2116794811657458E-2</v>
      </c>
      <c r="I2534" s="8">
        <f t="shared" si="79"/>
        <v>1</v>
      </c>
    </row>
    <row r="2535" spans="1:9" x14ac:dyDescent="0.2">
      <c r="A2535" t="str">
        <f t="shared" si="78"/>
        <v>1712009</v>
      </c>
      <c r="B2535">
        <v>171</v>
      </c>
      <c r="C2535" t="s">
        <v>135</v>
      </c>
      <c r="D2535">
        <v>2009</v>
      </c>
      <c r="E2535" s="1">
        <f>VLOOKUP($A2535,database!$A$9:$G$3143,6,FALSE)</f>
        <v>267465000</v>
      </c>
      <c r="F2535" s="1">
        <f>VLOOKUP($A2535,database!$A$9:$G$3143,7,FALSE)</f>
        <v>0</v>
      </c>
      <c r="G2535" s="1">
        <f>VLOOKUP(A2535,database!$M$9:$Q$3582,5,FALSE)</f>
        <v>12846699</v>
      </c>
      <c r="H2535" s="6">
        <f>IF(I2535=1,G2535/(E2535+F2535),"")</f>
        <v>4.803132746340643E-2</v>
      </c>
      <c r="I2535" s="8">
        <f t="shared" si="79"/>
        <v>1</v>
      </c>
    </row>
    <row r="2536" spans="1:9" x14ac:dyDescent="0.2">
      <c r="A2536" t="str">
        <f t="shared" si="78"/>
        <v>1712010</v>
      </c>
      <c r="B2536">
        <v>171</v>
      </c>
      <c r="C2536" t="s">
        <v>135</v>
      </c>
      <c r="D2536">
        <v>2010</v>
      </c>
      <c r="E2536" s="1">
        <f>VLOOKUP($A2536,database!$A$9:$G$3143,6,FALSE)</f>
        <v>267465000</v>
      </c>
      <c r="F2536" s="1">
        <f>VLOOKUP($A2536,database!$A$9:$G$3143,7,FALSE)</f>
        <v>0</v>
      </c>
      <c r="G2536" s="1">
        <f>VLOOKUP(A2536,database!$M$9:$Q$3582,5,FALSE)</f>
        <v>13788433</v>
      </c>
      <c r="H2536" s="6">
        <f>IF(I2536=1,G2536/(E2536+F2536),"")</f>
        <v>5.1552289084553116E-2</v>
      </c>
      <c r="I2536" s="8">
        <f t="shared" si="79"/>
        <v>1</v>
      </c>
    </row>
    <row r="2537" spans="1:9" x14ac:dyDescent="0.2">
      <c r="A2537" t="str">
        <f t="shared" si="78"/>
        <v>1712011</v>
      </c>
      <c r="B2537">
        <v>171</v>
      </c>
      <c r="C2537" t="s">
        <v>135</v>
      </c>
      <c r="D2537">
        <v>2011</v>
      </c>
      <c r="E2537" s="1">
        <f>VLOOKUP($A2537,database!$A$9:$G$3143,6,FALSE)</f>
        <v>267465000</v>
      </c>
      <c r="F2537" s="1">
        <f>VLOOKUP($A2537,database!$A$9:$G$3143,7,FALSE)</f>
        <v>0</v>
      </c>
      <c r="G2537" s="1">
        <f>VLOOKUP(A2537,database!$M$9:$Q$3582,5,FALSE)</f>
        <v>14089323</v>
      </c>
      <c r="H2537" s="6">
        <f>IF(I2537=1,G2537/(E2537+F2537),"")</f>
        <v>5.267725870674668E-2</v>
      </c>
      <c r="I2537" s="8">
        <f t="shared" si="79"/>
        <v>1</v>
      </c>
    </row>
    <row r="2538" spans="1:9" x14ac:dyDescent="0.2">
      <c r="A2538" t="str">
        <f t="shared" si="78"/>
        <v>1712012</v>
      </c>
      <c r="B2538">
        <v>171</v>
      </c>
      <c r="C2538" t="s">
        <v>135</v>
      </c>
      <c r="D2538">
        <v>2012</v>
      </c>
      <c r="E2538" s="1">
        <f>VLOOKUP($A2538,database!$A$9:$G$3143,6,FALSE)</f>
        <v>267465000</v>
      </c>
      <c r="F2538" s="1">
        <f>VLOOKUP($A2538,database!$A$9:$G$3143,7,FALSE)</f>
        <v>0</v>
      </c>
      <c r="G2538" s="1">
        <f>VLOOKUP(A2538,database!$M$9:$Q$3582,5,FALSE)</f>
        <v>13929359</v>
      </c>
      <c r="H2538" s="6">
        <f>IF(I2538=1,G2538/(E2538+F2538),"")</f>
        <v>5.2079184192324227E-2</v>
      </c>
      <c r="I2538" s="8">
        <f t="shared" si="79"/>
        <v>1</v>
      </c>
    </row>
    <row r="2539" spans="1:9" x14ac:dyDescent="0.2">
      <c r="A2539" t="str">
        <f t="shared" si="78"/>
        <v>1712013</v>
      </c>
      <c r="B2539">
        <v>171</v>
      </c>
      <c r="C2539" t="s">
        <v>135</v>
      </c>
      <c r="D2539">
        <v>2013</v>
      </c>
      <c r="E2539" s="1">
        <f>VLOOKUP($A2539,database!$A$9:$G$3143,6,FALSE)</f>
        <v>267465000</v>
      </c>
      <c r="F2539" s="1">
        <f>VLOOKUP($A2539,database!$A$9:$G$3143,7,FALSE)</f>
        <v>0</v>
      </c>
      <c r="G2539" s="1">
        <f>VLOOKUP(A2539,database!$M$9:$Q$3582,5,FALSE)</f>
        <v>12026996</v>
      </c>
      <c r="H2539" s="6">
        <f>IF(I2539=1,G2539/(E2539+F2539),"")</f>
        <v>4.4966616192772889E-2</v>
      </c>
      <c r="I2539" s="8">
        <f t="shared" si="79"/>
        <v>1</v>
      </c>
    </row>
    <row r="2540" spans="1:9" x14ac:dyDescent="0.2">
      <c r="A2540" t="str">
        <f t="shared" si="78"/>
        <v>1712014</v>
      </c>
      <c r="B2540">
        <v>171</v>
      </c>
      <c r="C2540" t="s">
        <v>135</v>
      </c>
      <c r="D2540">
        <v>2014</v>
      </c>
      <c r="E2540" s="1">
        <f>VLOOKUP($A2540,database!$A$9:$G$3143,6,FALSE)</f>
        <v>267465000</v>
      </c>
      <c r="F2540" s="1">
        <f>VLOOKUP($A2540,database!$A$9:$G$3143,7,FALSE)</f>
        <v>0</v>
      </c>
      <c r="G2540" s="1">
        <f>VLOOKUP(A2540,database!$M$9:$Q$3582,5,FALSE)</f>
        <v>11484851</v>
      </c>
      <c r="H2540" s="6">
        <f>IF(I2540=1,G2540/(E2540+F2540),"")</f>
        <v>4.2939640700652419E-2</v>
      </c>
      <c r="I2540" s="8">
        <f t="shared" si="79"/>
        <v>1</v>
      </c>
    </row>
    <row r="2541" spans="1:9" x14ac:dyDescent="0.2">
      <c r="A2541" t="str">
        <f t="shared" si="78"/>
        <v>1721994</v>
      </c>
      <c r="B2541">
        <v>172</v>
      </c>
      <c r="C2541" t="s">
        <v>136</v>
      </c>
      <c r="D2541">
        <v>1994</v>
      </c>
      <c r="E2541" s="1">
        <f>VLOOKUP($A2541,database!$A$9:$G$3143,6,FALSE)</f>
        <v>581700000</v>
      </c>
      <c r="F2541" s="1">
        <f>VLOOKUP($A2541,database!$A$9:$G$3143,7,FALSE)</f>
        <v>50000000</v>
      </c>
      <c r="G2541" s="1">
        <f>VLOOKUP(A2541,database!$M$9:$Q$3582,5,FALSE)</f>
        <v>43395511</v>
      </c>
      <c r="H2541" s="6">
        <f>IF(I2541=1,G2541/(E2541+F2541),"")</f>
        <v>6.8696392274814E-2</v>
      </c>
      <c r="I2541" s="8">
        <f t="shared" si="79"/>
        <v>1</v>
      </c>
    </row>
    <row r="2542" spans="1:9" x14ac:dyDescent="0.2">
      <c r="A2542" t="str">
        <f t="shared" si="78"/>
        <v>1721995</v>
      </c>
      <c r="B2542">
        <v>172</v>
      </c>
      <c r="C2542" t="s">
        <v>136</v>
      </c>
      <c r="D2542">
        <v>1995</v>
      </c>
      <c r="E2542" s="1">
        <f>VLOOKUP($A2542,database!$A$9:$G$3143,6,FALSE)</f>
        <v>581555000</v>
      </c>
      <c r="F2542" s="1">
        <f>VLOOKUP($A2542,database!$A$9:$G$3143,7,FALSE)</f>
        <v>50000000</v>
      </c>
      <c r="G2542" s="1">
        <f>VLOOKUP(A2542,database!$M$9:$Q$3582,5,FALSE)</f>
        <v>44468057</v>
      </c>
      <c r="H2542" s="6">
        <f>IF(I2542=1,G2542/(E2542+F2542),"")</f>
        <v>7.0410426645343638E-2</v>
      </c>
      <c r="I2542" s="8">
        <f t="shared" si="79"/>
        <v>1</v>
      </c>
    </row>
    <row r="2543" spans="1:9" x14ac:dyDescent="0.2">
      <c r="A2543" t="str">
        <f t="shared" si="78"/>
        <v>1721996</v>
      </c>
      <c r="B2543">
        <v>172</v>
      </c>
      <c r="C2543" t="s">
        <v>136</v>
      </c>
      <c r="D2543">
        <v>1996</v>
      </c>
      <c r="E2543" s="1">
        <f>VLOOKUP($A2543,database!$A$9:$G$3143,6,FALSE)</f>
        <v>581410000</v>
      </c>
      <c r="F2543" s="1">
        <f>VLOOKUP($A2543,database!$A$9:$G$3143,7,FALSE)</f>
        <v>50000000</v>
      </c>
      <c r="G2543" s="1">
        <f>VLOOKUP(A2543,database!$M$9:$Q$3582,5,FALSE)</f>
        <v>44065706</v>
      </c>
      <c r="H2543" s="6">
        <f>IF(I2543=1,G2543/(E2543+F2543),"")</f>
        <v>6.9789369823094347E-2</v>
      </c>
      <c r="I2543" s="8">
        <f t="shared" si="79"/>
        <v>1</v>
      </c>
    </row>
    <row r="2544" spans="1:9" x14ac:dyDescent="0.2">
      <c r="A2544" t="str">
        <f t="shared" si="78"/>
        <v>1721997</v>
      </c>
      <c r="B2544">
        <v>172</v>
      </c>
      <c r="C2544" t="s">
        <v>136</v>
      </c>
      <c r="D2544">
        <v>1997</v>
      </c>
      <c r="E2544" s="1">
        <f>VLOOKUP($A2544,database!$A$9:$G$3143,6,FALSE)</f>
        <v>581265000</v>
      </c>
      <c r="F2544" s="1">
        <f>VLOOKUP($A2544,database!$A$9:$G$3143,7,FALSE)</f>
        <v>113402075</v>
      </c>
      <c r="G2544" s="1">
        <f>VLOOKUP(A2544,database!$M$9:$Q$3582,5,FALSE)</f>
        <v>46394024</v>
      </c>
      <c r="H2544" s="6">
        <f>IF(I2544=1,G2544/(E2544+F2544),"")</f>
        <v>6.6785983775033531E-2</v>
      </c>
      <c r="I2544" s="8">
        <f t="shared" si="79"/>
        <v>1</v>
      </c>
    </row>
    <row r="2545" spans="1:9" x14ac:dyDescent="0.2">
      <c r="A2545" t="str">
        <f t="shared" si="78"/>
        <v>1721998</v>
      </c>
      <c r="B2545">
        <v>172</v>
      </c>
      <c r="C2545" t="s">
        <v>136</v>
      </c>
      <c r="D2545">
        <v>1998</v>
      </c>
      <c r="E2545" s="1">
        <f>VLOOKUP($A2545,database!$A$9:$G$3143,6,FALSE)</f>
        <v>581120000</v>
      </c>
      <c r="F2545" s="1">
        <f>VLOOKUP($A2545,database!$A$9:$G$3143,7,FALSE)</f>
        <v>113402075</v>
      </c>
      <c r="G2545" s="1">
        <f>VLOOKUP(A2545,database!$M$9:$Q$3582,5,FALSE)</f>
        <v>48163085</v>
      </c>
      <c r="H2545" s="6">
        <f>IF(I2545=1,G2545/(E2545+F2545),"")</f>
        <v>6.9347090227477648E-2</v>
      </c>
      <c r="I2545" s="8">
        <f t="shared" si="79"/>
        <v>1</v>
      </c>
    </row>
    <row r="2546" spans="1:9" x14ac:dyDescent="0.2">
      <c r="A2546" t="str">
        <f t="shared" si="78"/>
        <v>1721999</v>
      </c>
      <c r="B2546">
        <v>172</v>
      </c>
      <c r="C2546" t="s">
        <v>136</v>
      </c>
      <c r="D2546">
        <v>1999</v>
      </c>
      <c r="E2546" s="1">
        <f>VLOOKUP($A2546,database!$A$9:$G$3143,6,FALSE)</f>
        <v>540525000</v>
      </c>
      <c r="F2546" s="1">
        <f>VLOOKUP($A2546,database!$A$9:$G$3143,7,FALSE)</f>
        <v>113402075</v>
      </c>
      <c r="G2546" s="1">
        <f>VLOOKUP(A2546,database!$M$9:$Q$3582,5,FALSE)</f>
        <v>47310428</v>
      </c>
      <c r="H2546" s="6">
        <f>IF(I2546=1,G2546/(E2546+F2546),"")</f>
        <v>7.2348171239124792E-2</v>
      </c>
      <c r="I2546" s="8">
        <f t="shared" si="79"/>
        <v>1</v>
      </c>
    </row>
    <row r="2547" spans="1:9" x14ac:dyDescent="0.2">
      <c r="A2547" t="str">
        <f t="shared" si="78"/>
        <v>1722000</v>
      </c>
      <c r="B2547">
        <v>172</v>
      </c>
      <c r="C2547" t="s">
        <v>136</v>
      </c>
      <c r="D2547">
        <v>2000</v>
      </c>
      <c r="E2547" s="1">
        <f>VLOOKUP($A2547,database!$A$9:$G$3143,6,FALSE)</f>
        <v>494930000</v>
      </c>
      <c r="F2547" s="1">
        <f>VLOOKUP($A2547,database!$A$9:$G$3143,7,FALSE)</f>
        <v>150000000</v>
      </c>
      <c r="G2547" s="1">
        <f>VLOOKUP(A2547,database!$M$9:$Q$3582,5,FALSE)</f>
        <v>52477230</v>
      </c>
      <c r="H2547" s="6">
        <f>IF(I2547=1,G2547/(E2547+F2547),"")</f>
        <v>8.1368877242491436E-2</v>
      </c>
      <c r="I2547" s="8">
        <f t="shared" si="79"/>
        <v>1</v>
      </c>
    </row>
    <row r="2548" spans="1:9" x14ac:dyDescent="0.2">
      <c r="A2548" t="str">
        <f t="shared" si="78"/>
        <v>1722001</v>
      </c>
      <c r="B2548">
        <v>172</v>
      </c>
      <c r="C2548" t="s">
        <v>136</v>
      </c>
      <c r="D2548">
        <v>2001</v>
      </c>
      <c r="E2548" s="1">
        <f>VLOOKUP($A2548,database!$A$9:$G$3143,6,FALSE)</f>
        <v>494335000</v>
      </c>
      <c r="F2548" s="1">
        <f>VLOOKUP($A2548,database!$A$9:$G$3143,7,FALSE)</f>
        <v>150000000</v>
      </c>
      <c r="G2548" s="1">
        <f>VLOOKUP(A2548,database!$M$9:$Q$3582,5,FALSE)</f>
        <v>50331214</v>
      </c>
      <c r="H2548" s="6">
        <f>IF(I2548=1,G2548/(E2548+F2548),"")</f>
        <v>7.8113425469670275E-2</v>
      </c>
      <c r="I2548" s="8">
        <f t="shared" si="79"/>
        <v>1</v>
      </c>
    </row>
    <row r="2549" spans="1:9" x14ac:dyDescent="0.2">
      <c r="A2549" t="str">
        <f t="shared" si="78"/>
        <v>1722002</v>
      </c>
      <c r="B2549">
        <v>172</v>
      </c>
      <c r="C2549" t="s">
        <v>136</v>
      </c>
      <c r="D2549">
        <v>2002</v>
      </c>
      <c r="E2549" s="1">
        <f>VLOOKUP($A2549,database!$A$9:$G$3143,6,FALSE)</f>
        <v>316505000</v>
      </c>
      <c r="F2549" s="1">
        <f>VLOOKUP($A2549,database!$A$9:$G$3143,7,FALSE)</f>
        <v>377235000</v>
      </c>
      <c r="G2549" s="1">
        <f>VLOOKUP(A2549,database!$M$9:$Q$3582,5,FALSE)</f>
        <v>48353555</v>
      </c>
      <c r="H2549" s="6">
        <f>IF(I2549=1,G2549/(E2549+F2549),"")</f>
        <v>6.9699822700147032E-2</v>
      </c>
      <c r="I2549" s="8">
        <f t="shared" si="79"/>
        <v>1</v>
      </c>
    </row>
    <row r="2550" spans="1:9" x14ac:dyDescent="0.2">
      <c r="A2550" t="str">
        <f t="shared" si="78"/>
        <v>1722003</v>
      </c>
      <c r="B2550">
        <v>172</v>
      </c>
      <c r="C2550" t="s">
        <v>136</v>
      </c>
      <c r="D2550">
        <v>2003</v>
      </c>
      <c r="E2550" s="1">
        <f>VLOOKUP($A2550,database!$A$9:$G$3143,6,FALSE)</f>
        <v>216360000</v>
      </c>
      <c r="F2550" s="1">
        <f>VLOOKUP($A2550,database!$A$9:$G$3143,7,FALSE)</f>
        <v>476785000</v>
      </c>
      <c r="G2550" s="1">
        <f>VLOOKUP(A2550,database!$M$9:$Q$3582,5,FALSE)</f>
        <v>51865861</v>
      </c>
      <c r="H2550" s="6">
        <f>IF(I2550=1,G2550/(E2550+F2550),"")</f>
        <v>7.4826855852671514E-2</v>
      </c>
      <c r="I2550" s="8">
        <f t="shared" si="79"/>
        <v>1</v>
      </c>
    </row>
    <row r="2551" spans="1:9" x14ac:dyDescent="0.2">
      <c r="A2551" t="str">
        <f t="shared" si="78"/>
        <v>1722004</v>
      </c>
      <c r="B2551">
        <v>172</v>
      </c>
      <c r="C2551" t="s">
        <v>136</v>
      </c>
      <c r="D2551">
        <v>2004</v>
      </c>
      <c r="E2551" s="1">
        <f>VLOOKUP($A2551,database!$A$9:$G$3143,6,FALSE)</f>
        <v>96215000</v>
      </c>
      <c r="F2551" s="1">
        <f>VLOOKUP($A2551,database!$A$9:$G$3143,7,FALSE)</f>
        <v>476335000</v>
      </c>
      <c r="G2551" s="1">
        <f>VLOOKUP(A2551,database!$M$9:$Q$3582,5,FALSE)</f>
        <v>38402709</v>
      </c>
      <c r="H2551" s="6">
        <f>IF(I2551=1,G2551/(E2551+F2551),"")</f>
        <v>6.7073109772072315E-2</v>
      </c>
      <c r="I2551" s="8">
        <f t="shared" si="79"/>
        <v>1</v>
      </c>
    </row>
    <row r="2552" spans="1:9" x14ac:dyDescent="0.2">
      <c r="A2552" t="str">
        <f t="shared" si="78"/>
        <v>1722005</v>
      </c>
      <c r="B2552">
        <v>172</v>
      </c>
      <c r="C2552" t="s">
        <v>136</v>
      </c>
      <c r="D2552">
        <v>2005</v>
      </c>
      <c r="E2552" s="1">
        <f>VLOOKUP($A2552,database!$A$9:$G$3143,6,FALSE)</f>
        <v>96070000</v>
      </c>
      <c r="F2552" s="1">
        <f>VLOOKUP($A2552,database!$A$9:$G$3143,7,FALSE)</f>
        <v>426335000</v>
      </c>
      <c r="G2552" s="1">
        <f>VLOOKUP(A2552,database!$M$9:$Q$3582,5,FALSE)</f>
        <v>36600262</v>
      </c>
      <c r="H2552" s="6">
        <f>IF(I2552=1,G2552/(E2552+F2552),"")</f>
        <v>7.0061086704759717E-2</v>
      </c>
      <c r="I2552" s="8">
        <f t="shared" si="79"/>
        <v>1</v>
      </c>
    </row>
    <row r="2553" spans="1:9" x14ac:dyDescent="0.2">
      <c r="A2553" t="str">
        <f t="shared" si="78"/>
        <v>1722006</v>
      </c>
      <c r="B2553">
        <v>172</v>
      </c>
      <c r="C2553" t="s">
        <v>136</v>
      </c>
      <c r="D2553">
        <v>2006</v>
      </c>
      <c r="E2553" s="1">
        <f>VLOOKUP($A2553,database!$A$9:$G$3143,6,FALSE)</f>
        <v>90000000</v>
      </c>
      <c r="F2553" s="1">
        <f>VLOOKUP($A2553,database!$A$9:$G$3143,7,FALSE)</f>
        <v>426335000</v>
      </c>
      <c r="G2553" s="1">
        <f>VLOOKUP(A2553,database!$M$9:$Q$3582,5,FALSE)</f>
        <v>34239285</v>
      </c>
      <c r="H2553" s="6">
        <f>IF(I2553=1,G2553/(E2553+F2553),"")</f>
        <v>6.6312151994344759E-2</v>
      </c>
      <c r="I2553" s="8">
        <f t="shared" si="79"/>
        <v>1</v>
      </c>
    </row>
    <row r="2554" spans="1:9" x14ac:dyDescent="0.2">
      <c r="A2554" t="str">
        <f t="shared" si="78"/>
        <v>1722007</v>
      </c>
      <c r="B2554">
        <v>172</v>
      </c>
      <c r="C2554" t="s">
        <v>136</v>
      </c>
      <c r="D2554">
        <v>2007</v>
      </c>
      <c r="E2554" s="1">
        <f>VLOOKUP($A2554,database!$A$9:$G$3143,6,FALSE)</f>
        <v>0</v>
      </c>
      <c r="F2554" s="1">
        <f>VLOOKUP($A2554,database!$A$9:$G$3143,7,FALSE)</f>
        <v>976335000</v>
      </c>
      <c r="G2554" s="1">
        <f>VLOOKUP(A2554,database!$M$9:$Q$3582,5,FALSE)</f>
        <v>45672956</v>
      </c>
      <c r="H2554" s="6">
        <f>IF(I2554=1,G2554/(E2554+F2554),"")</f>
        <v>4.6780004813921451E-2</v>
      </c>
      <c r="I2554" s="8">
        <f t="shared" si="79"/>
        <v>1</v>
      </c>
    </row>
    <row r="2555" spans="1:9" x14ac:dyDescent="0.2">
      <c r="A2555" t="str">
        <f t="shared" si="78"/>
        <v>1722008</v>
      </c>
      <c r="B2555">
        <v>172</v>
      </c>
      <c r="C2555" t="s">
        <v>136</v>
      </c>
      <c r="D2555">
        <v>2008</v>
      </c>
      <c r="E2555" s="1">
        <f>VLOOKUP($A2555,database!$A$9:$G$3143,6,FALSE)</f>
        <v>0</v>
      </c>
      <c r="F2555" s="1">
        <f>VLOOKUP($A2555,database!$A$9:$G$3143,7,FALSE)</f>
        <v>1376335000</v>
      </c>
      <c r="G2555" s="1">
        <f>VLOOKUP(A2555,database!$M$9:$Q$3582,5,FALSE)</f>
        <v>72911398</v>
      </c>
      <c r="H2555" s="6">
        <f>IF(I2555=1,G2555/(E2555+F2555),"")</f>
        <v>5.2975037327394857E-2</v>
      </c>
      <c r="I2555" s="8">
        <f t="shared" si="79"/>
        <v>1</v>
      </c>
    </row>
    <row r="2556" spans="1:9" x14ac:dyDescent="0.2">
      <c r="A2556" t="str">
        <f t="shared" si="78"/>
        <v>1722009</v>
      </c>
      <c r="B2556">
        <v>172</v>
      </c>
      <c r="C2556" t="s">
        <v>136</v>
      </c>
      <c r="D2556">
        <v>2009</v>
      </c>
      <c r="E2556" s="1">
        <f>VLOOKUP($A2556,database!$A$9:$G$3143,6,FALSE)</f>
        <v>0</v>
      </c>
      <c r="F2556" s="1">
        <f>VLOOKUP($A2556,database!$A$9:$G$3143,7,FALSE)</f>
        <v>1376335000</v>
      </c>
      <c r="G2556" s="1">
        <f>VLOOKUP(A2556,database!$M$9:$Q$3582,5,FALSE)</f>
        <v>77973875</v>
      </c>
      <c r="H2556" s="6">
        <f>IF(I2556=1,G2556/(E2556+F2556),"")</f>
        <v>5.6653267554774095E-2</v>
      </c>
      <c r="I2556" s="8">
        <f t="shared" si="79"/>
        <v>1</v>
      </c>
    </row>
    <row r="2557" spans="1:9" x14ac:dyDescent="0.2">
      <c r="A2557" t="str">
        <f t="shared" si="78"/>
        <v>1722010</v>
      </c>
      <c r="B2557">
        <v>172</v>
      </c>
      <c r="C2557" t="s">
        <v>136</v>
      </c>
      <c r="D2557">
        <v>2010</v>
      </c>
      <c r="E2557" s="1">
        <f>VLOOKUP($A2557,database!$A$9:$G$3143,6,FALSE)</f>
        <v>0</v>
      </c>
      <c r="F2557" s="1">
        <f>VLOOKUP($A2557,database!$A$9:$G$3143,7,FALSE)</f>
        <v>1726335000</v>
      </c>
      <c r="G2557" s="1">
        <f>VLOOKUP(A2557,database!$M$9:$Q$3582,5,FALSE)</f>
        <v>96311492</v>
      </c>
      <c r="H2557" s="6">
        <f>IF(I2557=1,G2557/(E2557+F2557),"")</f>
        <v>5.5789572707498833E-2</v>
      </c>
      <c r="I2557" s="8">
        <f t="shared" si="79"/>
        <v>1</v>
      </c>
    </row>
    <row r="2558" spans="1:9" x14ac:dyDescent="0.2">
      <c r="A2558" t="str">
        <f t="shared" si="78"/>
        <v>1722011</v>
      </c>
      <c r="B2558">
        <v>172</v>
      </c>
      <c r="C2558" t="s">
        <v>136</v>
      </c>
      <c r="D2558">
        <v>2011</v>
      </c>
      <c r="E2558" s="1">
        <f>VLOOKUP($A2558,database!$A$9:$G$3143,6,FALSE)</f>
        <v>0</v>
      </c>
      <c r="F2558" s="1">
        <f>VLOOKUP($A2558,database!$A$9:$G$3143,7,FALSE)</f>
        <v>1685200000</v>
      </c>
      <c r="G2558" s="1">
        <f>VLOOKUP(A2558,database!$M$9:$Q$3582,5,FALSE)</f>
        <v>100353006</v>
      </c>
      <c r="H2558" s="6">
        <f>IF(I2558=1,G2558/(E2558+F2558),"")</f>
        <v>5.9549611915499644E-2</v>
      </c>
      <c r="I2558" s="8">
        <f t="shared" si="79"/>
        <v>1</v>
      </c>
    </row>
    <row r="2559" spans="1:9" x14ac:dyDescent="0.2">
      <c r="A2559" t="str">
        <f t="shared" si="78"/>
        <v>1722012</v>
      </c>
      <c r="B2559">
        <v>172</v>
      </c>
      <c r="C2559" t="s">
        <v>136</v>
      </c>
      <c r="D2559">
        <v>2012</v>
      </c>
      <c r="E2559" s="1">
        <f>VLOOKUP($A2559,database!$A$9:$G$3143,6,FALSE)</f>
        <v>0</v>
      </c>
      <c r="F2559" s="1">
        <f>VLOOKUP($A2559,database!$A$9:$G$3143,7,FALSE)</f>
        <v>1960200000</v>
      </c>
      <c r="G2559" s="1">
        <f>VLOOKUP(A2559,database!$M$9:$Q$3582,5,FALSE)</f>
        <v>109705899</v>
      </c>
      <c r="H2559" s="6">
        <f>IF(I2559=1,G2559/(E2559+F2559),"")</f>
        <v>5.5966686562595652E-2</v>
      </c>
      <c r="I2559" s="8">
        <f t="shared" si="79"/>
        <v>1</v>
      </c>
    </row>
    <row r="2560" spans="1:9" x14ac:dyDescent="0.2">
      <c r="A2560" t="str">
        <f t="shared" si="78"/>
        <v>1722013</v>
      </c>
      <c r="B2560">
        <v>172</v>
      </c>
      <c r="C2560" t="s">
        <v>136</v>
      </c>
      <c r="D2560">
        <v>2013</v>
      </c>
      <c r="E2560" s="1">
        <f>VLOOKUP($A2560,database!$A$9:$G$3143,6,FALSE)</f>
        <v>0</v>
      </c>
      <c r="F2560" s="1">
        <f>VLOOKUP($A2560,database!$A$9:$G$3143,7,FALSE)</f>
        <v>1960200000</v>
      </c>
      <c r="G2560" s="1">
        <f>VLOOKUP(A2560,database!$M$9:$Q$3582,5,FALSE)</f>
        <v>110758065</v>
      </c>
      <c r="H2560" s="6">
        <f>IF(I2560=1,G2560/(E2560+F2560),"")</f>
        <v>5.6503451178451181E-2</v>
      </c>
      <c r="I2560" s="8">
        <f t="shared" si="79"/>
        <v>1</v>
      </c>
    </row>
    <row r="2561" spans="1:9" x14ac:dyDescent="0.2">
      <c r="A2561" t="str">
        <f t="shared" si="78"/>
        <v>1722014</v>
      </c>
      <c r="B2561">
        <v>172</v>
      </c>
      <c r="C2561" t="s">
        <v>136</v>
      </c>
      <c r="D2561">
        <v>2014</v>
      </c>
      <c r="E2561" s="1">
        <f>VLOOKUP($A2561,database!$A$9:$G$3143,6,FALSE)</f>
        <v>0</v>
      </c>
      <c r="F2561" s="1">
        <f>VLOOKUP($A2561,database!$A$9:$G$3143,7,FALSE)</f>
        <v>2060200000</v>
      </c>
      <c r="G2561" s="1">
        <f>VLOOKUP(A2561,database!$M$9:$Q$3582,5,FALSE)</f>
        <v>111595513</v>
      </c>
      <c r="H2561" s="6">
        <f>IF(I2561=1,G2561/(E2561+F2561),"")</f>
        <v>5.4167320163090962E-2</v>
      </c>
      <c r="I2561" s="8">
        <f t="shared" si="79"/>
        <v>1</v>
      </c>
    </row>
    <row r="2562" spans="1:9" x14ac:dyDescent="0.2">
      <c r="A2562" t="str">
        <f t="shared" si="78"/>
        <v>1741994</v>
      </c>
      <c r="B2562">
        <v>174</v>
      </c>
      <c r="C2562" t="s">
        <v>137</v>
      </c>
      <c r="D2562">
        <v>1994</v>
      </c>
      <c r="E2562" s="1">
        <f>VLOOKUP($A2562,database!$A$9:$G$3143,6,FALSE)</f>
        <v>522800000</v>
      </c>
      <c r="F2562" s="1">
        <f>VLOOKUP($A2562,database!$A$9:$G$3143,7,FALSE)</f>
        <v>1010145</v>
      </c>
      <c r="G2562" s="1">
        <f>VLOOKUP(A2562,database!$M$9:$Q$3582,5,FALSE)</f>
        <v>37709641</v>
      </c>
      <c r="H2562" s="6">
        <f>IF(I2562=1,G2562/(E2562+F2562),"")</f>
        <v>7.1991047443344197E-2</v>
      </c>
      <c r="I2562" s="8">
        <f t="shared" si="79"/>
        <v>1</v>
      </c>
    </row>
    <row r="2563" spans="1:9" x14ac:dyDescent="0.2">
      <c r="A2563" t="str">
        <f t="shared" si="78"/>
        <v>1741995</v>
      </c>
      <c r="B2563">
        <v>174</v>
      </c>
      <c r="C2563" t="s">
        <v>137</v>
      </c>
      <c r="D2563">
        <v>1995</v>
      </c>
      <c r="E2563" s="1">
        <f>VLOOKUP($A2563,database!$A$9:$G$3143,6,FALSE)</f>
        <v>576800000</v>
      </c>
      <c r="F2563" s="1">
        <f>VLOOKUP($A2563,database!$A$9:$G$3143,7,FALSE)</f>
        <v>639836</v>
      </c>
      <c r="G2563" s="1">
        <f>VLOOKUP(A2563,database!$M$9:$Q$3582,5,FALSE)</f>
        <v>42421380</v>
      </c>
      <c r="H2563" s="6">
        <f>IF(I2563=1,G2563/(E2563+F2563),"")</f>
        <v>7.3464588612137241E-2</v>
      </c>
      <c r="I2563" s="8">
        <f t="shared" si="79"/>
        <v>1</v>
      </c>
    </row>
    <row r="2564" spans="1:9" x14ac:dyDescent="0.2">
      <c r="A2564" t="str">
        <f t="shared" si="78"/>
        <v>1741996</v>
      </c>
      <c r="B2564">
        <v>174</v>
      </c>
      <c r="C2564" t="s">
        <v>137</v>
      </c>
      <c r="D2564">
        <v>1996</v>
      </c>
      <c r="E2564" s="1">
        <f>VLOOKUP($A2564,database!$A$9:$G$3143,6,FALSE)</f>
        <v>636800000</v>
      </c>
      <c r="F2564" s="1">
        <f>VLOOKUP($A2564,database!$A$9:$G$3143,7,FALSE)</f>
        <v>100460769</v>
      </c>
      <c r="G2564" s="1">
        <f>VLOOKUP(A2564,database!$M$9:$Q$3582,5,FALSE)</f>
        <v>47622494</v>
      </c>
      <c r="H2564" s="6">
        <f>IF(I2564=1,G2564/(E2564+F2564),"")</f>
        <v>6.4593826231380561E-2</v>
      </c>
      <c r="I2564" s="8">
        <f t="shared" si="79"/>
        <v>1</v>
      </c>
    </row>
    <row r="2565" spans="1:9" x14ac:dyDescent="0.2">
      <c r="A2565" t="str">
        <f t="shared" si="78"/>
        <v>1741997</v>
      </c>
      <c r="B2565">
        <v>174</v>
      </c>
      <c r="C2565" t="s">
        <v>137</v>
      </c>
      <c r="D2565">
        <v>1997</v>
      </c>
      <c r="E2565" s="1">
        <f>VLOOKUP($A2565,database!$A$9:$G$3143,6,FALSE)</f>
        <v>621800000</v>
      </c>
      <c r="F2565" s="1">
        <f>VLOOKUP($A2565,database!$A$9:$G$3143,7,FALSE)</f>
        <v>100285704</v>
      </c>
      <c r="G2565" s="1">
        <f>VLOOKUP(A2565,database!$M$9:$Q$3582,5,FALSE)</f>
        <v>51962069</v>
      </c>
      <c r="H2565" s="6">
        <f>IF(I2565=1,G2565/(E2565+F2565),"")</f>
        <v>7.1961082614093688E-2</v>
      </c>
      <c r="I2565" s="8">
        <f t="shared" si="79"/>
        <v>1</v>
      </c>
    </row>
    <row r="2566" spans="1:9" x14ac:dyDescent="0.2">
      <c r="A2566" t="str">
        <f t="shared" si="78"/>
        <v>1741998</v>
      </c>
      <c r="B2566">
        <v>174</v>
      </c>
      <c r="C2566" t="s">
        <v>137</v>
      </c>
      <c r="D2566">
        <v>1998</v>
      </c>
      <c r="E2566" s="1">
        <f>VLOOKUP($A2566,database!$A$9:$G$3143,6,FALSE)</f>
        <v>531800000</v>
      </c>
      <c r="F2566" s="1">
        <f>VLOOKUP($A2566,database!$A$9:$G$3143,7,FALSE)</f>
        <v>100000000</v>
      </c>
      <c r="G2566" s="1">
        <f>VLOOKUP(A2566,database!$M$9:$Q$3582,5,FALSE)</f>
        <v>52069933</v>
      </c>
      <c r="H2566" s="6">
        <f>IF(I2566=1,G2566/(E2566+F2566),"")</f>
        <v>8.241521525799303E-2</v>
      </c>
      <c r="I2566" s="8">
        <f t="shared" si="79"/>
        <v>1</v>
      </c>
    </row>
    <row r="2567" spans="1:9" x14ac:dyDescent="0.2">
      <c r="A2567" t="str">
        <f t="shared" si="78"/>
        <v>1741999</v>
      </c>
      <c r="B2567">
        <v>174</v>
      </c>
      <c r="C2567" t="s">
        <v>137</v>
      </c>
      <c r="D2567">
        <v>1999</v>
      </c>
      <c r="E2567" s="1">
        <f>VLOOKUP($A2567,database!$A$9:$G$3143,6,FALSE)</f>
        <v>507067000</v>
      </c>
      <c r="F2567" s="1">
        <f>VLOOKUP($A2567,database!$A$9:$G$3143,7,FALSE)</f>
        <v>200000000</v>
      </c>
      <c r="G2567" s="1">
        <f>VLOOKUP(A2567,database!$M$9:$Q$3582,5,FALSE)</f>
        <v>55490278</v>
      </c>
      <c r="H2567" s="6">
        <f>IF(I2567=1,G2567/(E2567+F2567),"")</f>
        <v>7.8479518914049168E-2</v>
      </c>
      <c r="I2567" s="8">
        <f t="shared" si="79"/>
        <v>1</v>
      </c>
    </row>
    <row r="2568" spans="1:9" x14ac:dyDescent="0.2">
      <c r="A2568" t="str">
        <f t="shared" si="78"/>
        <v>1742000</v>
      </c>
      <c r="B2568">
        <v>174</v>
      </c>
      <c r="C2568" t="s">
        <v>137</v>
      </c>
      <c r="D2568">
        <v>2000</v>
      </c>
      <c r="E2568" s="1">
        <f>VLOOKUP($A2568,database!$A$9:$G$3143,6,FALSE)</f>
        <v>126800000</v>
      </c>
      <c r="F2568" s="1">
        <f>VLOOKUP($A2568,database!$A$9:$G$3143,7,FALSE)</f>
        <v>200000000</v>
      </c>
      <c r="G2568" s="1">
        <f>VLOOKUP(A2568,database!$M$9:$Q$3582,5,FALSE)</f>
        <v>36384339</v>
      </c>
      <c r="H2568" s="6">
        <f>IF(I2568=1,G2568/(E2568+F2568),"")</f>
        <v>0.11133518665850674</v>
      </c>
      <c r="I2568" s="8">
        <f t="shared" si="79"/>
        <v>1</v>
      </c>
    </row>
    <row r="2569" spans="1:9" x14ac:dyDescent="0.2">
      <c r="A2569" t="str">
        <f t="shared" si="78"/>
        <v>1742001</v>
      </c>
      <c r="B2569">
        <v>174</v>
      </c>
      <c r="C2569" t="s">
        <v>137</v>
      </c>
      <c r="D2569">
        <v>2001</v>
      </c>
      <c r="E2569" s="1">
        <f>VLOOKUP($A2569,database!$A$9:$G$3143,6,FALSE)</f>
        <v>126800000</v>
      </c>
      <c r="F2569" s="1">
        <f>VLOOKUP($A2569,database!$A$9:$G$3143,7,FALSE)</f>
        <v>700000000</v>
      </c>
      <c r="G2569" s="1">
        <f>VLOOKUP(A2569,database!$M$9:$Q$3582,5,FALSE)</f>
        <v>25902205</v>
      </c>
      <c r="H2569" s="6">
        <f>IF(I2569=1,G2569/(E2569+F2569),"")</f>
        <v>3.1328259554910497E-2</v>
      </c>
      <c r="I2569" s="8">
        <f t="shared" si="79"/>
        <v>1</v>
      </c>
    </row>
    <row r="2570" spans="1:9" x14ac:dyDescent="0.2">
      <c r="A2570" t="str">
        <f t="shared" ref="A2570:A2633" si="80">B2570&amp;D2570</f>
        <v>1742002</v>
      </c>
      <c r="B2570">
        <v>174</v>
      </c>
      <c r="C2570" t="s">
        <v>137</v>
      </c>
      <c r="D2570">
        <v>2002</v>
      </c>
      <c r="E2570" s="1">
        <f>VLOOKUP($A2570,database!$A$9:$G$3143,6,FALSE)</f>
        <v>126800000</v>
      </c>
      <c r="F2570" s="1">
        <f>VLOOKUP($A2570,database!$A$9:$G$3143,7,FALSE)</f>
        <v>703092783</v>
      </c>
      <c r="G2570" s="1">
        <f>VLOOKUP(A2570,database!$M$9:$Q$3582,5,FALSE)</f>
        <v>47396950</v>
      </c>
      <c r="H2570" s="6">
        <f>IF(I2570=1,G2570/(E2570+F2570),"")</f>
        <v>5.7112136616809209E-2</v>
      </c>
      <c r="I2570" s="8">
        <f t="shared" ref="I2570:I2633" si="81">IF(OR(AND(E2570=0,F2570=0),G2570=0),0,1)</f>
        <v>1</v>
      </c>
    </row>
    <row r="2571" spans="1:9" x14ac:dyDescent="0.2">
      <c r="A2571" t="str">
        <f t="shared" si="80"/>
        <v>1742003</v>
      </c>
      <c r="B2571">
        <v>174</v>
      </c>
      <c r="C2571" t="s">
        <v>137</v>
      </c>
      <c r="D2571">
        <v>2003</v>
      </c>
      <c r="E2571" s="1">
        <f>VLOOKUP($A2571,database!$A$9:$G$3143,6,FALSE)</f>
        <v>126800000</v>
      </c>
      <c r="F2571" s="1">
        <f>VLOOKUP($A2571,database!$A$9:$G$3143,7,FALSE)</f>
        <v>700000000</v>
      </c>
      <c r="G2571" s="1">
        <f>VLOOKUP(A2571,database!$M$9:$Q$3582,5,FALSE)</f>
        <v>46877607</v>
      </c>
      <c r="H2571" s="6">
        <f>IF(I2571=1,G2571/(E2571+F2571),"")</f>
        <v>5.6697637880986938E-2</v>
      </c>
      <c r="I2571" s="8">
        <f t="shared" si="81"/>
        <v>1</v>
      </c>
    </row>
    <row r="2572" spans="1:9" x14ac:dyDescent="0.2">
      <c r="A2572" t="str">
        <f t="shared" si="80"/>
        <v>1742004</v>
      </c>
      <c r="B2572">
        <v>174</v>
      </c>
      <c r="C2572" t="s">
        <v>137</v>
      </c>
      <c r="D2572">
        <v>2004</v>
      </c>
      <c r="E2572" s="1">
        <f>VLOOKUP($A2572,database!$A$9:$G$3143,6,FALSE)</f>
        <v>126800000</v>
      </c>
      <c r="F2572" s="1">
        <f>VLOOKUP($A2572,database!$A$9:$G$3143,7,FALSE)</f>
        <v>700000000</v>
      </c>
      <c r="G2572" s="1">
        <f>VLOOKUP(A2572,database!$M$9:$Q$3582,5,FALSE)</f>
        <v>45090292</v>
      </c>
      <c r="H2572" s="6">
        <f>IF(I2572=1,G2572/(E2572+F2572),"")</f>
        <v>5.4535911949685538E-2</v>
      </c>
      <c r="I2572" s="8">
        <f t="shared" si="81"/>
        <v>1</v>
      </c>
    </row>
    <row r="2573" spans="1:9" x14ac:dyDescent="0.2">
      <c r="A2573" t="str">
        <f t="shared" si="80"/>
        <v>1742005</v>
      </c>
      <c r="B2573">
        <v>174</v>
      </c>
      <c r="C2573" t="s">
        <v>137</v>
      </c>
      <c r="D2573">
        <v>2005</v>
      </c>
      <c r="E2573" s="1">
        <f>VLOOKUP($A2573,database!$A$9:$G$3143,6,FALSE)</f>
        <v>126800000</v>
      </c>
      <c r="F2573" s="1">
        <f>VLOOKUP($A2573,database!$A$9:$G$3143,7,FALSE)</f>
        <v>700000000</v>
      </c>
      <c r="G2573" s="1">
        <f>VLOOKUP(A2573,database!$M$9:$Q$3582,5,FALSE)</f>
        <v>46196338</v>
      </c>
      <c r="H2573" s="6">
        <f>IF(I2573=1,G2573/(E2573+F2573),"")</f>
        <v>5.5873655055636184E-2</v>
      </c>
      <c r="I2573" s="8">
        <f t="shared" si="81"/>
        <v>1</v>
      </c>
    </row>
    <row r="2574" spans="1:9" x14ac:dyDescent="0.2">
      <c r="A2574" t="str">
        <f t="shared" si="80"/>
        <v>1742006</v>
      </c>
      <c r="B2574">
        <v>174</v>
      </c>
      <c r="C2574" t="s">
        <v>137</v>
      </c>
      <c r="D2574">
        <v>2006</v>
      </c>
      <c r="E2574" s="1">
        <f>VLOOKUP($A2574,database!$A$9:$G$3143,6,FALSE)</f>
        <v>126800000</v>
      </c>
      <c r="F2574" s="1">
        <f>VLOOKUP($A2574,database!$A$9:$G$3143,7,FALSE)</f>
        <v>650000000</v>
      </c>
      <c r="G2574" s="1">
        <f>VLOOKUP(A2574,database!$M$9:$Q$3582,5,FALSE)</f>
        <v>47139650</v>
      </c>
      <c r="H2574" s="6">
        <f>IF(I2574=1,G2574/(E2574+F2574),"")</f>
        <v>6.0684410401647786E-2</v>
      </c>
      <c r="I2574" s="8">
        <f t="shared" si="81"/>
        <v>1</v>
      </c>
    </row>
    <row r="2575" spans="1:9" x14ac:dyDescent="0.2">
      <c r="A2575" t="str">
        <f t="shared" si="80"/>
        <v>1742007</v>
      </c>
      <c r="B2575">
        <v>174</v>
      </c>
      <c r="C2575" t="s">
        <v>137</v>
      </c>
      <c r="D2575">
        <v>2007</v>
      </c>
      <c r="E2575" s="1">
        <f>VLOOKUP($A2575,database!$A$9:$G$3143,6,FALSE)</f>
        <v>126800000</v>
      </c>
      <c r="F2575" s="1">
        <f>VLOOKUP($A2575,database!$A$9:$G$3143,7,FALSE)</f>
        <v>650000000</v>
      </c>
      <c r="G2575" s="1">
        <f>VLOOKUP(A2575,database!$M$9:$Q$3582,5,FALSE)</f>
        <v>46562474</v>
      </c>
      <c r="H2575" s="6">
        <f>IF(I2575=1,G2575/(E2575+F2575),"")</f>
        <v>5.9941392893923792E-2</v>
      </c>
      <c r="I2575" s="8">
        <f t="shared" si="81"/>
        <v>1</v>
      </c>
    </row>
    <row r="2576" spans="1:9" x14ac:dyDescent="0.2">
      <c r="A2576" t="str">
        <f t="shared" si="80"/>
        <v>1742008</v>
      </c>
      <c r="B2576">
        <v>174</v>
      </c>
      <c r="C2576" t="s">
        <v>137</v>
      </c>
      <c r="D2576">
        <v>2008</v>
      </c>
      <c r="E2576" s="1">
        <f>VLOOKUP($A2576,database!$A$9:$G$3143,6,FALSE)</f>
        <v>126800000</v>
      </c>
      <c r="F2576" s="1">
        <f>VLOOKUP($A2576,database!$A$9:$G$3143,7,FALSE)</f>
        <v>900000000</v>
      </c>
      <c r="G2576" s="1">
        <f>VLOOKUP(A2576,database!$M$9:$Q$3582,5,FALSE)</f>
        <v>52471720</v>
      </c>
      <c r="H2576" s="6">
        <f>IF(I2576=1,G2576/(E2576+F2576),"")</f>
        <v>5.11021815348656E-2</v>
      </c>
      <c r="I2576" s="8">
        <f t="shared" si="81"/>
        <v>1</v>
      </c>
    </row>
    <row r="2577" spans="1:9" x14ac:dyDescent="0.2">
      <c r="A2577" t="str">
        <f t="shared" si="80"/>
        <v>1742009</v>
      </c>
      <c r="B2577">
        <v>174</v>
      </c>
      <c r="C2577" t="s">
        <v>137</v>
      </c>
      <c r="D2577">
        <v>2009</v>
      </c>
      <c r="E2577" s="1">
        <f>VLOOKUP($A2577,database!$A$9:$G$3143,6,FALSE)</f>
        <v>126800000</v>
      </c>
      <c r="F2577" s="1">
        <f>VLOOKUP($A2577,database!$A$9:$G$3143,7,FALSE)</f>
        <v>800000000</v>
      </c>
      <c r="G2577" s="1">
        <f>VLOOKUP(A2577,database!$M$9:$Q$3582,5,FALSE)</f>
        <v>67446536</v>
      </c>
      <c r="H2577" s="6">
        <f>IF(I2577=1,G2577/(E2577+F2577),"")</f>
        <v>7.2773560638757007E-2</v>
      </c>
      <c r="I2577" s="8">
        <f t="shared" si="81"/>
        <v>1</v>
      </c>
    </row>
    <row r="2578" spans="1:9" x14ac:dyDescent="0.2">
      <c r="A2578" t="str">
        <f t="shared" si="80"/>
        <v>1742010</v>
      </c>
      <c r="B2578">
        <v>174</v>
      </c>
      <c r="C2578" t="s">
        <v>137</v>
      </c>
      <c r="D2578">
        <v>2010</v>
      </c>
      <c r="E2578" s="1">
        <f>VLOOKUP($A2578,database!$A$9:$G$3143,6,FALSE)</f>
        <v>101800000</v>
      </c>
      <c r="F2578" s="1">
        <f>VLOOKUP($A2578,database!$A$9:$G$3143,7,FALSE)</f>
        <v>800000000</v>
      </c>
      <c r="G2578" s="1">
        <f>VLOOKUP(A2578,database!$M$9:$Q$3582,5,FALSE)</f>
        <v>60084947</v>
      </c>
      <c r="H2578" s="6">
        <f>IF(I2578=1,G2578/(E2578+F2578),"")</f>
        <v>6.66277966289643E-2</v>
      </c>
      <c r="I2578" s="8">
        <f t="shared" si="81"/>
        <v>1</v>
      </c>
    </row>
    <row r="2579" spans="1:9" x14ac:dyDescent="0.2">
      <c r="A2579" t="str">
        <f t="shared" si="80"/>
        <v>1742011</v>
      </c>
      <c r="B2579">
        <v>174</v>
      </c>
      <c r="C2579" t="s">
        <v>137</v>
      </c>
      <c r="D2579">
        <v>2011</v>
      </c>
      <c r="E2579" s="1">
        <f>VLOOKUP($A2579,database!$A$9:$G$3143,6,FALSE)</f>
        <v>200000000</v>
      </c>
      <c r="F2579" s="1">
        <f>VLOOKUP($A2579,database!$A$9:$G$3143,7,FALSE)</f>
        <v>800000000</v>
      </c>
      <c r="G2579" s="1">
        <f>VLOOKUP(A2579,database!$M$9:$Q$3582,5,FALSE)</f>
        <v>61349778</v>
      </c>
      <c r="H2579" s="6">
        <f>IF(I2579=1,G2579/(E2579+F2579),"")</f>
        <v>6.1349778000000001E-2</v>
      </c>
      <c r="I2579" s="8">
        <f t="shared" si="81"/>
        <v>1</v>
      </c>
    </row>
    <row r="2580" spans="1:9" x14ac:dyDescent="0.2">
      <c r="A2580" t="str">
        <f t="shared" si="80"/>
        <v>1742012</v>
      </c>
      <c r="B2580">
        <v>174</v>
      </c>
      <c r="C2580" t="s">
        <v>137</v>
      </c>
      <c r="D2580">
        <v>2012</v>
      </c>
      <c r="E2580" s="1">
        <f>VLOOKUP($A2580,database!$A$9:$G$3143,6,FALSE)</f>
        <v>300000000</v>
      </c>
      <c r="F2580" s="1">
        <f>VLOOKUP($A2580,database!$A$9:$G$3143,7,FALSE)</f>
        <v>800000000</v>
      </c>
      <c r="G2580" s="1">
        <f>VLOOKUP(A2580,database!$M$9:$Q$3582,5,FALSE)</f>
        <v>65830883</v>
      </c>
      <c r="H2580" s="6">
        <f>IF(I2580=1,G2580/(E2580+F2580),"")</f>
        <v>5.9846257272727271E-2</v>
      </c>
      <c r="I2580" s="8">
        <f t="shared" si="81"/>
        <v>1</v>
      </c>
    </row>
    <row r="2581" spans="1:9" x14ac:dyDescent="0.2">
      <c r="A2581" t="str">
        <f t="shared" si="80"/>
        <v>1742013</v>
      </c>
      <c r="B2581">
        <v>174</v>
      </c>
      <c r="C2581" t="s">
        <v>137</v>
      </c>
      <c r="D2581">
        <v>2013</v>
      </c>
      <c r="E2581" s="1">
        <f>VLOOKUP($A2581,database!$A$9:$G$3143,6,FALSE)</f>
        <v>400000000</v>
      </c>
      <c r="F2581" s="1">
        <f>VLOOKUP($A2581,database!$A$9:$G$3143,7,FALSE)</f>
        <v>800000000</v>
      </c>
      <c r="G2581" s="1">
        <f>VLOOKUP(A2581,database!$M$9:$Q$3582,5,FALSE)</f>
        <v>69543149</v>
      </c>
      <c r="H2581" s="6">
        <f>IF(I2581=1,G2581/(E2581+F2581),"")</f>
        <v>5.7952624166666668E-2</v>
      </c>
      <c r="I2581" s="8">
        <f t="shared" si="81"/>
        <v>1</v>
      </c>
    </row>
    <row r="2582" spans="1:9" x14ac:dyDescent="0.2">
      <c r="A2582" t="str">
        <f t="shared" si="80"/>
        <v>1742014</v>
      </c>
      <c r="B2582">
        <v>174</v>
      </c>
      <c r="C2582" t="s">
        <v>137</v>
      </c>
      <c r="D2582">
        <v>2014</v>
      </c>
      <c r="E2582" s="1">
        <f>VLOOKUP($A2582,database!$A$9:$G$3143,6,FALSE)</f>
        <v>550000000</v>
      </c>
      <c r="F2582" s="1">
        <f>VLOOKUP($A2582,database!$A$9:$G$3143,7,FALSE)</f>
        <v>800000000</v>
      </c>
      <c r="G2582" s="1">
        <f>VLOOKUP(A2582,database!$M$9:$Q$3582,5,FALSE)</f>
        <v>75120649</v>
      </c>
      <c r="H2582" s="6">
        <f>IF(I2582=1,G2582/(E2582+F2582),"")</f>
        <v>5.5644925185185184E-2</v>
      </c>
      <c r="I2582" s="8">
        <f t="shared" si="81"/>
        <v>1</v>
      </c>
    </row>
    <row r="2583" spans="1:9" x14ac:dyDescent="0.2">
      <c r="A2583" t="str">
        <f t="shared" si="80"/>
        <v>1751994</v>
      </c>
      <c r="B2583">
        <v>175</v>
      </c>
      <c r="C2583" t="s">
        <v>138</v>
      </c>
      <c r="D2583">
        <v>1994</v>
      </c>
      <c r="E2583" s="1">
        <f>VLOOKUP($A2583,database!$A$9:$G$3143,6,FALSE)</f>
        <v>5800000</v>
      </c>
      <c r="F2583" s="1">
        <f>VLOOKUP($A2583,database!$A$9:$G$3143,7,FALSE)</f>
        <v>7350000</v>
      </c>
      <c r="G2583" s="1">
        <f>VLOOKUP(A2583,database!$M$9:$Q$3582,5,FALSE)</f>
        <v>999011</v>
      </c>
      <c r="H2583" s="6">
        <f>IF(I2583=1,G2583/(E2583+F2583),"")</f>
        <v>7.5970418250950564E-2</v>
      </c>
      <c r="I2583" s="8">
        <f t="shared" si="81"/>
        <v>1</v>
      </c>
    </row>
    <row r="2584" spans="1:9" x14ac:dyDescent="0.2">
      <c r="A2584" t="str">
        <f t="shared" si="80"/>
        <v>1751995</v>
      </c>
      <c r="B2584">
        <v>175</v>
      </c>
      <c r="C2584" t="s">
        <v>138</v>
      </c>
      <c r="D2584">
        <v>1995</v>
      </c>
      <c r="E2584" s="1">
        <f>VLOOKUP($A2584,database!$A$9:$G$3143,6,FALSE)</f>
        <v>5400000</v>
      </c>
      <c r="F2584" s="1">
        <f>VLOOKUP($A2584,database!$A$9:$G$3143,7,FALSE)</f>
        <v>7350000</v>
      </c>
      <c r="G2584" s="1">
        <f>VLOOKUP(A2584,database!$M$9:$Q$3582,5,FALSE)</f>
        <v>966889</v>
      </c>
      <c r="H2584" s="6">
        <f>IF(I2584=1,G2584/(E2584+F2584),"")</f>
        <v>7.5834431372549013E-2</v>
      </c>
      <c r="I2584" s="8">
        <f t="shared" si="81"/>
        <v>1</v>
      </c>
    </row>
    <row r="2585" spans="1:9" x14ac:dyDescent="0.2">
      <c r="A2585" t="str">
        <f t="shared" si="80"/>
        <v>1751996</v>
      </c>
      <c r="B2585">
        <v>175</v>
      </c>
      <c r="C2585" t="s">
        <v>138</v>
      </c>
      <c r="D2585">
        <v>1996</v>
      </c>
      <c r="E2585" s="1">
        <f>VLOOKUP($A2585,database!$A$9:$G$3143,6,FALSE)</f>
        <v>5000000</v>
      </c>
      <c r="F2585" s="1">
        <f>VLOOKUP($A2585,database!$A$9:$G$3143,7,FALSE)</f>
        <v>13850000</v>
      </c>
      <c r="G2585" s="1">
        <f>VLOOKUP(A2585,database!$M$9:$Q$3582,5,FALSE)</f>
        <v>951512</v>
      </c>
      <c r="H2585" s="6">
        <f>IF(I2585=1,G2585/(E2585+F2585),"")</f>
        <v>5.0478090185676394E-2</v>
      </c>
      <c r="I2585" s="8">
        <f t="shared" si="81"/>
        <v>1</v>
      </c>
    </row>
    <row r="2586" spans="1:9" x14ac:dyDescent="0.2">
      <c r="A2586" t="str">
        <f t="shared" si="80"/>
        <v>1751997</v>
      </c>
      <c r="B2586">
        <v>175</v>
      </c>
      <c r="C2586" t="s">
        <v>138</v>
      </c>
      <c r="D2586">
        <v>1997</v>
      </c>
      <c r="E2586" s="1">
        <f>VLOOKUP($A2586,database!$A$9:$G$3143,6,FALSE)</f>
        <v>10600000</v>
      </c>
      <c r="F2586" s="1">
        <f>VLOOKUP($A2586,database!$A$9:$G$3143,7,FALSE)</f>
        <v>7350000</v>
      </c>
      <c r="G2586" s="1">
        <f>VLOOKUP(A2586,database!$M$9:$Q$3582,5,FALSE)</f>
        <v>1223140</v>
      </c>
      <c r="H2586" s="6">
        <f>IF(I2586=1,G2586/(E2586+F2586),"")</f>
        <v>6.8141504178272985E-2</v>
      </c>
      <c r="I2586" s="8">
        <f t="shared" si="81"/>
        <v>1</v>
      </c>
    </row>
    <row r="2587" spans="1:9" x14ac:dyDescent="0.2">
      <c r="A2587" t="str">
        <f t="shared" si="80"/>
        <v>1751998</v>
      </c>
      <c r="B2587">
        <v>175</v>
      </c>
      <c r="C2587" t="s">
        <v>138</v>
      </c>
      <c r="D2587">
        <v>1998</v>
      </c>
      <c r="E2587" s="1">
        <f>VLOOKUP($A2587,database!$A$9:$G$3143,6,FALSE)</f>
        <v>10200000</v>
      </c>
      <c r="F2587" s="1">
        <f>VLOOKUP($A2587,database!$A$9:$G$3143,7,FALSE)</f>
        <v>7350000</v>
      </c>
      <c r="G2587" s="1">
        <f>VLOOKUP(A2587,database!$M$9:$Q$3582,5,FALSE)</f>
        <v>1201831</v>
      </c>
      <c r="H2587" s="6">
        <f>IF(I2587=1,G2587/(E2587+F2587),"")</f>
        <v>6.8480398860398861E-2</v>
      </c>
      <c r="I2587" s="8">
        <f t="shared" si="81"/>
        <v>1</v>
      </c>
    </row>
    <row r="2588" spans="1:9" x14ac:dyDescent="0.2">
      <c r="A2588" t="str">
        <f t="shared" si="80"/>
        <v>1751999</v>
      </c>
      <c r="B2588">
        <v>175</v>
      </c>
      <c r="C2588" t="s">
        <v>138</v>
      </c>
      <c r="D2588">
        <v>1999</v>
      </c>
      <c r="E2588" s="1">
        <f>VLOOKUP($A2588,database!$A$9:$G$3143,6,FALSE)</f>
        <v>9800000</v>
      </c>
      <c r="F2588" s="1">
        <f>VLOOKUP($A2588,database!$A$9:$G$3143,7,FALSE)</f>
        <v>7350000</v>
      </c>
      <c r="G2588" s="1">
        <f>VLOOKUP(A2588,database!$M$9:$Q$3582,5,FALSE)</f>
        <v>1175721</v>
      </c>
      <c r="H2588" s="6">
        <f>IF(I2588=1,G2588/(E2588+F2588),"")</f>
        <v>6.8555160349854233E-2</v>
      </c>
      <c r="I2588" s="8">
        <f t="shared" si="81"/>
        <v>1</v>
      </c>
    </row>
    <row r="2589" spans="1:9" x14ac:dyDescent="0.2">
      <c r="A2589" t="str">
        <f t="shared" si="80"/>
        <v>1752000</v>
      </c>
      <c r="B2589">
        <v>175</v>
      </c>
      <c r="C2589" t="s">
        <v>138</v>
      </c>
      <c r="D2589">
        <v>2000</v>
      </c>
      <c r="E2589" s="1">
        <f>VLOOKUP($A2589,database!$A$9:$G$3143,6,FALSE)</f>
        <v>9400000</v>
      </c>
      <c r="F2589" s="1">
        <f>VLOOKUP($A2589,database!$A$9:$G$3143,7,FALSE)</f>
        <v>7350000</v>
      </c>
      <c r="G2589" s="1">
        <f>VLOOKUP(A2589,database!$M$9:$Q$3582,5,FALSE)</f>
        <v>1150961</v>
      </c>
      <c r="H2589" s="6">
        <f>IF(I2589=1,G2589/(E2589+F2589),"")</f>
        <v>6.8714089552238802E-2</v>
      </c>
      <c r="I2589" s="8">
        <f t="shared" si="81"/>
        <v>1</v>
      </c>
    </row>
    <row r="2590" spans="1:9" x14ac:dyDescent="0.2">
      <c r="A2590" t="str">
        <f t="shared" si="80"/>
        <v>1752001</v>
      </c>
      <c r="B2590">
        <v>175</v>
      </c>
      <c r="C2590" t="s">
        <v>138</v>
      </c>
      <c r="D2590">
        <v>2001</v>
      </c>
      <c r="E2590" s="1">
        <f>VLOOKUP($A2590,database!$A$9:$G$3143,6,FALSE)</f>
        <v>9000000</v>
      </c>
      <c r="F2590" s="1">
        <f>VLOOKUP($A2590,database!$A$9:$G$3143,7,FALSE)</f>
        <v>7350000</v>
      </c>
      <c r="G2590" s="1">
        <f>VLOOKUP(A2590,database!$M$9:$Q$3582,5,FALSE)</f>
        <v>1120906</v>
      </c>
      <c r="H2590" s="6">
        <f>IF(I2590=1,G2590/(E2590+F2590),"")</f>
        <v>6.8556941896024459E-2</v>
      </c>
      <c r="I2590" s="8">
        <f t="shared" si="81"/>
        <v>1</v>
      </c>
    </row>
    <row r="2591" spans="1:9" x14ac:dyDescent="0.2">
      <c r="A2591" t="str">
        <f t="shared" si="80"/>
        <v>1752002</v>
      </c>
      <c r="B2591">
        <v>175</v>
      </c>
      <c r="C2591" t="s">
        <v>138</v>
      </c>
      <c r="D2591">
        <v>2002</v>
      </c>
      <c r="E2591" s="1">
        <f>VLOOKUP($A2591,database!$A$9:$G$3143,6,FALSE)</f>
        <v>8750000</v>
      </c>
      <c r="F2591" s="1">
        <f>VLOOKUP($A2591,database!$A$9:$G$3143,7,FALSE)</f>
        <v>7350000</v>
      </c>
      <c r="G2591" s="1">
        <f>VLOOKUP(A2591,database!$M$9:$Q$3582,5,FALSE)</f>
        <v>1083723</v>
      </c>
      <c r="H2591" s="6">
        <f>IF(I2591=1,G2591/(E2591+F2591),"")</f>
        <v>6.7311987577639745E-2</v>
      </c>
      <c r="I2591" s="8">
        <f t="shared" si="81"/>
        <v>1</v>
      </c>
    </row>
    <row r="2592" spans="1:9" x14ac:dyDescent="0.2">
      <c r="A2592" t="str">
        <f t="shared" si="80"/>
        <v>1752003</v>
      </c>
      <c r="B2592">
        <v>175</v>
      </c>
      <c r="C2592" t="s">
        <v>138</v>
      </c>
      <c r="D2592">
        <v>2003</v>
      </c>
      <c r="E2592" s="1">
        <f>VLOOKUP($A2592,database!$A$9:$G$3143,6,FALSE)</f>
        <v>8500000</v>
      </c>
      <c r="F2592" s="1">
        <f>VLOOKUP($A2592,database!$A$9:$G$3143,7,FALSE)</f>
        <v>7350000</v>
      </c>
      <c r="G2592" s="1">
        <f>VLOOKUP(A2592,database!$M$9:$Q$3582,5,FALSE)</f>
        <v>1054938</v>
      </c>
      <c r="H2592" s="6">
        <f>IF(I2592=1,G2592/(E2592+F2592),"")</f>
        <v>6.6557602523659304E-2</v>
      </c>
      <c r="I2592" s="8">
        <f t="shared" si="81"/>
        <v>1</v>
      </c>
    </row>
    <row r="2593" spans="1:9" x14ac:dyDescent="0.2">
      <c r="A2593" t="str">
        <f t="shared" si="80"/>
        <v>1752004</v>
      </c>
      <c r="B2593">
        <v>175</v>
      </c>
      <c r="C2593" t="s">
        <v>138</v>
      </c>
      <c r="D2593">
        <v>2004</v>
      </c>
      <c r="E2593" s="1">
        <f>VLOOKUP($A2593,database!$A$9:$G$3143,6,FALSE)</f>
        <v>8250000</v>
      </c>
      <c r="F2593" s="1">
        <f>VLOOKUP($A2593,database!$A$9:$G$3143,7,FALSE)</f>
        <v>7350000</v>
      </c>
      <c r="G2593" s="1">
        <f>VLOOKUP(A2593,database!$M$9:$Q$3582,5,FALSE)</f>
        <v>1031108</v>
      </c>
      <c r="H2593" s="6">
        <f>IF(I2593=1,G2593/(E2593+F2593),"")</f>
        <v>6.6096666666666665E-2</v>
      </c>
      <c r="I2593" s="8">
        <f t="shared" si="81"/>
        <v>1</v>
      </c>
    </row>
    <row r="2594" spans="1:9" x14ac:dyDescent="0.2">
      <c r="A2594" t="str">
        <f t="shared" si="80"/>
        <v>1752005</v>
      </c>
      <c r="B2594">
        <v>175</v>
      </c>
      <c r="C2594" t="s">
        <v>138</v>
      </c>
      <c r="D2594">
        <v>2005</v>
      </c>
      <c r="E2594" s="1">
        <f>VLOOKUP($A2594,database!$A$9:$G$3143,6,FALSE)</f>
        <v>8000000</v>
      </c>
      <c r="F2594" s="1">
        <f>VLOOKUP($A2594,database!$A$9:$G$3143,7,FALSE)</f>
        <v>7350000</v>
      </c>
      <c r="G2594" s="1">
        <f>VLOOKUP(A2594,database!$M$9:$Q$3582,5,FALSE)</f>
        <v>1019442</v>
      </c>
      <c r="H2594" s="6">
        <f>IF(I2594=1,G2594/(E2594+F2594),"")</f>
        <v>6.6413159609120517E-2</v>
      </c>
      <c r="I2594" s="8">
        <f t="shared" si="81"/>
        <v>1</v>
      </c>
    </row>
    <row r="2595" spans="1:9" x14ac:dyDescent="0.2">
      <c r="A2595" t="str">
        <f t="shared" si="80"/>
        <v>1752006</v>
      </c>
      <c r="B2595">
        <v>175</v>
      </c>
      <c r="C2595" t="s">
        <v>138</v>
      </c>
      <c r="D2595">
        <v>2006</v>
      </c>
      <c r="E2595" s="1">
        <f>VLOOKUP($A2595,database!$A$9:$G$3143,6,FALSE)</f>
        <v>7750000</v>
      </c>
      <c r="F2595" s="1">
        <f>VLOOKUP($A2595,database!$A$9:$G$3143,7,FALSE)</f>
        <v>7350000</v>
      </c>
      <c r="G2595" s="1">
        <f>VLOOKUP(A2595,database!$M$9:$Q$3582,5,FALSE)</f>
        <v>1008790</v>
      </c>
      <c r="H2595" s="6">
        <f>IF(I2595=1,G2595/(E2595+F2595),"")</f>
        <v>6.6807284768211919E-2</v>
      </c>
      <c r="I2595" s="8">
        <f t="shared" si="81"/>
        <v>1</v>
      </c>
    </row>
    <row r="2596" spans="1:9" x14ac:dyDescent="0.2">
      <c r="A2596" t="str">
        <f t="shared" si="80"/>
        <v>1752007</v>
      </c>
      <c r="B2596">
        <v>175</v>
      </c>
      <c r="C2596" t="s">
        <v>138</v>
      </c>
      <c r="D2596">
        <v>2007</v>
      </c>
      <c r="E2596" s="1">
        <f>VLOOKUP($A2596,database!$A$9:$G$3143,6,FALSE)</f>
        <v>7500000</v>
      </c>
      <c r="F2596" s="1">
        <f>VLOOKUP($A2596,database!$A$9:$G$3143,7,FALSE)</f>
        <v>13350000</v>
      </c>
      <c r="G2596" s="1">
        <f>VLOOKUP(A2596,database!$M$9:$Q$3582,5,FALSE)</f>
        <v>1082789</v>
      </c>
      <c r="H2596" s="6">
        <f>IF(I2596=1,G2596/(E2596+F2596),"")</f>
        <v>5.1932326139088728E-2</v>
      </c>
      <c r="I2596" s="8">
        <f t="shared" si="81"/>
        <v>1</v>
      </c>
    </row>
    <row r="2597" spans="1:9" x14ac:dyDescent="0.2">
      <c r="A2597" t="str">
        <f t="shared" si="80"/>
        <v>1752008</v>
      </c>
      <c r="B2597">
        <v>175</v>
      </c>
      <c r="C2597" t="s">
        <v>138</v>
      </c>
      <c r="D2597">
        <v>2008</v>
      </c>
      <c r="E2597" s="1">
        <f>VLOOKUP($A2597,database!$A$9:$G$3143,6,FALSE)</f>
        <v>1250000</v>
      </c>
      <c r="F2597" s="1">
        <f>VLOOKUP($A2597,database!$A$9:$G$3143,7,FALSE)</f>
        <v>23350000</v>
      </c>
      <c r="G2597" s="1">
        <f>VLOOKUP(A2597,database!$M$9:$Q$3582,5,FALSE)</f>
        <v>1276319</v>
      </c>
      <c r="H2597" s="6">
        <f>IF(I2597=1,G2597/(E2597+F2597),"")</f>
        <v>5.188288617886179E-2</v>
      </c>
      <c r="I2597" s="8">
        <f t="shared" si="81"/>
        <v>1</v>
      </c>
    </row>
    <row r="2598" spans="1:9" x14ac:dyDescent="0.2">
      <c r="A2598" t="str">
        <f t="shared" si="80"/>
        <v>1752009</v>
      </c>
      <c r="B2598">
        <v>175</v>
      </c>
      <c r="C2598" t="s">
        <v>138</v>
      </c>
      <c r="D2598">
        <v>2009</v>
      </c>
      <c r="E2598" s="1">
        <f>VLOOKUP($A2598,database!$A$9:$G$3143,6,FALSE)</f>
        <v>1000000</v>
      </c>
      <c r="F2598" s="1">
        <f>VLOOKUP($A2598,database!$A$9:$G$3143,7,FALSE)</f>
        <v>23350000</v>
      </c>
      <c r="G2598" s="1">
        <f>VLOOKUP(A2598,database!$M$9:$Q$3582,5,FALSE)</f>
        <v>1530051</v>
      </c>
      <c r="H2598" s="6">
        <f>IF(I2598=1,G2598/(E2598+F2598),"")</f>
        <v>6.2835770020533879E-2</v>
      </c>
      <c r="I2598" s="8">
        <f t="shared" si="81"/>
        <v>1</v>
      </c>
    </row>
    <row r="2599" spans="1:9" x14ac:dyDescent="0.2">
      <c r="A2599" t="str">
        <f t="shared" si="80"/>
        <v>1752010</v>
      </c>
      <c r="B2599">
        <v>175</v>
      </c>
      <c r="C2599" t="s">
        <v>138</v>
      </c>
      <c r="D2599">
        <v>2010</v>
      </c>
      <c r="E2599" s="1">
        <f>VLOOKUP($A2599,database!$A$9:$G$3143,6,FALSE)</f>
        <v>750000</v>
      </c>
      <c r="F2599" s="1">
        <f>VLOOKUP($A2599,database!$A$9:$G$3143,7,FALSE)</f>
        <v>23350000</v>
      </c>
      <c r="G2599" s="1">
        <f>VLOOKUP(A2599,database!$M$9:$Q$3582,5,FALSE)</f>
        <v>1510510</v>
      </c>
      <c r="H2599" s="6">
        <f>IF(I2599=1,G2599/(E2599+F2599),"")</f>
        <v>6.2676763485477183E-2</v>
      </c>
      <c r="I2599" s="8">
        <f t="shared" si="81"/>
        <v>1</v>
      </c>
    </row>
    <row r="2600" spans="1:9" x14ac:dyDescent="0.2">
      <c r="A2600" t="str">
        <f t="shared" si="80"/>
        <v>1752011</v>
      </c>
      <c r="B2600">
        <v>175</v>
      </c>
      <c r="C2600" t="s">
        <v>138</v>
      </c>
      <c r="D2600">
        <v>2011</v>
      </c>
      <c r="E2600" s="1">
        <f>VLOOKUP($A2600,database!$A$9:$G$3143,6,FALSE)</f>
        <v>500000</v>
      </c>
      <c r="F2600" s="1">
        <f>VLOOKUP($A2600,database!$A$9:$G$3143,7,FALSE)</f>
        <v>23350000</v>
      </c>
      <c r="G2600" s="1">
        <f>VLOOKUP(A2600,database!$M$9:$Q$3582,5,FALSE)</f>
        <v>1482512</v>
      </c>
      <c r="H2600" s="6">
        <f>IF(I2600=1,G2600/(E2600+F2600),"")</f>
        <v>6.2159832285115305E-2</v>
      </c>
      <c r="I2600" s="8">
        <f t="shared" si="81"/>
        <v>1</v>
      </c>
    </row>
    <row r="2601" spans="1:9" x14ac:dyDescent="0.2">
      <c r="A2601" t="str">
        <f t="shared" si="80"/>
        <v>1752012</v>
      </c>
      <c r="B2601">
        <v>175</v>
      </c>
      <c r="C2601" t="s">
        <v>138</v>
      </c>
      <c r="D2601">
        <v>2012</v>
      </c>
      <c r="E2601" s="1">
        <f>VLOOKUP($A2601,database!$A$9:$G$3143,6,FALSE)</f>
        <v>250000</v>
      </c>
      <c r="F2601" s="1">
        <f>VLOOKUP($A2601,database!$A$9:$G$3143,7,FALSE)</f>
        <v>22500000</v>
      </c>
      <c r="G2601" s="1">
        <f>VLOOKUP(A2601,database!$M$9:$Q$3582,5,FALSE)</f>
        <v>1455383</v>
      </c>
      <c r="H2601" s="6">
        <f>IF(I2601=1,G2601/(E2601+F2601),"")</f>
        <v>6.3972879120879123E-2</v>
      </c>
      <c r="I2601" s="8">
        <f t="shared" si="81"/>
        <v>1</v>
      </c>
    </row>
    <row r="2602" spans="1:9" x14ac:dyDescent="0.2">
      <c r="A2602" t="str">
        <f t="shared" si="80"/>
        <v>1752013</v>
      </c>
      <c r="B2602">
        <v>175</v>
      </c>
      <c r="C2602" t="s">
        <v>138</v>
      </c>
      <c r="D2602">
        <v>2013</v>
      </c>
      <c r="E2602" s="1">
        <f>VLOOKUP($A2602,database!$A$9:$G$3143,6,FALSE)</f>
        <v>15000000</v>
      </c>
      <c r="F2602" s="1">
        <f>VLOOKUP($A2602,database!$A$9:$G$3143,7,FALSE)</f>
        <v>12500000</v>
      </c>
      <c r="G2602" s="1">
        <f>VLOOKUP(A2602,database!$M$9:$Q$3582,5,FALSE)</f>
        <v>1415592</v>
      </c>
      <c r="H2602" s="6">
        <f>IF(I2602=1,G2602/(E2602+F2602),"")</f>
        <v>5.1476072727272726E-2</v>
      </c>
      <c r="I2602" s="8">
        <f t="shared" si="81"/>
        <v>1</v>
      </c>
    </row>
    <row r="2603" spans="1:9" x14ac:dyDescent="0.2">
      <c r="A2603" t="str">
        <f t="shared" si="80"/>
        <v>1752014</v>
      </c>
      <c r="B2603">
        <v>175</v>
      </c>
      <c r="C2603" t="s">
        <v>138</v>
      </c>
      <c r="D2603">
        <v>2014</v>
      </c>
      <c r="E2603" s="1">
        <f>VLOOKUP($A2603,database!$A$9:$G$3143,6,FALSE)</f>
        <v>15000000</v>
      </c>
      <c r="F2603" s="1">
        <f>VLOOKUP($A2603,database!$A$9:$G$3143,7,FALSE)</f>
        <v>12500000</v>
      </c>
      <c r="G2603" s="1">
        <f>VLOOKUP(A2603,database!$M$9:$Q$3582,5,FALSE)</f>
        <v>1317362</v>
      </c>
      <c r="H2603" s="6">
        <f>IF(I2603=1,G2603/(E2603+F2603),"")</f>
        <v>4.7904072727272727E-2</v>
      </c>
      <c r="I2603" s="8">
        <f t="shared" si="81"/>
        <v>1</v>
      </c>
    </row>
    <row r="2604" spans="1:9" x14ac:dyDescent="0.2">
      <c r="A2604" t="str">
        <f t="shared" si="80"/>
        <v>1771994</v>
      </c>
      <c r="B2604">
        <v>177</v>
      </c>
      <c r="C2604" t="s">
        <v>139</v>
      </c>
      <c r="D2604">
        <v>1994</v>
      </c>
      <c r="E2604" s="1">
        <f>VLOOKUP($A2604,database!$A$9:$G$3143,6,FALSE)</f>
        <v>635319000</v>
      </c>
      <c r="F2604" s="1">
        <f>VLOOKUP($A2604,database!$A$9:$G$3143,7,FALSE)</f>
        <v>916600000</v>
      </c>
      <c r="G2604" s="1">
        <f>VLOOKUP(A2604,database!$M$9:$Q$3582,5,FALSE)</f>
        <v>162516864</v>
      </c>
      <c r="H2604" s="6">
        <f>IF(I2604=1,G2604/(E2604+F2604),"")</f>
        <v>0.10471993963602481</v>
      </c>
      <c r="I2604" s="8">
        <f t="shared" si="81"/>
        <v>1</v>
      </c>
    </row>
    <row r="2605" spans="1:9" x14ac:dyDescent="0.2">
      <c r="A2605" t="str">
        <f t="shared" si="80"/>
        <v>1771995</v>
      </c>
      <c r="B2605">
        <v>177</v>
      </c>
      <c r="C2605" t="s">
        <v>139</v>
      </c>
      <c r="D2605">
        <v>1995</v>
      </c>
      <c r="E2605" s="1">
        <f>VLOOKUP($A2605,database!$A$9:$G$3143,6,FALSE)</f>
        <v>530319000</v>
      </c>
      <c r="F2605" s="1">
        <f>VLOOKUP($A2605,database!$A$9:$G$3143,7,FALSE)</f>
        <v>946600000</v>
      </c>
      <c r="G2605" s="1">
        <f>VLOOKUP(A2605,database!$M$9:$Q$3582,5,FALSE)</f>
        <v>136915638</v>
      </c>
      <c r="H2605" s="6">
        <f>IF(I2605=1,G2605/(E2605+F2605),"")</f>
        <v>9.2703552462931271E-2</v>
      </c>
      <c r="I2605" s="8">
        <f t="shared" si="81"/>
        <v>1</v>
      </c>
    </row>
    <row r="2606" spans="1:9" x14ac:dyDescent="0.2">
      <c r="A2606" t="str">
        <f t="shared" si="80"/>
        <v>1771996</v>
      </c>
      <c r="B2606">
        <v>177</v>
      </c>
      <c r="C2606" t="s">
        <v>139</v>
      </c>
      <c r="D2606">
        <v>1996</v>
      </c>
      <c r="E2606" s="1">
        <f>VLOOKUP($A2606,database!$A$9:$G$3143,6,FALSE)</f>
        <v>445000000</v>
      </c>
      <c r="F2606" s="1">
        <f>VLOOKUP($A2606,database!$A$9:$G$3143,7,FALSE)</f>
        <v>988080297</v>
      </c>
      <c r="G2606" s="1">
        <f>VLOOKUP(A2606,database!$M$9:$Q$3582,5,FALSE)</f>
        <v>128703978</v>
      </c>
      <c r="H2606" s="6">
        <f>IF(I2606=1,G2606/(E2606+F2606),"")</f>
        <v>8.980932769044972E-2</v>
      </c>
      <c r="I2606" s="8">
        <f t="shared" si="81"/>
        <v>1</v>
      </c>
    </row>
    <row r="2607" spans="1:9" x14ac:dyDescent="0.2">
      <c r="A2607" t="str">
        <f t="shared" si="80"/>
        <v>1771997</v>
      </c>
      <c r="B2607">
        <v>177</v>
      </c>
      <c r="C2607" t="s">
        <v>139</v>
      </c>
      <c r="D2607">
        <v>1997</v>
      </c>
      <c r="E2607" s="1">
        <f>VLOOKUP($A2607,database!$A$9:$G$3143,6,FALSE)</f>
        <v>435000000</v>
      </c>
      <c r="F2607" s="1">
        <f>VLOOKUP($A2607,database!$A$9:$G$3143,7,FALSE)</f>
        <v>980761428</v>
      </c>
      <c r="G2607" s="1">
        <f>VLOOKUP(A2607,database!$M$9:$Q$3582,5,FALSE)</f>
        <v>113493606</v>
      </c>
      <c r="H2607" s="6">
        <f>IF(I2607=1,G2607/(E2607+F2607),"")</f>
        <v>8.0164358030525462E-2</v>
      </c>
      <c r="I2607" s="8">
        <f t="shared" si="81"/>
        <v>1</v>
      </c>
    </row>
    <row r="2608" spans="1:9" x14ac:dyDescent="0.2">
      <c r="A2608" t="str">
        <f t="shared" si="80"/>
        <v>1771998</v>
      </c>
      <c r="B2608">
        <v>177</v>
      </c>
      <c r="C2608" t="s">
        <v>139</v>
      </c>
      <c r="D2608">
        <v>1998</v>
      </c>
      <c r="E2608" s="1">
        <f>VLOOKUP($A2608,database!$A$9:$G$3143,6,FALSE)</f>
        <v>365000000</v>
      </c>
      <c r="F2608" s="1">
        <f>VLOOKUP($A2608,database!$A$9:$G$3143,7,FALSE)</f>
        <v>972900576</v>
      </c>
      <c r="G2608" s="1">
        <f>VLOOKUP(A2608,database!$M$9:$Q$3582,5,FALSE)</f>
        <v>101297730</v>
      </c>
      <c r="H2608" s="6">
        <f>IF(I2608=1,G2608/(E2608+F2608),"")</f>
        <v>7.5713944531555388E-2</v>
      </c>
      <c r="I2608" s="8">
        <f t="shared" si="81"/>
        <v>1</v>
      </c>
    </row>
    <row r="2609" spans="1:9" x14ac:dyDescent="0.2">
      <c r="A2609" t="str">
        <f t="shared" si="80"/>
        <v>1771999</v>
      </c>
      <c r="B2609">
        <v>177</v>
      </c>
      <c r="C2609" t="s">
        <v>139</v>
      </c>
      <c r="D2609">
        <v>1999</v>
      </c>
      <c r="E2609" s="1">
        <f>VLOOKUP($A2609,database!$A$9:$G$3143,6,FALSE)</f>
        <v>205000000</v>
      </c>
      <c r="F2609" s="1">
        <f>VLOOKUP($A2609,database!$A$9:$G$3143,7,FALSE)</f>
        <v>957080619</v>
      </c>
      <c r="G2609" s="1">
        <f>VLOOKUP(A2609,database!$M$9:$Q$3582,5,FALSE)</f>
        <v>94490770</v>
      </c>
      <c r="H2609" s="6">
        <f>IF(I2609=1,G2609/(E2609+F2609),"")</f>
        <v>8.1311716635728518E-2</v>
      </c>
      <c r="I2609" s="8">
        <f t="shared" si="81"/>
        <v>1</v>
      </c>
    </row>
    <row r="2610" spans="1:9" x14ac:dyDescent="0.2">
      <c r="A2610" t="str">
        <f t="shared" si="80"/>
        <v>1772000</v>
      </c>
      <c r="B2610">
        <v>177</v>
      </c>
      <c r="C2610" t="s">
        <v>139</v>
      </c>
      <c r="D2610">
        <v>2000</v>
      </c>
      <c r="E2610" s="1">
        <f>VLOOKUP($A2610,database!$A$9:$G$3143,6,FALSE)</f>
        <v>205000000</v>
      </c>
      <c r="F2610" s="1">
        <f>VLOOKUP($A2610,database!$A$9:$G$3143,7,FALSE)</f>
        <v>879133346</v>
      </c>
      <c r="G2610" s="1">
        <f>VLOOKUP(A2610,database!$M$9:$Q$3582,5,FALSE)</f>
        <v>82223889</v>
      </c>
      <c r="H2610" s="6">
        <f>IF(I2610=1,G2610/(E2610+F2610),"")</f>
        <v>7.5842966461064837E-2</v>
      </c>
      <c r="I2610" s="8">
        <f t="shared" si="81"/>
        <v>1</v>
      </c>
    </row>
    <row r="2611" spans="1:9" x14ac:dyDescent="0.2">
      <c r="A2611" t="str">
        <f t="shared" si="80"/>
        <v>1772001</v>
      </c>
      <c r="B2611">
        <v>177</v>
      </c>
      <c r="C2611" t="s">
        <v>139</v>
      </c>
      <c r="D2611">
        <v>2001</v>
      </c>
      <c r="E2611" s="1">
        <f>VLOOKUP($A2611,database!$A$9:$G$3143,6,FALSE)</f>
        <v>70000000</v>
      </c>
      <c r="F2611" s="1">
        <f>VLOOKUP($A2611,database!$A$9:$G$3143,7,FALSE)</f>
        <v>862333515</v>
      </c>
      <c r="G2611" s="1">
        <f>VLOOKUP(A2611,database!$M$9:$Q$3582,5,FALSE)</f>
        <v>64498480</v>
      </c>
      <c r="H2611" s="6">
        <f>IF(I2611=1,G2611/(E2611+F2611),"")</f>
        <v>6.9179621843799111E-2</v>
      </c>
      <c r="I2611" s="8">
        <f t="shared" si="81"/>
        <v>1</v>
      </c>
    </row>
    <row r="2612" spans="1:9" x14ac:dyDescent="0.2">
      <c r="A2612" t="str">
        <f t="shared" si="80"/>
        <v>1772002</v>
      </c>
      <c r="B2612">
        <v>177</v>
      </c>
      <c r="C2612" t="s">
        <v>139</v>
      </c>
      <c r="D2612">
        <v>2002</v>
      </c>
      <c r="E2612" s="1">
        <f>VLOOKUP($A2612,database!$A$9:$G$3143,6,FALSE)</f>
        <v>70000000</v>
      </c>
      <c r="F2612" s="1">
        <f>VLOOKUP($A2612,database!$A$9:$G$3143,7,FALSE)</f>
        <v>831442835</v>
      </c>
      <c r="G2612" s="1">
        <f>VLOOKUP(A2612,database!$M$9:$Q$3582,5,FALSE)</f>
        <v>69873950</v>
      </c>
      <c r="H2612" s="6">
        <f>IF(I2612=1,G2612/(E2612+F2612),"")</f>
        <v>7.7513456524395133E-2</v>
      </c>
      <c r="I2612" s="8">
        <f t="shared" si="81"/>
        <v>1</v>
      </c>
    </row>
    <row r="2613" spans="1:9" x14ac:dyDescent="0.2">
      <c r="A2613" t="str">
        <f t="shared" si="80"/>
        <v>1772003</v>
      </c>
      <c r="B2613">
        <v>177</v>
      </c>
      <c r="C2613" t="s">
        <v>139</v>
      </c>
      <c r="D2613">
        <v>2003</v>
      </c>
      <c r="E2613" s="1">
        <f>VLOOKUP($A2613,database!$A$9:$G$3143,6,FALSE)</f>
        <v>70000000</v>
      </c>
      <c r="F2613" s="1">
        <f>VLOOKUP($A2613,database!$A$9:$G$3143,7,FALSE)</f>
        <v>820067684</v>
      </c>
      <c r="G2613" s="1">
        <f>VLOOKUP(A2613,database!$M$9:$Q$3582,5,FALSE)</f>
        <v>58914102</v>
      </c>
      <c r="H2613" s="6">
        <f>IF(I2613=1,G2613/(E2613+F2613),"")</f>
        <v>6.6190586467803944E-2</v>
      </c>
      <c r="I2613" s="8">
        <f t="shared" si="81"/>
        <v>1</v>
      </c>
    </row>
    <row r="2614" spans="1:9" x14ac:dyDescent="0.2">
      <c r="A2614" t="str">
        <f t="shared" si="80"/>
        <v>1772004</v>
      </c>
      <c r="B2614">
        <v>177</v>
      </c>
      <c r="C2614" t="s">
        <v>139</v>
      </c>
      <c r="D2614">
        <v>2004</v>
      </c>
      <c r="E2614" s="1">
        <f>VLOOKUP($A2614,database!$A$9:$G$3143,6,FALSE)</f>
        <v>70000000</v>
      </c>
      <c r="F2614" s="1">
        <f>VLOOKUP($A2614,database!$A$9:$G$3143,7,FALSE)</f>
        <v>806094241</v>
      </c>
      <c r="G2614" s="1">
        <f>VLOOKUP(A2614,database!$M$9:$Q$3582,5,FALSE)</f>
        <v>53007479</v>
      </c>
      <c r="H2614" s="6">
        <f>IF(I2614=1,G2614/(E2614+F2614),"")</f>
        <v>6.0504311658864107E-2</v>
      </c>
      <c r="I2614" s="8">
        <f t="shared" si="81"/>
        <v>1</v>
      </c>
    </row>
    <row r="2615" spans="1:9" x14ac:dyDescent="0.2">
      <c r="A2615" t="str">
        <f t="shared" si="80"/>
        <v>1772005</v>
      </c>
      <c r="B2615">
        <v>177</v>
      </c>
      <c r="C2615" t="s">
        <v>139</v>
      </c>
      <c r="D2615">
        <v>2005</v>
      </c>
      <c r="E2615" s="1">
        <f>VLOOKUP($A2615,database!$A$9:$G$3143,6,FALSE)</f>
        <v>70000000</v>
      </c>
      <c r="F2615" s="1">
        <f>VLOOKUP($A2615,database!$A$9:$G$3143,7,FALSE)</f>
        <v>773780786</v>
      </c>
      <c r="G2615" s="1">
        <f>VLOOKUP(A2615,database!$M$9:$Q$3582,5,FALSE)</f>
        <v>54597656</v>
      </c>
      <c r="H2615" s="6">
        <f>IF(I2615=1,G2615/(E2615+F2615),"")</f>
        <v>6.4705972103043366E-2</v>
      </c>
      <c r="I2615" s="8">
        <f t="shared" si="81"/>
        <v>1</v>
      </c>
    </row>
    <row r="2616" spans="1:9" x14ac:dyDescent="0.2">
      <c r="A2616" t="str">
        <f t="shared" si="80"/>
        <v>1772006</v>
      </c>
      <c r="B2616">
        <v>177</v>
      </c>
      <c r="C2616" t="s">
        <v>139</v>
      </c>
      <c r="D2616">
        <v>2006</v>
      </c>
      <c r="E2616" s="1">
        <f>VLOOKUP($A2616,database!$A$9:$G$3143,6,FALSE)</f>
        <v>70000000</v>
      </c>
      <c r="F2616" s="1">
        <f>VLOOKUP($A2616,database!$A$9:$G$3143,7,FALSE)</f>
        <v>754315731</v>
      </c>
      <c r="G2616" s="1">
        <f>VLOOKUP(A2616,database!$M$9:$Q$3582,5,FALSE)</f>
        <v>54018458</v>
      </c>
      <c r="H2616" s="6">
        <f>IF(I2616=1,G2616/(E2616+F2616),"")</f>
        <v>6.5531271536537011E-2</v>
      </c>
      <c r="I2616" s="8">
        <f t="shared" si="81"/>
        <v>1</v>
      </c>
    </row>
    <row r="2617" spans="1:9" x14ac:dyDescent="0.2">
      <c r="A2617" t="str">
        <f t="shared" si="80"/>
        <v>1772007</v>
      </c>
      <c r="B2617">
        <v>177</v>
      </c>
      <c r="C2617" t="s">
        <v>139</v>
      </c>
      <c r="D2617">
        <v>2007</v>
      </c>
      <c r="E2617" s="1">
        <f>VLOOKUP($A2617,database!$A$9:$G$3143,6,FALSE)</f>
        <v>70000000</v>
      </c>
      <c r="F2617" s="1">
        <f>VLOOKUP($A2617,database!$A$9:$G$3143,7,FALSE)</f>
        <v>730980399</v>
      </c>
      <c r="G2617" s="1">
        <f>VLOOKUP(A2617,database!$M$9:$Q$3582,5,FALSE)</f>
        <v>51553341</v>
      </c>
      <c r="H2617" s="6">
        <f>IF(I2617=1,G2617/(E2617+F2617),"")</f>
        <v>6.4362799719397373E-2</v>
      </c>
      <c r="I2617" s="8">
        <f t="shared" si="81"/>
        <v>1</v>
      </c>
    </row>
    <row r="2618" spans="1:9" x14ac:dyDescent="0.2">
      <c r="A2618" t="str">
        <f t="shared" si="80"/>
        <v>1772008</v>
      </c>
      <c r="B2618">
        <v>177</v>
      </c>
      <c r="C2618" t="s">
        <v>139</v>
      </c>
      <c r="D2618">
        <v>2008</v>
      </c>
      <c r="E2618" s="1">
        <f>VLOOKUP($A2618,database!$A$9:$G$3143,6,FALSE)</f>
        <v>70000000</v>
      </c>
      <c r="F2618" s="1">
        <f>VLOOKUP($A2618,database!$A$9:$G$3143,7,FALSE)</f>
        <v>704278926</v>
      </c>
      <c r="G2618" s="1">
        <f>VLOOKUP(A2618,database!$M$9:$Q$3582,5,FALSE)</f>
        <v>51262863</v>
      </c>
      <c r="H2618" s="6">
        <f>IF(I2618=1,G2618/(E2618+F2618),"")</f>
        <v>6.620723008028763E-2</v>
      </c>
      <c r="I2618" s="8">
        <f t="shared" si="81"/>
        <v>1</v>
      </c>
    </row>
    <row r="2619" spans="1:9" x14ac:dyDescent="0.2">
      <c r="A2619" t="str">
        <f t="shared" si="80"/>
        <v>1772009</v>
      </c>
      <c r="B2619">
        <v>177</v>
      </c>
      <c r="C2619" t="s">
        <v>139</v>
      </c>
      <c r="D2619">
        <v>2009</v>
      </c>
      <c r="E2619" s="1">
        <f>VLOOKUP($A2619,database!$A$9:$G$3143,6,FALSE)</f>
        <v>70000000</v>
      </c>
      <c r="F2619" s="1">
        <f>VLOOKUP($A2619,database!$A$9:$G$3143,7,FALSE)</f>
        <v>675838647</v>
      </c>
      <c r="G2619" s="1">
        <f>VLOOKUP(A2619,database!$M$9:$Q$3582,5,FALSE)</f>
        <v>42129069</v>
      </c>
      <c r="H2619" s="6">
        <f>IF(I2619=1,G2619/(E2619+F2619),"")</f>
        <v>5.6485500140622237E-2</v>
      </c>
      <c r="I2619" s="8">
        <f t="shared" si="81"/>
        <v>1</v>
      </c>
    </row>
    <row r="2620" spans="1:9" x14ac:dyDescent="0.2">
      <c r="A2620" t="str">
        <f t="shared" si="80"/>
        <v>1772010</v>
      </c>
      <c r="B2620">
        <v>177</v>
      </c>
      <c r="C2620" t="s">
        <v>139</v>
      </c>
      <c r="D2620">
        <v>2010</v>
      </c>
      <c r="E2620" s="1">
        <f>VLOOKUP($A2620,database!$A$9:$G$3143,6,FALSE)</f>
        <v>70000000</v>
      </c>
      <c r="F2620" s="1">
        <f>VLOOKUP($A2620,database!$A$9:$G$3143,7,FALSE)</f>
        <v>628359750</v>
      </c>
      <c r="G2620" s="1">
        <f>VLOOKUP(A2620,database!$M$9:$Q$3582,5,FALSE)</f>
        <v>45375398</v>
      </c>
      <c r="H2620" s="6">
        <f>IF(I2620=1,G2620/(E2620+F2620),"")</f>
        <v>6.4974245723640286E-2</v>
      </c>
      <c r="I2620" s="8">
        <f t="shared" si="81"/>
        <v>1</v>
      </c>
    </row>
    <row r="2621" spans="1:9" x14ac:dyDescent="0.2">
      <c r="A2621" t="str">
        <f t="shared" si="80"/>
        <v>1772011</v>
      </c>
      <c r="B2621">
        <v>177</v>
      </c>
      <c r="C2621" t="s">
        <v>139</v>
      </c>
      <c r="D2621">
        <v>2011</v>
      </c>
      <c r="E2621" s="1">
        <f>VLOOKUP($A2621,database!$A$9:$G$3143,6,FALSE)</f>
        <v>70000000</v>
      </c>
      <c r="F2621" s="1">
        <f>VLOOKUP($A2621,database!$A$9:$G$3143,7,FALSE)</f>
        <v>547759277</v>
      </c>
      <c r="G2621" s="1">
        <f>VLOOKUP(A2621,database!$M$9:$Q$3582,5,FALSE)</f>
        <v>39997375</v>
      </c>
      <c r="H2621" s="6">
        <f>IF(I2621=1,G2621/(E2621+F2621),"")</f>
        <v>6.4745891302899858E-2</v>
      </c>
      <c r="I2621" s="8">
        <f t="shared" si="81"/>
        <v>1</v>
      </c>
    </row>
    <row r="2622" spans="1:9" x14ac:dyDescent="0.2">
      <c r="A2622" t="str">
        <f t="shared" si="80"/>
        <v>1772012</v>
      </c>
      <c r="B2622">
        <v>177</v>
      </c>
      <c r="C2622" t="s">
        <v>139</v>
      </c>
      <c r="D2622">
        <v>2012</v>
      </c>
      <c r="E2622" s="1">
        <f>VLOOKUP($A2622,database!$A$9:$G$3143,6,FALSE)</f>
        <v>250000000</v>
      </c>
      <c r="F2622" s="1">
        <f>VLOOKUP($A2622,database!$A$9:$G$3143,7,FALSE)</f>
        <v>354892770</v>
      </c>
      <c r="G2622" s="1">
        <f>VLOOKUP(A2622,database!$M$9:$Q$3582,5,FALSE)</f>
        <v>37238039</v>
      </c>
      <c r="H2622" s="6">
        <f>IF(I2622=1,G2622/(E2622+F2622),"")</f>
        <v>6.1561388806151543E-2</v>
      </c>
      <c r="I2622" s="8">
        <f t="shared" si="81"/>
        <v>1</v>
      </c>
    </row>
    <row r="2623" spans="1:9" x14ac:dyDescent="0.2">
      <c r="A2623" t="str">
        <f t="shared" si="80"/>
        <v>1772013</v>
      </c>
      <c r="B2623">
        <v>177</v>
      </c>
      <c r="C2623" t="s">
        <v>139</v>
      </c>
      <c r="D2623">
        <v>2013</v>
      </c>
      <c r="E2623" s="1">
        <f>VLOOKUP($A2623,database!$A$9:$G$3143,6,FALSE)</f>
        <v>250000000</v>
      </c>
      <c r="F2623" s="1">
        <f>VLOOKUP($A2623,database!$A$9:$G$3143,7,FALSE)</f>
        <v>313414020</v>
      </c>
      <c r="G2623" s="1">
        <f>VLOOKUP(A2623,database!$M$9:$Q$3582,5,FALSE)</f>
        <v>31448249</v>
      </c>
      <c r="H2623" s="6">
        <f>IF(I2623=1,G2623/(E2623+F2623),"")</f>
        <v>5.5817299328121087E-2</v>
      </c>
      <c r="I2623" s="8">
        <f t="shared" si="81"/>
        <v>1</v>
      </c>
    </row>
    <row r="2624" spans="1:9" x14ac:dyDescent="0.2">
      <c r="A2624" t="str">
        <f t="shared" si="80"/>
        <v>1772014</v>
      </c>
      <c r="B2624">
        <v>177</v>
      </c>
      <c r="C2624" t="s">
        <v>139</v>
      </c>
      <c r="D2624">
        <v>2014</v>
      </c>
      <c r="E2624" s="1">
        <f>VLOOKUP($A2624,database!$A$9:$G$3143,6,FALSE)</f>
        <v>250000000</v>
      </c>
      <c r="F2624" s="1">
        <f>VLOOKUP($A2624,database!$A$9:$G$3143,7,FALSE)</f>
        <v>266670808</v>
      </c>
      <c r="G2624" s="1">
        <f>VLOOKUP(A2624,database!$M$9:$Q$3582,5,FALSE)</f>
        <v>52049370</v>
      </c>
      <c r="H2624" s="6">
        <f>IF(I2624=1,G2624/(E2624+F2624),"")</f>
        <v>0.10073990864991932</v>
      </c>
      <c r="I2624" s="8">
        <f t="shared" si="81"/>
        <v>1</v>
      </c>
    </row>
    <row r="2625" spans="1:9" x14ac:dyDescent="0.2">
      <c r="A2625" t="str">
        <f t="shared" si="80"/>
        <v>1781994</v>
      </c>
      <c r="B2625">
        <v>178</v>
      </c>
      <c r="C2625" t="s">
        <v>140</v>
      </c>
      <c r="D2625">
        <v>1994</v>
      </c>
      <c r="E2625" s="1">
        <f>VLOOKUP($A2625,database!$A$9:$G$3143,6,FALSE)</f>
        <v>612752014</v>
      </c>
      <c r="F2625" s="1">
        <f>VLOOKUP($A2625,database!$A$9:$G$3143,7,FALSE)</f>
        <v>0</v>
      </c>
      <c r="G2625" s="1">
        <f>VLOOKUP(A2625,database!$M$9:$Q$3582,5,FALSE)</f>
        <v>35179073</v>
      </c>
      <c r="H2625" s="6">
        <f>IF(I2625=1,G2625/(E2625+F2625),"")</f>
        <v>5.7411599140007069E-2</v>
      </c>
      <c r="I2625" s="8">
        <f t="shared" si="81"/>
        <v>1</v>
      </c>
    </row>
    <row r="2626" spans="1:9" x14ac:dyDescent="0.2">
      <c r="A2626" t="str">
        <f t="shared" si="80"/>
        <v>1781995</v>
      </c>
      <c r="B2626">
        <v>178</v>
      </c>
      <c r="C2626" t="s">
        <v>140</v>
      </c>
      <c r="D2626">
        <v>1995</v>
      </c>
      <c r="E2626" s="1">
        <f>VLOOKUP($A2626,database!$A$9:$G$3143,6,FALSE)</f>
        <v>613112012</v>
      </c>
      <c r="F2626" s="1">
        <f>VLOOKUP($A2626,database!$A$9:$G$3143,7,FALSE)</f>
        <v>0</v>
      </c>
      <c r="G2626" s="1">
        <f>VLOOKUP(A2626,database!$M$9:$Q$3582,5,FALSE)</f>
        <v>36445566</v>
      </c>
      <c r="H2626" s="6">
        <f>IF(I2626=1,G2626/(E2626+F2626),"")</f>
        <v>5.9443568690022666E-2</v>
      </c>
      <c r="I2626" s="8">
        <f t="shared" si="81"/>
        <v>1</v>
      </c>
    </row>
    <row r="2627" spans="1:9" x14ac:dyDescent="0.2">
      <c r="A2627" t="str">
        <f t="shared" si="80"/>
        <v>1781996</v>
      </c>
      <c r="B2627">
        <v>178</v>
      </c>
      <c r="C2627" t="s">
        <v>140</v>
      </c>
      <c r="D2627">
        <v>1996</v>
      </c>
      <c r="E2627" s="1">
        <f>VLOOKUP($A2627,database!$A$9:$G$3143,6,FALSE)</f>
        <v>665890000</v>
      </c>
      <c r="F2627" s="1">
        <f>VLOOKUP($A2627,database!$A$9:$G$3143,7,FALSE)</f>
        <v>0</v>
      </c>
      <c r="G2627" s="1">
        <f>VLOOKUP(A2627,database!$M$9:$Q$3582,5,FALSE)</f>
        <v>37474575</v>
      </c>
      <c r="H2627" s="6">
        <f>IF(I2627=1,G2627/(E2627+F2627),"")</f>
        <v>5.6277425700941595E-2</v>
      </c>
      <c r="I2627" s="8">
        <f t="shared" si="81"/>
        <v>1</v>
      </c>
    </row>
    <row r="2628" spans="1:9" x14ac:dyDescent="0.2">
      <c r="A2628" t="str">
        <f t="shared" si="80"/>
        <v>1781997</v>
      </c>
      <c r="B2628">
        <v>178</v>
      </c>
      <c r="C2628" t="s">
        <v>140</v>
      </c>
      <c r="D2628">
        <v>1997</v>
      </c>
      <c r="E2628" s="1">
        <f>VLOOKUP($A2628,database!$A$9:$G$3143,6,FALSE)</f>
        <v>665595000</v>
      </c>
      <c r="F2628" s="1">
        <f>VLOOKUP($A2628,database!$A$9:$G$3143,7,FALSE)</f>
        <v>0</v>
      </c>
      <c r="G2628" s="1">
        <f>VLOOKUP(A2628,database!$M$9:$Q$3582,5,FALSE)</f>
        <v>41621948</v>
      </c>
      <c r="H2628" s="6">
        <f>IF(I2628=1,G2628/(E2628+F2628),"")</f>
        <v>6.253344451205313E-2</v>
      </c>
      <c r="I2628" s="8">
        <f t="shared" si="81"/>
        <v>1</v>
      </c>
    </row>
    <row r="2629" spans="1:9" x14ac:dyDescent="0.2">
      <c r="A2629" t="str">
        <f t="shared" si="80"/>
        <v>1781998</v>
      </c>
      <c r="B2629">
        <v>178</v>
      </c>
      <c r="C2629" t="s">
        <v>140</v>
      </c>
      <c r="D2629">
        <v>1998</v>
      </c>
      <c r="E2629" s="1">
        <f>VLOOKUP($A2629,database!$A$9:$G$3143,6,FALSE)</f>
        <v>703285000</v>
      </c>
      <c r="F2629" s="1">
        <f>VLOOKUP($A2629,database!$A$9:$G$3143,7,FALSE)</f>
        <v>0</v>
      </c>
      <c r="G2629" s="1">
        <f>VLOOKUP(A2629,database!$M$9:$Q$3582,5,FALSE)</f>
        <v>42441343</v>
      </c>
      <c r="H2629" s="6">
        <f>IF(I2629=1,G2629/(E2629+F2629),"")</f>
        <v>6.0347288794727602E-2</v>
      </c>
      <c r="I2629" s="8">
        <f t="shared" si="81"/>
        <v>1</v>
      </c>
    </row>
    <row r="2630" spans="1:9" x14ac:dyDescent="0.2">
      <c r="A2630" t="str">
        <f t="shared" si="80"/>
        <v>1781999</v>
      </c>
      <c r="B2630">
        <v>178</v>
      </c>
      <c r="C2630" t="s">
        <v>140</v>
      </c>
      <c r="D2630">
        <v>1999</v>
      </c>
      <c r="E2630" s="1">
        <f>VLOOKUP($A2630,database!$A$9:$G$3143,6,FALSE)</f>
        <v>702955000</v>
      </c>
      <c r="F2630" s="1">
        <f>VLOOKUP($A2630,database!$A$9:$G$3143,7,FALSE)</f>
        <v>0</v>
      </c>
      <c r="G2630" s="1">
        <f>VLOOKUP(A2630,database!$M$9:$Q$3582,5,FALSE)</f>
        <v>43296001</v>
      </c>
      <c r="H2630" s="6">
        <f>IF(I2630=1,G2630/(E2630+F2630),"")</f>
        <v>6.1591426193710837E-2</v>
      </c>
      <c r="I2630" s="8">
        <f t="shared" si="81"/>
        <v>1</v>
      </c>
    </row>
    <row r="2631" spans="1:9" x14ac:dyDescent="0.2">
      <c r="A2631" t="str">
        <f t="shared" si="80"/>
        <v>1782000</v>
      </c>
      <c r="B2631">
        <v>178</v>
      </c>
      <c r="C2631" t="s">
        <v>140</v>
      </c>
      <c r="D2631">
        <v>2000</v>
      </c>
      <c r="E2631" s="1">
        <f>VLOOKUP($A2631,database!$A$9:$G$3143,6,FALSE)</f>
        <v>722605000</v>
      </c>
      <c r="F2631" s="1">
        <f>VLOOKUP($A2631,database!$A$9:$G$3143,7,FALSE)</f>
        <v>0</v>
      </c>
      <c r="G2631" s="1">
        <f>VLOOKUP(A2631,database!$M$9:$Q$3582,5,FALSE)</f>
        <v>44075488</v>
      </c>
      <c r="H2631" s="6">
        <f>IF(I2631=1,G2631/(E2631+F2631),"")</f>
        <v>6.0995271275454781E-2</v>
      </c>
      <c r="I2631" s="8">
        <f t="shared" si="81"/>
        <v>1</v>
      </c>
    </row>
    <row r="2632" spans="1:9" x14ac:dyDescent="0.2">
      <c r="A2632" t="str">
        <f t="shared" si="80"/>
        <v>1782001</v>
      </c>
      <c r="B2632">
        <v>178</v>
      </c>
      <c r="C2632" t="s">
        <v>140</v>
      </c>
      <c r="D2632">
        <v>2001</v>
      </c>
      <c r="E2632" s="1">
        <f>VLOOKUP($A2632,database!$A$9:$G$3143,6,FALSE)</f>
        <v>894235000</v>
      </c>
      <c r="F2632" s="1">
        <f>VLOOKUP($A2632,database!$A$9:$G$3143,7,FALSE)</f>
        <v>0</v>
      </c>
      <c r="G2632" s="1">
        <f>VLOOKUP(A2632,database!$M$9:$Q$3582,5,FALSE)</f>
        <v>51741503</v>
      </c>
      <c r="H2632" s="6">
        <f>IF(I2632=1,G2632/(E2632+F2632),"")</f>
        <v>5.7861191968554125E-2</v>
      </c>
      <c r="I2632" s="8">
        <f t="shared" si="81"/>
        <v>1</v>
      </c>
    </row>
    <row r="2633" spans="1:9" x14ac:dyDescent="0.2">
      <c r="A2633" t="str">
        <f t="shared" si="80"/>
        <v>1782002</v>
      </c>
      <c r="B2633">
        <v>178</v>
      </c>
      <c r="C2633" t="s">
        <v>140</v>
      </c>
      <c r="D2633">
        <v>2002</v>
      </c>
      <c r="E2633" s="1">
        <f>VLOOKUP($A2633,database!$A$9:$G$3143,6,FALSE)</f>
        <v>1248840000</v>
      </c>
      <c r="F2633" s="1">
        <f>VLOOKUP($A2633,database!$A$9:$G$3143,7,FALSE)</f>
        <v>0</v>
      </c>
      <c r="G2633" s="1">
        <f>VLOOKUP(A2633,database!$M$9:$Q$3582,5,FALSE)</f>
        <v>63514714</v>
      </c>
      <c r="H2633" s="6">
        <f>IF(I2633=1,G2633/(E2633+F2633),"")</f>
        <v>5.0858968322603379E-2</v>
      </c>
      <c r="I2633" s="8">
        <f t="shared" si="81"/>
        <v>1</v>
      </c>
    </row>
    <row r="2634" spans="1:9" x14ac:dyDescent="0.2">
      <c r="A2634" t="str">
        <f t="shared" ref="A2634:A2697" si="82">B2634&amp;D2634</f>
        <v>1782003</v>
      </c>
      <c r="B2634">
        <v>178</v>
      </c>
      <c r="C2634" t="s">
        <v>140</v>
      </c>
      <c r="D2634">
        <v>2003</v>
      </c>
      <c r="E2634" s="1">
        <f>VLOOKUP($A2634,database!$A$9:$G$3143,6,FALSE)</f>
        <v>1423840000</v>
      </c>
      <c r="F2634" s="1">
        <f>VLOOKUP($A2634,database!$A$9:$G$3143,7,FALSE)</f>
        <v>0</v>
      </c>
      <c r="G2634" s="1">
        <f>VLOOKUP(A2634,database!$M$9:$Q$3582,5,FALSE)</f>
        <v>84601539</v>
      </c>
      <c r="H2634" s="6">
        <f>IF(I2634=1,G2634/(E2634+F2634),"")</f>
        <v>5.9417869283065514E-2</v>
      </c>
      <c r="I2634" s="8">
        <f t="shared" ref="I2634:I2697" si="83">IF(OR(AND(E2634=0,F2634=0),G2634=0),0,1)</f>
        <v>1</v>
      </c>
    </row>
    <row r="2635" spans="1:9" x14ac:dyDescent="0.2">
      <c r="A2635" t="str">
        <f t="shared" si="82"/>
        <v>1782004</v>
      </c>
      <c r="B2635">
        <v>178</v>
      </c>
      <c r="C2635" t="s">
        <v>140</v>
      </c>
      <c r="D2635">
        <v>2004</v>
      </c>
      <c r="E2635" s="1">
        <f>VLOOKUP($A2635,database!$A$9:$G$3143,6,FALSE)</f>
        <v>1348840000</v>
      </c>
      <c r="F2635" s="1">
        <f>VLOOKUP($A2635,database!$A$9:$G$3143,7,FALSE)</f>
        <v>0</v>
      </c>
      <c r="G2635" s="1">
        <f>VLOOKUP(A2635,database!$M$9:$Q$3582,5,FALSE)</f>
        <v>83126911</v>
      </c>
      <c r="H2635" s="6">
        <f>IF(I2635=1,G2635/(E2635+F2635),"")</f>
        <v>6.1628444441149434E-2</v>
      </c>
      <c r="I2635" s="8">
        <f t="shared" si="83"/>
        <v>1</v>
      </c>
    </row>
    <row r="2636" spans="1:9" x14ac:dyDescent="0.2">
      <c r="A2636" t="str">
        <f t="shared" si="82"/>
        <v>1782005</v>
      </c>
      <c r="B2636">
        <v>178</v>
      </c>
      <c r="C2636" t="s">
        <v>140</v>
      </c>
      <c r="D2636">
        <v>2005</v>
      </c>
      <c r="E2636" s="1">
        <f>VLOOKUP($A2636,database!$A$9:$G$3143,6,FALSE)</f>
        <v>1348840000</v>
      </c>
      <c r="F2636" s="1">
        <f>VLOOKUP($A2636,database!$A$9:$G$3143,7,FALSE)</f>
        <v>0</v>
      </c>
      <c r="G2636" s="1">
        <f>VLOOKUP(A2636,database!$M$9:$Q$3582,5,FALSE)</f>
        <v>81265649</v>
      </c>
      <c r="H2636" s="6">
        <f>IF(I2636=1,G2636/(E2636+F2636),"")</f>
        <v>6.0248546158180365E-2</v>
      </c>
      <c r="I2636" s="8">
        <f t="shared" si="83"/>
        <v>1</v>
      </c>
    </row>
    <row r="2637" spans="1:9" x14ac:dyDescent="0.2">
      <c r="A2637" t="str">
        <f t="shared" si="82"/>
        <v>1782006</v>
      </c>
      <c r="B2637">
        <v>178</v>
      </c>
      <c r="C2637" t="s">
        <v>140</v>
      </c>
      <c r="D2637">
        <v>2006</v>
      </c>
      <c r="E2637" s="1">
        <f>VLOOKUP($A2637,database!$A$9:$G$3143,6,FALSE)</f>
        <v>1598840000</v>
      </c>
      <c r="F2637" s="1">
        <f>VLOOKUP($A2637,database!$A$9:$G$3143,7,FALSE)</f>
        <v>0</v>
      </c>
      <c r="G2637" s="1">
        <f>VLOOKUP(A2637,database!$M$9:$Q$3582,5,FALSE)</f>
        <v>89993380</v>
      </c>
      <c r="H2637" s="6">
        <f>IF(I2637=1,G2637/(E2637+F2637),"")</f>
        <v>5.6286670335993598E-2</v>
      </c>
      <c r="I2637" s="8">
        <f t="shared" si="83"/>
        <v>1</v>
      </c>
    </row>
    <row r="2638" spans="1:9" x14ac:dyDescent="0.2">
      <c r="A2638" t="str">
        <f t="shared" si="82"/>
        <v>1782007</v>
      </c>
      <c r="B2638">
        <v>178</v>
      </c>
      <c r="C2638" t="s">
        <v>140</v>
      </c>
      <c r="D2638">
        <v>2007</v>
      </c>
      <c r="E2638" s="1">
        <f>VLOOKUP($A2638,database!$A$9:$G$3143,6,FALSE)</f>
        <v>1663835000</v>
      </c>
      <c r="F2638" s="1">
        <f>VLOOKUP($A2638,database!$A$9:$G$3143,7,FALSE)</f>
        <v>0</v>
      </c>
      <c r="G2638" s="1">
        <f>VLOOKUP(A2638,database!$M$9:$Q$3582,5,FALSE)</f>
        <v>100356031</v>
      </c>
      <c r="H2638" s="6">
        <f>IF(I2638=1,G2638/(E2638+F2638),"")</f>
        <v>6.0316095646503406E-2</v>
      </c>
      <c r="I2638" s="8">
        <f t="shared" si="83"/>
        <v>1</v>
      </c>
    </row>
    <row r="2639" spans="1:9" x14ac:dyDescent="0.2">
      <c r="A2639" t="str">
        <f t="shared" si="82"/>
        <v>1782008</v>
      </c>
      <c r="B2639">
        <v>178</v>
      </c>
      <c r="C2639" t="s">
        <v>140</v>
      </c>
      <c r="D2639">
        <v>2008</v>
      </c>
      <c r="E2639" s="1">
        <f>VLOOKUP($A2639,database!$A$9:$G$3143,6,FALSE)</f>
        <v>1668835000</v>
      </c>
      <c r="F2639" s="1">
        <f>VLOOKUP($A2639,database!$A$9:$G$3143,7,FALSE)</f>
        <v>0</v>
      </c>
      <c r="G2639" s="1">
        <f>VLOOKUP(A2639,database!$M$9:$Q$3582,5,FALSE)</f>
        <v>103922373</v>
      </c>
      <c r="H2639" s="6">
        <f>IF(I2639=1,G2639/(E2639+F2639),"")</f>
        <v>6.2272407397975231E-2</v>
      </c>
      <c r="I2639" s="8">
        <f t="shared" si="83"/>
        <v>1</v>
      </c>
    </row>
    <row r="2640" spans="1:9" x14ac:dyDescent="0.2">
      <c r="A2640" t="str">
        <f t="shared" si="82"/>
        <v>1782009</v>
      </c>
      <c r="B2640">
        <v>178</v>
      </c>
      <c r="C2640" t="s">
        <v>140</v>
      </c>
      <c r="D2640">
        <v>2009</v>
      </c>
      <c r="E2640" s="1">
        <f>VLOOKUP($A2640,database!$A$9:$G$3143,6,FALSE)</f>
        <v>1768835000</v>
      </c>
      <c r="F2640" s="1">
        <f>VLOOKUP($A2640,database!$A$9:$G$3143,7,FALSE)</f>
        <v>0</v>
      </c>
      <c r="G2640" s="1">
        <f>VLOOKUP(A2640,database!$M$9:$Q$3582,5,FALSE)</f>
        <v>106724902</v>
      </c>
      <c r="H2640" s="6">
        <f>IF(I2640=1,G2640/(E2640+F2640),"")</f>
        <v>6.0336267656395312E-2</v>
      </c>
      <c r="I2640" s="8">
        <f t="shared" si="83"/>
        <v>1</v>
      </c>
    </row>
    <row r="2641" spans="1:9" x14ac:dyDescent="0.2">
      <c r="A2641" t="str">
        <f t="shared" si="82"/>
        <v>1782010</v>
      </c>
      <c r="B2641">
        <v>178</v>
      </c>
      <c r="C2641" t="s">
        <v>140</v>
      </c>
      <c r="D2641">
        <v>2010</v>
      </c>
      <c r="E2641" s="1">
        <f>VLOOKUP($A2641,database!$A$9:$G$3143,6,FALSE)</f>
        <v>1843835000</v>
      </c>
      <c r="F2641" s="1">
        <f>VLOOKUP($A2641,database!$A$9:$G$3143,7,FALSE)</f>
        <v>0</v>
      </c>
      <c r="G2641" s="1">
        <f>VLOOKUP(A2641,database!$M$9:$Q$3582,5,FALSE)</f>
        <v>109785927</v>
      </c>
      <c r="H2641" s="6">
        <f>IF(I2641=1,G2641/(E2641+F2641),"")</f>
        <v>5.9542164564616681E-2</v>
      </c>
      <c r="I2641" s="8">
        <f t="shared" si="83"/>
        <v>1</v>
      </c>
    </row>
    <row r="2642" spans="1:9" x14ac:dyDescent="0.2">
      <c r="A2642" t="str">
        <f t="shared" si="82"/>
        <v>1782011</v>
      </c>
      <c r="B2642">
        <v>178</v>
      </c>
      <c r="C2642" t="s">
        <v>140</v>
      </c>
      <c r="D2642">
        <v>2011</v>
      </c>
      <c r="E2642" s="1">
        <f>VLOOKUP($A2642,database!$A$9:$G$3143,6,FALSE)</f>
        <v>1768835000</v>
      </c>
      <c r="F2642" s="1">
        <f>VLOOKUP($A2642,database!$A$9:$G$3143,7,FALSE)</f>
        <v>0</v>
      </c>
      <c r="G2642" s="1">
        <f>VLOOKUP(A2642,database!$M$9:$Q$3582,5,FALSE)</f>
        <v>107263363</v>
      </c>
      <c r="H2642" s="6">
        <f>IF(I2642=1,G2642/(E2642+F2642),"")</f>
        <v>6.0640683274584682E-2</v>
      </c>
      <c r="I2642" s="8">
        <f t="shared" si="83"/>
        <v>1</v>
      </c>
    </row>
    <row r="2643" spans="1:9" x14ac:dyDescent="0.2">
      <c r="A2643" t="str">
        <f t="shared" si="82"/>
        <v>1782012</v>
      </c>
      <c r="B2643">
        <v>178</v>
      </c>
      <c r="C2643" t="s">
        <v>140</v>
      </c>
      <c r="D2643">
        <v>2012</v>
      </c>
      <c r="E2643" s="1">
        <f>VLOOKUP($A2643,database!$A$9:$G$3143,6,FALSE)</f>
        <v>1702530320</v>
      </c>
      <c r="F2643" s="1">
        <f>VLOOKUP($A2643,database!$A$9:$G$3143,7,FALSE)</f>
        <v>0</v>
      </c>
      <c r="G2643" s="1">
        <f>VLOOKUP(A2643,database!$M$9:$Q$3582,5,FALSE)</f>
        <v>100019152</v>
      </c>
      <c r="H2643" s="6">
        <f>IF(I2643=1,G2643/(E2643+F2643),"")</f>
        <v>5.8747354349612993E-2</v>
      </c>
      <c r="I2643" s="8">
        <f t="shared" si="83"/>
        <v>1</v>
      </c>
    </row>
    <row r="2644" spans="1:9" x14ac:dyDescent="0.2">
      <c r="A2644" t="str">
        <f t="shared" si="82"/>
        <v>1782013</v>
      </c>
      <c r="B2644">
        <v>178</v>
      </c>
      <c r="C2644" t="s">
        <v>140</v>
      </c>
      <c r="D2644">
        <v>2013</v>
      </c>
      <c r="E2644" s="1">
        <f>VLOOKUP($A2644,database!$A$9:$G$3143,6,FALSE)</f>
        <v>1650930320</v>
      </c>
      <c r="F2644" s="1">
        <f>VLOOKUP($A2644,database!$A$9:$G$3143,7,FALSE)</f>
        <v>0</v>
      </c>
      <c r="G2644" s="1">
        <f>VLOOKUP(A2644,database!$M$9:$Q$3582,5,FALSE)</f>
        <v>89553041</v>
      </c>
      <c r="H2644" s="6">
        <f>IF(I2644=1,G2644/(E2644+F2644),"")</f>
        <v>5.4243985900022725E-2</v>
      </c>
      <c r="I2644" s="8">
        <f t="shared" si="83"/>
        <v>1</v>
      </c>
    </row>
    <row r="2645" spans="1:9" x14ac:dyDescent="0.2">
      <c r="A2645" t="str">
        <f t="shared" si="82"/>
        <v>1782014</v>
      </c>
      <c r="B2645">
        <v>178</v>
      </c>
      <c r="C2645" t="s">
        <v>140</v>
      </c>
      <c r="D2645">
        <v>2014</v>
      </c>
      <c r="E2645" s="1">
        <f>VLOOKUP($A2645,database!$A$9:$G$3143,6,FALSE)</f>
        <v>1857596987</v>
      </c>
      <c r="F2645" s="1">
        <f>VLOOKUP($A2645,database!$A$9:$G$3143,7,FALSE)</f>
        <v>0</v>
      </c>
      <c r="G2645" s="1">
        <f>VLOOKUP(A2645,database!$M$9:$Q$3582,5,FALSE)</f>
        <v>91852353</v>
      </c>
      <c r="H2645" s="6">
        <f>IF(I2645=1,G2645/(E2645+F2645),"")</f>
        <v>4.9446867992793533E-2</v>
      </c>
      <c r="I2645" s="8">
        <f t="shared" si="83"/>
        <v>1</v>
      </c>
    </row>
    <row r="2646" spans="1:9" x14ac:dyDescent="0.2">
      <c r="A2646" t="str">
        <f t="shared" si="82"/>
        <v>1802002</v>
      </c>
      <c r="B2646">
        <v>180</v>
      </c>
      <c r="C2646" t="s">
        <v>141</v>
      </c>
      <c r="D2646">
        <v>2002</v>
      </c>
      <c r="E2646" s="1">
        <f>VLOOKUP($A2646,database!$A$9:$G$3143,6,FALSE)</f>
        <v>1164408000</v>
      </c>
      <c r="F2646" s="1">
        <f>VLOOKUP($A2646,database!$A$9:$G$3143,7,FALSE)</f>
        <v>3050000000</v>
      </c>
      <c r="G2646" s="1">
        <f>VLOOKUP(A2646,database!$M$9:$Q$3582,5,FALSE)</f>
        <v>137675427</v>
      </c>
      <c r="H2646" s="6">
        <f>IF(I2646=1,G2646/(E2646+F2646),"")</f>
        <v>3.2667797470012395E-2</v>
      </c>
      <c r="I2646" s="8">
        <f t="shared" si="83"/>
        <v>1</v>
      </c>
    </row>
    <row r="2647" spans="1:9" x14ac:dyDescent="0.2">
      <c r="A2647" t="str">
        <f t="shared" si="82"/>
        <v>1802003</v>
      </c>
      <c r="B2647">
        <v>180</v>
      </c>
      <c r="C2647" t="s">
        <v>141</v>
      </c>
      <c r="D2647">
        <v>2003</v>
      </c>
      <c r="E2647" s="1">
        <f>VLOOKUP($A2647,database!$A$9:$G$3143,6,FALSE)</f>
        <v>90375524</v>
      </c>
      <c r="F2647" s="1">
        <f>VLOOKUP($A2647,database!$A$9:$G$3143,7,FALSE)</f>
        <v>3050000000</v>
      </c>
      <c r="G2647" s="1">
        <f>VLOOKUP(A2647,database!$M$9:$Q$3582,5,FALSE)</f>
        <v>36101773</v>
      </c>
      <c r="H2647" s="6">
        <f>IF(I2647=1,G2647/(E2647+F2647),"")</f>
        <v>1.1496005087320252E-2</v>
      </c>
      <c r="I2647" s="8">
        <f t="shared" si="83"/>
        <v>1</v>
      </c>
    </row>
    <row r="2648" spans="1:9" x14ac:dyDescent="0.2">
      <c r="A2648" t="str">
        <f t="shared" si="82"/>
        <v>1802004</v>
      </c>
      <c r="B2648">
        <v>180</v>
      </c>
      <c r="C2648" t="s">
        <v>141</v>
      </c>
      <c r="D2648">
        <v>2004</v>
      </c>
      <c r="E2648" s="1">
        <f>VLOOKUP($A2648,database!$A$9:$G$3143,6,FALSE)</f>
        <v>0</v>
      </c>
      <c r="F2648" s="1">
        <f>VLOOKUP($A2648,database!$A$9:$G$3143,7,FALSE)</f>
        <v>3050000000</v>
      </c>
      <c r="G2648" s="1">
        <f>VLOOKUP(A2648,database!$M$9:$Q$3582,5,FALSE)</f>
        <v>29168188</v>
      </c>
      <c r="H2648" s="6">
        <f>IF(I2648=1,G2648/(E2648+F2648),"")</f>
        <v>9.5633403278688519E-3</v>
      </c>
      <c r="I2648" s="8">
        <f t="shared" si="83"/>
        <v>1</v>
      </c>
    </row>
    <row r="2649" spans="1:9" x14ac:dyDescent="0.2">
      <c r="A2649" t="str">
        <f t="shared" si="82"/>
        <v>1802005</v>
      </c>
      <c r="B2649">
        <v>180</v>
      </c>
      <c r="C2649" t="s">
        <v>141</v>
      </c>
      <c r="D2649">
        <v>2005</v>
      </c>
      <c r="E2649" s="1">
        <f>VLOOKUP($A2649,database!$A$9:$G$3143,6,FALSE)</f>
        <v>0</v>
      </c>
      <c r="F2649" s="1">
        <f>VLOOKUP($A2649,database!$A$9:$G$3143,7,FALSE)</f>
        <v>3050000000</v>
      </c>
      <c r="G2649" s="1">
        <f>VLOOKUP(A2649,database!$M$9:$Q$3582,5,FALSE)</f>
        <v>3105000</v>
      </c>
      <c r="H2649" s="6">
        <f>IF(I2649=1,G2649/(E2649+F2649),"")</f>
        <v>1.0180327868852459E-3</v>
      </c>
      <c r="I2649" s="8">
        <f t="shared" si="83"/>
        <v>1</v>
      </c>
    </row>
    <row r="2650" spans="1:9" x14ac:dyDescent="0.2">
      <c r="A2650" t="str">
        <f t="shared" si="82"/>
        <v>1802006</v>
      </c>
      <c r="B2650">
        <v>180</v>
      </c>
      <c r="C2650" t="s">
        <v>141</v>
      </c>
      <c r="D2650">
        <v>2006</v>
      </c>
      <c r="E2650" s="1">
        <f>VLOOKUP($A2650,database!$A$9:$G$3143,6,FALSE)</f>
        <v>0</v>
      </c>
      <c r="F2650" s="1">
        <f>VLOOKUP($A2650,database!$A$9:$G$3143,7,FALSE)</f>
        <v>2850000000</v>
      </c>
      <c r="G2650" s="1">
        <f>VLOOKUP(A2650,database!$M$9:$Q$3582,5,FALSE)</f>
        <v>0</v>
      </c>
      <c r="H2650" s="6" t="str">
        <f>IF(I2650=1,G2650/(E2650+F2650),"")</f>
        <v/>
      </c>
      <c r="I2650" s="8">
        <f t="shared" si="83"/>
        <v>0</v>
      </c>
    </row>
    <row r="2651" spans="1:9" x14ac:dyDescent="0.2">
      <c r="A2651" t="str">
        <f t="shared" si="82"/>
        <v>1802007</v>
      </c>
      <c r="B2651">
        <v>180</v>
      </c>
      <c r="C2651" t="s">
        <v>141</v>
      </c>
      <c r="D2651">
        <v>2007</v>
      </c>
      <c r="E2651" s="1">
        <f>VLOOKUP($A2651,database!$A$9:$G$3143,6,FALSE)</f>
        <v>0</v>
      </c>
      <c r="F2651" s="1">
        <f>VLOOKUP($A2651,database!$A$9:$G$3143,7,FALSE)</f>
        <v>2850000000</v>
      </c>
      <c r="G2651" s="1">
        <f>VLOOKUP(A2651,database!$M$9:$Q$3582,5,FALSE)</f>
        <v>0</v>
      </c>
      <c r="H2651" s="6" t="str">
        <f>IF(I2651=1,G2651/(E2651+F2651),"")</f>
        <v/>
      </c>
      <c r="I2651" s="8">
        <f t="shared" si="83"/>
        <v>0</v>
      </c>
    </row>
    <row r="2652" spans="1:9" x14ac:dyDescent="0.2">
      <c r="A2652" t="str">
        <f t="shared" si="82"/>
        <v>1802008</v>
      </c>
      <c r="B2652">
        <v>180</v>
      </c>
      <c r="C2652" t="s">
        <v>141</v>
      </c>
      <c r="D2652">
        <v>2008</v>
      </c>
      <c r="E2652" s="1">
        <f>VLOOKUP($A2652,database!$A$9:$G$3143,6,FALSE)</f>
        <v>0</v>
      </c>
      <c r="F2652" s="1">
        <f>VLOOKUP($A2652,database!$A$9:$G$3143,7,FALSE)</f>
        <v>4350000000</v>
      </c>
      <c r="G2652" s="1">
        <f>VLOOKUP(A2652,database!$M$9:$Q$3582,5,FALSE)</f>
        <v>0</v>
      </c>
      <c r="H2652" s="6" t="str">
        <f>IF(I2652=1,G2652/(E2652+F2652),"")</f>
        <v/>
      </c>
      <c r="I2652" s="8">
        <f t="shared" si="83"/>
        <v>0</v>
      </c>
    </row>
    <row r="2653" spans="1:9" x14ac:dyDescent="0.2">
      <c r="A2653" t="str">
        <f t="shared" si="82"/>
        <v>1802009</v>
      </c>
      <c r="B2653">
        <v>180</v>
      </c>
      <c r="C2653" t="s">
        <v>141</v>
      </c>
      <c r="D2653">
        <v>2009</v>
      </c>
      <c r="E2653" s="1">
        <f>VLOOKUP($A2653,database!$A$9:$G$3143,6,FALSE)</f>
        <v>0</v>
      </c>
      <c r="F2653" s="1">
        <f>VLOOKUP($A2653,database!$A$9:$G$3143,7,FALSE)</f>
        <v>4350000000</v>
      </c>
      <c r="G2653" s="1">
        <f>VLOOKUP(A2653,database!$M$9:$Q$3582,5,FALSE)</f>
        <v>0</v>
      </c>
      <c r="H2653" s="6" t="str">
        <f>IF(I2653=1,G2653/(E2653+F2653),"")</f>
        <v/>
      </c>
      <c r="I2653" s="8">
        <f t="shared" si="83"/>
        <v>0</v>
      </c>
    </row>
    <row r="2654" spans="1:9" x14ac:dyDescent="0.2">
      <c r="A2654" t="str">
        <f t="shared" si="82"/>
        <v>1802010</v>
      </c>
      <c r="B2654">
        <v>180</v>
      </c>
      <c r="C2654" t="s">
        <v>141</v>
      </c>
      <c r="D2654">
        <v>2010</v>
      </c>
      <c r="E2654" s="1">
        <f>VLOOKUP($A2654,database!$A$9:$G$3143,6,FALSE)</f>
        <v>-25539185</v>
      </c>
      <c r="F2654" s="1">
        <f>VLOOKUP($A2654,database!$A$9:$G$3143,7,FALSE)</f>
        <v>4825000000</v>
      </c>
      <c r="G2654" s="1">
        <f>VLOOKUP(A2654,database!$M$9:$Q$3582,5,FALSE)</f>
        <v>0</v>
      </c>
      <c r="H2654" s="6" t="str">
        <f>IF(I2654=1,G2654/(E2654+F2654),"")</f>
        <v/>
      </c>
      <c r="I2654" s="8">
        <f t="shared" si="83"/>
        <v>0</v>
      </c>
    </row>
    <row r="2655" spans="1:9" x14ac:dyDescent="0.2">
      <c r="A2655" t="str">
        <f t="shared" si="82"/>
        <v>1802011</v>
      </c>
      <c r="B2655">
        <v>180</v>
      </c>
      <c r="C2655" t="s">
        <v>141</v>
      </c>
      <c r="D2655">
        <v>2011</v>
      </c>
      <c r="E2655" s="1">
        <f>VLOOKUP($A2655,database!$A$9:$G$3143,6,FALSE)</f>
        <v>-21755602</v>
      </c>
      <c r="F2655" s="1">
        <f>VLOOKUP($A2655,database!$A$9:$G$3143,7,FALSE)</f>
        <v>4749405000</v>
      </c>
      <c r="G2655" s="1">
        <f>VLOOKUP(A2655,database!$M$9:$Q$3582,5,FALSE)</f>
        <v>0</v>
      </c>
      <c r="H2655" s="6" t="str">
        <f>IF(I2655=1,G2655/(E2655+F2655),"")</f>
        <v/>
      </c>
      <c r="I2655" s="8">
        <f t="shared" si="83"/>
        <v>0</v>
      </c>
    </row>
    <row r="2656" spans="1:9" x14ac:dyDescent="0.2">
      <c r="A2656" t="str">
        <f t="shared" si="82"/>
        <v>1802012</v>
      </c>
      <c r="B2656">
        <v>180</v>
      </c>
      <c r="C2656" t="s">
        <v>141</v>
      </c>
      <c r="D2656">
        <v>2012</v>
      </c>
      <c r="E2656" s="1">
        <f>VLOOKUP($A2656,database!$A$9:$G$3143,6,FALSE)</f>
        <v>-17972019</v>
      </c>
      <c r="F2656" s="1">
        <f>VLOOKUP($A2656,database!$A$9:$G$3143,7,FALSE)</f>
        <v>5125683000</v>
      </c>
      <c r="G2656" s="1">
        <f>VLOOKUP(A2656,database!$M$9:$Q$3582,5,FALSE)</f>
        <v>0</v>
      </c>
      <c r="H2656" s="6" t="str">
        <f>IF(I2656=1,G2656/(E2656+F2656),"")</f>
        <v/>
      </c>
      <c r="I2656" s="8">
        <f t="shared" si="83"/>
        <v>0</v>
      </c>
    </row>
    <row r="2657" spans="1:9" x14ac:dyDescent="0.2">
      <c r="A2657" t="str">
        <f t="shared" si="82"/>
        <v>1802013</v>
      </c>
      <c r="B2657">
        <v>180</v>
      </c>
      <c r="C2657" t="s">
        <v>141</v>
      </c>
      <c r="D2657">
        <v>2013</v>
      </c>
      <c r="E2657" s="1">
        <f>VLOOKUP($A2657,database!$A$9:$G$3143,6,FALSE)</f>
        <v>-14188436</v>
      </c>
      <c r="F2657" s="1">
        <f>VLOOKUP($A2657,database!$A$9:$G$3143,7,FALSE)</f>
        <v>5225683000</v>
      </c>
      <c r="G2657" s="1">
        <f>VLOOKUP(A2657,database!$M$9:$Q$3582,5,FALSE)</f>
        <v>0</v>
      </c>
      <c r="H2657" s="6" t="str">
        <f>IF(I2657=1,G2657/(E2657+F2657),"")</f>
        <v/>
      </c>
      <c r="I2657" s="8">
        <f t="shared" si="83"/>
        <v>0</v>
      </c>
    </row>
    <row r="2658" spans="1:9" x14ac:dyDescent="0.2">
      <c r="A2658" t="str">
        <f t="shared" si="82"/>
        <v>1802014</v>
      </c>
      <c r="B2658">
        <v>180</v>
      </c>
      <c r="C2658" t="s">
        <v>141</v>
      </c>
      <c r="D2658">
        <v>2014</v>
      </c>
      <c r="E2658" s="1">
        <f>VLOOKUP($A2658,database!$A$9:$G$3143,6,FALSE)</f>
        <v>-10404853</v>
      </c>
      <c r="F2658" s="1">
        <f>VLOOKUP($A2658,database!$A$9:$G$3143,7,FALSE)</f>
        <v>4975683000</v>
      </c>
      <c r="G2658" s="1">
        <f>VLOOKUP(A2658,database!$M$9:$Q$3582,5,FALSE)</f>
        <v>0</v>
      </c>
      <c r="H2658" s="6" t="str">
        <f>IF(I2658=1,G2658/(E2658+F2658),"")</f>
        <v/>
      </c>
      <c r="I2658" s="8">
        <f t="shared" si="83"/>
        <v>0</v>
      </c>
    </row>
    <row r="2659" spans="1:9" x14ac:dyDescent="0.2">
      <c r="A2659" t="str">
        <f t="shared" si="82"/>
        <v>1811994</v>
      </c>
      <c r="B2659">
        <v>181</v>
      </c>
      <c r="C2659" t="s">
        <v>142</v>
      </c>
      <c r="D2659">
        <v>1994</v>
      </c>
      <c r="E2659" s="1">
        <f>VLOOKUP($A2659,database!$A$9:$G$3143,6,FALSE)</f>
        <v>330870000</v>
      </c>
      <c r="F2659" s="1">
        <f>VLOOKUP($A2659,database!$A$9:$G$3143,7,FALSE)</f>
        <v>355271970</v>
      </c>
      <c r="G2659" s="1">
        <f>VLOOKUP(A2659,database!$M$9:$Q$3582,5,FALSE)</f>
        <v>71567612</v>
      </c>
      <c r="H2659" s="6">
        <f>IF(I2659=1,G2659/(E2659+F2659),"")</f>
        <v>0.1043043788736608</v>
      </c>
      <c r="I2659" s="8">
        <f t="shared" si="83"/>
        <v>1</v>
      </c>
    </row>
    <row r="2660" spans="1:9" x14ac:dyDescent="0.2">
      <c r="A2660" t="str">
        <f t="shared" si="82"/>
        <v>1811995</v>
      </c>
      <c r="B2660">
        <v>181</v>
      </c>
      <c r="C2660" t="s">
        <v>142</v>
      </c>
      <c r="D2660">
        <v>1995</v>
      </c>
      <c r="E2660" s="1">
        <f>VLOOKUP($A2660,database!$A$9:$G$3143,6,FALSE)</f>
        <v>300600000</v>
      </c>
      <c r="F2660" s="1">
        <f>VLOOKUP($A2660,database!$A$9:$G$3143,7,FALSE)</f>
        <v>313000000</v>
      </c>
      <c r="G2660" s="1">
        <f>VLOOKUP(A2660,database!$M$9:$Q$3582,5,FALSE)</f>
        <v>70543854</v>
      </c>
      <c r="H2660" s="6">
        <f>IF(I2660=1,G2660/(E2660+F2660),"")</f>
        <v>0.11496716753585398</v>
      </c>
      <c r="I2660" s="8">
        <f t="shared" si="83"/>
        <v>1</v>
      </c>
    </row>
    <row r="2661" spans="1:9" x14ac:dyDescent="0.2">
      <c r="A2661" t="str">
        <f t="shared" si="82"/>
        <v>1811996</v>
      </c>
      <c r="B2661">
        <v>181</v>
      </c>
      <c r="C2661" t="s">
        <v>142</v>
      </c>
      <c r="D2661">
        <v>1996</v>
      </c>
      <c r="E2661" s="1">
        <f>VLOOKUP($A2661,database!$A$9:$G$3143,6,FALSE)</f>
        <v>208900000</v>
      </c>
      <c r="F2661" s="1">
        <f>VLOOKUP($A2661,database!$A$9:$G$3143,7,FALSE)</f>
        <v>325000000</v>
      </c>
      <c r="G2661" s="1">
        <f>VLOOKUP(A2661,database!$M$9:$Q$3582,5,FALSE)</f>
        <v>64653577</v>
      </c>
      <c r="H2661" s="6">
        <f>IF(I2661=1,G2661/(E2661+F2661),"")</f>
        <v>0.12109679153399514</v>
      </c>
      <c r="I2661" s="8">
        <f t="shared" si="83"/>
        <v>1</v>
      </c>
    </row>
    <row r="2662" spans="1:9" x14ac:dyDescent="0.2">
      <c r="A2662" t="str">
        <f t="shared" si="82"/>
        <v>1811997</v>
      </c>
      <c r="B2662">
        <v>181</v>
      </c>
      <c r="C2662" t="s">
        <v>142</v>
      </c>
      <c r="D2662">
        <v>1997</v>
      </c>
      <c r="E2662" s="1">
        <f>VLOOKUP($A2662,database!$A$9:$G$3143,6,FALSE)</f>
        <v>108000000</v>
      </c>
      <c r="F2662" s="1">
        <f>VLOOKUP($A2662,database!$A$9:$G$3143,7,FALSE)</f>
        <v>370000000</v>
      </c>
      <c r="G2662" s="1">
        <f>VLOOKUP(A2662,database!$M$9:$Q$3582,5,FALSE)</f>
        <v>52557044</v>
      </c>
      <c r="H2662" s="6">
        <f>IF(I2662=1,G2662/(E2662+F2662),"")</f>
        <v>0.10995197489539749</v>
      </c>
      <c r="I2662" s="8">
        <f t="shared" si="83"/>
        <v>1</v>
      </c>
    </row>
    <row r="2663" spans="1:9" x14ac:dyDescent="0.2">
      <c r="A2663" t="str">
        <f t="shared" si="82"/>
        <v>1811998</v>
      </c>
      <c r="B2663">
        <v>181</v>
      </c>
      <c r="C2663" t="s">
        <v>142</v>
      </c>
      <c r="D2663">
        <v>1998</v>
      </c>
      <c r="E2663" s="1">
        <f>VLOOKUP($A2663,database!$A$9:$G$3143,6,FALSE)</f>
        <v>100000000</v>
      </c>
      <c r="F2663" s="1">
        <f>VLOOKUP($A2663,database!$A$9:$G$3143,7,FALSE)</f>
        <v>350000000</v>
      </c>
      <c r="G2663" s="1">
        <f>VLOOKUP(A2663,database!$M$9:$Q$3582,5,FALSE)</f>
        <v>48341735</v>
      </c>
      <c r="H2663" s="6">
        <f>IF(I2663=1,G2663/(E2663+F2663),"")</f>
        <v>0.10742607777777778</v>
      </c>
      <c r="I2663" s="8">
        <f t="shared" si="83"/>
        <v>1</v>
      </c>
    </row>
    <row r="2664" spans="1:9" x14ac:dyDescent="0.2">
      <c r="A2664" t="str">
        <f t="shared" si="82"/>
        <v>1811999</v>
      </c>
      <c r="B2664">
        <v>181</v>
      </c>
      <c r="C2664" t="s">
        <v>142</v>
      </c>
      <c r="D2664">
        <v>1999</v>
      </c>
      <c r="E2664" s="1">
        <f>VLOOKUP($A2664,database!$A$9:$G$3143,6,FALSE)</f>
        <v>100000000</v>
      </c>
      <c r="F2664" s="1">
        <f>VLOOKUP($A2664,database!$A$9:$G$3143,7,FALSE)</f>
        <v>341000000</v>
      </c>
      <c r="G2664" s="1">
        <f>VLOOKUP(A2664,database!$M$9:$Q$3582,5,FALSE)</f>
        <v>37919038</v>
      </c>
      <c r="H2664" s="6">
        <f>IF(I2664=1,G2664/(E2664+F2664),"")</f>
        <v>8.5984213151927433E-2</v>
      </c>
      <c r="I2664" s="8">
        <f t="shared" si="83"/>
        <v>1</v>
      </c>
    </row>
    <row r="2665" spans="1:9" x14ac:dyDescent="0.2">
      <c r="A2665" t="str">
        <f t="shared" si="82"/>
        <v>1812000</v>
      </c>
      <c r="B2665">
        <v>181</v>
      </c>
      <c r="C2665" t="s">
        <v>142</v>
      </c>
      <c r="D2665">
        <v>2000</v>
      </c>
      <c r="E2665" s="1">
        <f>VLOOKUP($A2665,database!$A$9:$G$3143,6,FALSE)</f>
        <v>0</v>
      </c>
      <c r="F2665" s="1">
        <f>VLOOKUP($A2665,database!$A$9:$G$3143,7,FALSE)</f>
        <v>427000000</v>
      </c>
      <c r="G2665" s="1">
        <f>VLOOKUP(A2665,database!$M$9:$Q$3582,5,FALSE)</f>
        <v>35231323</v>
      </c>
      <c r="H2665" s="6">
        <f>IF(I2665=1,G2665/(E2665+F2665),"")</f>
        <v>8.2508953161592499E-2</v>
      </c>
      <c r="I2665" s="8">
        <f t="shared" si="83"/>
        <v>1</v>
      </c>
    </row>
    <row r="2666" spans="1:9" x14ac:dyDescent="0.2">
      <c r="A2666" t="str">
        <f t="shared" si="82"/>
        <v>1812001</v>
      </c>
      <c r="B2666">
        <v>181</v>
      </c>
      <c r="C2666" t="s">
        <v>142</v>
      </c>
      <c r="D2666">
        <v>2001</v>
      </c>
      <c r="E2666" s="1">
        <f>VLOOKUP($A2666,database!$A$9:$G$3143,6,FALSE)</f>
        <v>0</v>
      </c>
      <c r="F2666" s="1">
        <f>VLOOKUP($A2666,database!$A$9:$G$3143,7,FALSE)</f>
        <v>343000000</v>
      </c>
      <c r="G2666" s="1">
        <f>VLOOKUP(A2666,database!$M$9:$Q$3582,5,FALSE)</f>
        <v>24000871</v>
      </c>
      <c r="H2666" s="6">
        <f>IF(I2666=1,G2666/(E2666+F2666),"")</f>
        <v>6.9973384839650141E-2</v>
      </c>
      <c r="I2666" s="8">
        <f t="shared" si="83"/>
        <v>1</v>
      </c>
    </row>
    <row r="2667" spans="1:9" x14ac:dyDescent="0.2">
      <c r="A2667" t="str">
        <f t="shared" si="82"/>
        <v>1812002</v>
      </c>
      <c r="B2667">
        <v>181</v>
      </c>
      <c r="C2667" t="s">
        <v>142</v>
      </c>
      <c r="D2667">
        <v>2002</v>
      </c>
      <c r="E2667" s="1">
        <f>VLOOKUP($A2667,database!$A$9:$G$3143,6,FALSE)</f>
        <v>0</v>
      </c>
      <c r="F2667" s="1">
        <f>VLOOKUP($A2667,database!$A$9:$G$3143,7,FALSE)</f>
        <v>346000000</v>
      </c>
      <c r="G2667" s="1">
        <f>VLOOKUP(A2667,database!$M$9:$Q$3582,5,FALSE)</f>
        <v>18299951</v>
      </c>
      <c r="H2667" s="6">
        <f>IF(I2667=1,G2667/(E2667+F2667),"")</f>
        <v>5.2890031791907516E-2</v>
      </c>
      <c r="I2667" s="8">
        <f t="shared" si="83"/>
        <v>1</v>
      </c>
    </row>
    <row r="2668" spans="1:9" x14ac:dyDescent="0.2">
      <c r="A2668" t="str">
        <f t="shared" si="82"/>
        <v>1812003</v>
      </c>
      <c r="B2668">
        <v>181</v>
      </c>
      <c r="C2668" t="s">
        <v>142</v>
      </c>
      <c r="D2668">
        <v>2003</v>
      </c>
      <c r="E2668" s="1">
        <f>VLOOKUP($A2668,database!$A$9:$G$3143,6,FALSE)</f>
        <v>0</v>
      </c>
      <c r="F2668" s="1">
        <f>VLOOKUP($A2668,database!$A$9:$G$3143,7,FALSE)</f>
        <v>425000000</v>
      </c>
      <c r="G2668" s="1">
        <f>VLOOKUP(A2668,database!$M$9:$Q$3582,5,FALSE)</f>
        <v>25278775</v>
      </c>
      <c r="H2668" s="6">
        <f>IF(I2668=1,G2668/(E2668+F2668),"")</f>
        <v>5.9479470588235293E-2</v>
      </c>
      <c r="I2668" s="8">
        <f t="shared" si="83"/>
        <v>1</v>
      </c>
    </row>
    <row r="2669" spans="1:9" x14ac:dyDescent="0.2">
      <c r="A2669" t="str">
        <f t="shared" si="82"/>
        <v>1812004</v>
      </c>
      <c r="B2669">
        <v>181</v>
      </c>
      <c r="C2669" t="s">
        <v>142</v>
      </c>
      <c r="D2669">
        <v>2004</v>
      </c>
      <c r="E2669" s="1">
        <f>VLOOKUP($A2669,database!$A$9:$G$3143,6,FALSE)</f>
        <v>0</v>
      </c>
      <c r="F2669" s="1">
        <f>VLOOKUP($A2669,database!$A$9:$G$3143,7,FALSE)</f>
        <v>416625000</v>
      </c>
      <c r="G2669" s="1">
        <f>VLOOKUP(A2669,database!$M$9:$Q$3582,5,FALSE)</f>
        <v>25854783</v>
      </c>
      <c r="H2669" s="6">
        <f>IF(I2669=1,G2669/(E2669+F2669),"")</f>
        <v>6.2057684968496847E-2</v>
      </c>
      <c r="I2669" s="8">
        <f t="shared" si="83"/>
        <v>1</v>
      </c>
    </row>
    <row r="2670" spans="1:9" x14ac:dyDescent="0.2">
      <c r="A2670" t="str">
        <f t="shared" si="82"/>
        <v>1812005</v>
      </c>
      <c r="B2670">
        <v>181</v>
      </c>
      <c r="C2670" t="s">
        <v>142</v>
      </c>
      <c r="D2670">
        <v>2005</v>
      </c>
      <c r="E2670" s="1">
        <f>VLOOKUP($A2670,database!$A$9:$G$3143,6,FALSE)</f>
        <v>0</v>
      </c>
      <c r="F2670" s="1">
        <f>VLOOKUP($A2670,database!$A$9:$G$3143,7,FALSE)</f>
        <v>416625000</v>
      </c>
      <c r="G2670" s="1">
        <f>VLOOKUP(A2670,database!$M$9:$Q$3582,5,FALSE)</f>
        <v>25727894</v>
      </c>
      <c r="H2670" s="6">
        <f>IF(I2670=1,G2670/(E2670+F2670),"")</f>
        <v>6.175312091209121E-2</v>
      </c>
      <c r="I2670" s="8">
        <f t="shared" si="83"/>
        <v>1</v>
      </c>
    </row>
    <row r="2671" spans="1:9" x14ac:dyDescent="0.2">
      <c r="A2671" t="str">
        <f t="shared" si="82"/>
        <v>1812006</v>
      </c>
      <c r="B2671">
        <v>181</v>
      </c>
      <c r="C2671" t="s">
        <v>142</v>
      </c>
      <c r="D2671">
        <v>2006</v>
      </c>
      <c r="E2671" s="1">
        <f>VLOOKUP($A2671,database!$A$9:$G$3143,6,FALSE)</f>
        <v>0</v>
      </c>
      <c r="F2671" s="1">
        <f>VLOOKUP($A2671,database!$A$9:$G$3143,7,FALSE)</f>
        <v>416625000</v>
      </c>
      <c r="G2671" s="1">
        <f>VLOOKUP(A2671,database!$M$9:$Q$3582,5,FALSE)</f>
        <v>25727894</v>
      </c>
      <c r="H2671" s="6">
        <f>IF(I2671=1,G2671/(E2671+F2671),"")</f>
        <v>6.175312091209121E-2</v>
      </c>
      <c r="I2671" s="8">
        <f t="shared" si="83"/>
        <v>1</v>
      </c>
    </row>
    <row r="2672" spans="1:9" x14ac:dyDescent="0.2">
      <c r="A2672" t="str">
        <f t="shared" si="82"/>
        <v>1821994</v>
      </c>
      <c r="B2672">
        <v>182</v>
      </c>
      <c r="C2672" t="s">
        <v>143</v>
      </c>
      <c r="D2672">
        <v>1994</v>
      </c>
      <c r="E2672" s="1">
        <f>VLOOKUP($A2672,database!$A$9:$G$3143,6,FALSE)</f>
        <v>585125000</v>
      </c>
      <c r="F2672" s="1">
        <f>VLOOKUP($A2672,database!$A$9:$G$3143,7,FALSE)</f>
        <v>642386646</v>
      </c>
      <c r="G2672" s="1">
        <f>VLOOKUP(A2672,database!$M$9:$Q$3582,5,FALSE)</f>
        <v>103953698</v>
      </c>
      <c r="H2672" s="6">
        <f>IF(I2672=1,G2672/(E2672+F2672),"")</f>
        <v>8.4686526876340526E-2</v>
      </c>
      <c r="I2672" s="8">
        <f t="shared" si="83"/>
        <v>1</v>
      </c>
    </row>
    <row r="2673" spans="1:9" x14ac:dyDescent="0.2">
      <c r="A2673" t="str">
        <f t="shared" si="82"/>
        <v>1821995</v>
      </c>
      <c r="B2673">
        <v>182</v>
      </c>
      <c r="C2673" t="s">
        <v>143</v>
      </c>
      <c r="D2673">
        <v>1995</v>
      </c>
      <c r="E2673" s="1">
        <f>VLOOKUP($A2673,database!$A$9:$G$3143,6,FALSE)</f>
        <v>684125000</v>
      </c>
      <c r="F2673" s="1">
        <f>VLOOKUP($A2673,database!$A$9:$G$3143,7,FALSE)</f>
        <v>442232409</v>
      </c>
      <c r="G2673" s="1">
        <f>VLOOKUP(A2673,database!$M$9:$Q$3582,5,FALSE)</f>
        <v>98549531</v>
      </c>
      <c r="H2673" s="6">
        <f>IF(I2673=1,G2673/(E2673+F2673),"")</f>
        <v>8.7494014078083812E-2</v>
      </c>
      <c r="I2673" s="8">
        <f t="shared" si="83"/>
        <v>1</v>
      </c>
    </row>
    <row r="2674" spans="1:9" x14ac:dyDescent="0.2">
      <c r="A2674" t="str">
        <f t="shared" si="82"/>
        <v>1821996</v>
      </c>
      <c r="B2674">
        <v>182</v>
      </c>
      <c r="C2674" t="s">
        <v>143</v>
      </c>
      <c r="D2674">
        <v>1996</v>
      </c>
      <c r="E2674" s="1">
        <f>VLOOKUP($A2674,database!$A$9:$G$3143,6,FALSE)</f>
        <v>669125000</v>
      </c>
      <c r="F2674" s="1">
        <f>VLOOKUP($A2674,database!$A$9:$G$3143,7,FALSE)</f>
        <v>385600000</v>
      </c>
      <c r="G2674" s="1">
        <f>VLOOKUP(A2674,database!$M$9:$Q$3582,5,FALSE)</f>
        <v>85534899</v>
      </c>
      <c r="H2674" s="6">
        <f>IF(I2674=1,G2674/(E2674+F2674),"")</f>
        <v>8.1096872644528195E-2</v>
      </c>
      <c r="I2674" s="8">
        <f t="shared" si="83"/>
        <v>1</v>
      </c>
    </row>
    <row r="2675" spans="1:9" x14ac:dyDescent="0.2">
      <c r="A2675" t="str">
        <f t="shared" si="82"/>
        <v>1821997</v>
      </c>
      <c r="B2675">
        <v>182</v>
      </c>
      <c r="C2675" t="s">
        <v>143</v>
      </c>
      <c r="D2675">
        <v>1997</v>
      </c>
      <c r="E2675" s="1">
        <f>VLOOKUP($A2675,database!$A$9:$G$3143,6,FALSE)</f>
        <v>637725000</v>
      </c>
      <c r="F2675" s="1">
        <f>VLOOKUP($A2675,database!$A$9:$G$3143,7,FALSE)</f>
        <v>522400000</v>
      </c>
      <c r="G2675" s="1">
        <f>VLOOKUP(A2675,database!$M$9:$Q$3582,5,FALSE)</f>
        <v>87493398</v>
      </c>
      <c r="H2675" s="6">
        <f>IF(I2675=1,G2675/(E2675+F2675),"")</f>
        <v>7.5417216248249111E-2</v>
      </c>
      <c r="I2675" s="8">
        <f t="shared" si="83"/>
        <v>1</v>
      </c>
    </row>
    <row r="2676" spans="1:9" x14ac:dyDescent="0.2">
      <c r="A2676" t="str">
        <f t="shared" si="82"/>
        <v>1821998</v>
      </c>
      <c r="B2676">
        <v>182</v>
      </c>
      <c r="C2676" t="s">
        <v>143</v>
      </c>
      <c r="D2676">
        <v>1998</v>
      </c>
      <c r="E2676" s="1">
        <f>VLOOKUP($A2676,database!$A$9:$G$3143,6,FALSE)</f>
        <v>265325000</v>
      </c>
      <c r="F2676" s="1">
        <f>VLOOKUP($A2676,database!$A$9:$G$3143,7,FALSE)</f>
        <v>833200754</v>
      </c>
      <c r="G2676" s="1">
        <f>VLOOKUP(A2676,database!$M$9:$Q$3582,5,FALSE)</f>
        <v>88363724</v>
      </c>
      <c r="H2676" s="6">
        <f>IF(I2676=1,G2676/(E2676+F2676),"")</f>
        <v>8.0438463712158001E-2</v>
      </c>
      <c r="I2676" s="8">
        <f t="shared" si="83"/>
        <v>1</v>
      </c>
    </row>
    <row r="2677" spans="1:9" x14ac:dyDescent="0.2">
      <c r="A2677" t="str">
        <f t="shared" si="82"/>
        <v>1821999</v>
      </c>
      <c r="B2677">
        <v>182</v>
      </c>
      <c r="C2677" t="s">
        <v>143</v>
      </c>
      <c r="D2677">
        <v>1999</v>
      </c>
      <c r="E2677" s="1">
        <f>VLOOKUP($A2677,database!$A$9:$G$3143,6,FALSE)</f>
        <v>179925000</v>
      </c>
      <c r="F2677" s="1">
        <f>VLOOKUP($A2677,database!$A$9:$G$3143,7,FALSE)</f>
        <v>814700754</v>
      </c>
      <c r="G2677" s="1">
        <f>VLOOKUP(A2677,database!$M$9:$Q$3582,5,FALSE)</f>
        <v>82204358</v>
      </c>
      <c r="H2677" s="6">
        <f>IF(I2677=1,G2677/(E2677+F2677),"")</f>
        <v>8.2648531540034903E-2</v>
      </c>
      <c r="I2677" s="8">
        <f t="shared" si="83"/>
        <v>1</v>
      </c>
    </row>
    <row r="2678" spans="1:9" x14ac:dyDescent="0.2">
      <c r="A2678" t="str">
        <f t="shared" si="82"/>
        <v>1822000</v>
      </c>
      <c r="B2678">
        <v>182</v>
      </c>
      <c r="C2678" t="s">
        <v>143</v>
      </c>
      <c r="D2678">
        <v>2000</v>
      </c>
      <c r="E2678" s="1">
        <f>VLOOKUP($A2678,database!$A$9:$G$3143,6,FALSE)</f>
        <v>179525000</v>
      </c>
      <c r="F2678" s="1">
        <f>VLOOKUP($A2678,database!$A$9:$G$3143,7,FALSE)</f>
        <v>739070754</v>
      </c>
      <c r="G2678" s="1">
        <f>VLOOKUP(A2678,database!$M$9:$Q$3582,5,FALSE)</f>
        <v>72892183</v>
      </c>
      <c r="H2678" s="6">
        <f>IF(I2678=1,G2678/(E2678+F2678),"")</f>
        <v>7.9351752588222829E-2</v>
      </c>
      <c r="I2678" s="8">
        <f t="shared" si="83"/>
        <v>1</v>
      </c>
    </row>
    <row r="2679" spans="1:9" x14ac:dyDescent="0.2">
      <c r="A2679" t="str">
        <f t="shared" si="82"/>
        <v>1822001</v>
      </c>
      <c r="B2679">
        <v>182</v>
      </c>
      <c r="C2679" t="s">
        <v>143</v>
      </c>
      <c r="D2679">
        <v>2001</v>
      </c>
      <c r="E2679" s="1">
        <f>VLOOKUP($A2679,database!$A$9:$G$3143,6,FALSE)</f>
        <v>179125000</v>
      </c>
      <c r="F2679" s="1">
        <f>VLOOKUP($A2679,database!$A$9:$G$3143,7,FALSE)</f>
        <v>710040754</v>
      </c>
      <c r="G2679" s="1">
        <f>VLOOKUP(A2679,database!$M$9:$Q$3582,5,FALSE)</f>
        <v>66463372</v>
      </c>
      <c r="H2679" s="6">
        <f>IF(I2679=1,G2679/(E2679+F2679),"")</f>
        <v>7.4748011493928943E-2</v>
      </c>
      <c r="I2679" s="8">
        <f t="shared" si="83"/>
        <v>1</v>
      </c>
    </row>
    <row r="2680" spans="1:9" x14ac:dyDescent="0.2">
      <c r="A2680" t="str">
        <f t="shared" si="82"/>
        <v>1822002</v>
      </c>
      <c r="B2680">
        <v>182</v>
      </c>
      <c r="C2680" t="s">
        <v>143</v>
      </c>
      <c r="D2680">
        <v>2002</v>
      </c>
      <c r="E2680" s="1">
        <f>VLOOKUP($A2680,database!$A$9:$G$3143,6,FALSE)</f>
        <v>178725000</v>
      </c>
      <c r="F2680" s="1">
        <f>VLOOKUP($A2680,database!$A$9:$G$3143,7,FALSE)</f>
        <v>551210754</v>
      </c>
      <c r="G2680" s="1">
        <f>VLOOKUP(A2680,database!$M$9:$Q$3582,5,FALSE)</f>
        <v>58120182</v>
      </c>
      <c r="H2680" s="6">
        <f>IF(I2680=1,G2680/(E2680+F2680),"")</f>
        <v>7.962369521085276E-2</v>
      </c>
      <c r="I2680" s="8">
        <f t="shared" si="83"/>
        <v>1</v>
      </c>
    </row>
    <row r="2681" spans="1:9" x14ac:dyDescent="0.2">
      <c r="A2681" t="str">
        <f t="shared" si="82"/>
        <v>1822003</v>
      </c>
      <c r="B2681">
        <v>182</v>
      </c>
      <c r="C2681" t="s">
        <v>143</v>
      </c>
      <c r="D2681">
        <v>2003</v>
      </c>
      <c r="E2681" s="1">
        <f>VLOOKUP($A2681,database!$A$9:$G$3143,6,FALSE)</f>
        <v>145000000</v>
      </c>
      <c r="F2681" s="1">
        <f>VLOOKUP($A2681,database!$A$9:$G$3143,7,FALSE)</f>
        <v>394700754</v>
      </c>
      <c r="G2681" s="1">
        <f>VLOOKUP(A2681,database!$M$9:$Q$3582,5,FALSE)</f>
        <v>38873820</v>
      </c>
      <c r="H2681" s="6">
        <f>IF(I2681=1,G2681/(E2681+F2681),"")</f>
        <v>7.2028470799579428E-2</v>
      </c>
      <c r="I2681" s="8">
        <f t="shared" si="83"/>
        <v>1</v>
      </c>
    </row>
    <row r="2682" spans="1:9" x14ac:dyDescent="0.2">
      <c r="A2682" t="str">
        <f t="shared" si="82"/>
        <v>1822004</v>
      </c>
      <c r="B2682">
        <v>182</v>
      </c>
      <c r="C2682" t="s">
        <v>143</v>
      </c>
      <c r="D2682">
        <v>2004</v>
      </c>
      <c r="E2682" s="1">
        <f>VLOOKUP($A2682,database!$A$9:$G$3143,6,FALSE)</f>
        <v>0</v>
      </c>
      <c r="F2682" s="1">
        <f>VLOOKUP($A2682,database!$A$9:$G$3143,7,FALSE)</f>
        <v>382700754</v>
      </c>
      <c r="G2682" s="1">
        <f>VLOOKUP(A2682,database!$M$9:$Q$3582,5,FALSE)</f>
        <v>27153777</v>
      </c>
      <c r="H2682" s="6">
        <f>IF(I2682=1,G2682/(E2682+F2682),"")</f>
        <v>7.095302717903712E-2</v>
      </c>
      <c r="I2682" s="8">
        <f t="shared" si="83"/>
        <v>1</v>
      </c>
    </row>
    <row r="2683" spans="1:9" x14ac:dyDescent="0.2">
      <c r="A2683" t="str">
        <f t="shared" si="82"/>
        <v>1822005</v>
      </c>
      <c r="B2683">
        <v>182</v>
      </c>
      <c r="C2683" t="s">
        <v>143</v>
      </c>
      <c r="D2683">
        <v>2005</v>
      </c>
      <c r="E2683" s="1">
        <f>VLOOKUP($A2683,database!$A$9:$G$3143,6,FALSE)</f>
        <v>0</v>
      </c>
      <c r="F2683" s="1">
        <f>VLOOKUP($A2683,database!$A$9:$G$3143,7,FALSE)</f>
        <v>291400754</v>
      </c>
      <c r="G2683" s="1">
        <f>VLOOKUP(A2683,database!$M$9:$Q$3582,5,FALSE)</f>
        <v>16810754</v>
      </c>
      <c r="H2683" s="6">
        <f>IF(I2683=1,G2683/(E2683+F2683),"")</f>
        <v>5.7689466376603819E-2</v>
      </c>
      <c r="I2683" s="8">
        <f t="shared" si="83"/>
        <v>1</v>
      </c>
    </row>
    <row r="2684" spans="1:9" x14ac:dyDescent="0.2">
      <c r="A2684" t="str">
        <f t="shared" si="82"/>
        <v>1822006</v>
      </c>
      <c r="B2684">
        <v>182</v>
      </c>
      <c r="C2684" t="s">
        <v>143</v>
      </c>
      <c r="D2684">
        <v>2006</v>
      </c>
      <c r="E2684" s="1">
        <f>VLOOKUP($A2684,database!$A$9:$G$3143,6,FALSE)</f>
        <v>0</v>
      </c>
      <c r="F2684" s="1">
        <f>VLOOKUP($A2684,database!$A$9:$G$3143,7,FALSE)</f>
        <v>388850754</v>
      </c>
      <c r="G2684" s="1">
        <f>VLOOKUP(A2684,database!$M$9:$Q$3582,5,FALSE)</f>
        <v>12698468</v>
      </c>
      <c r="H2684" s="6">
        <f>IF(I2684=1,G2684/(E2684+F2684),"")</f>
        <v>3.2656405753041177E-2</v>
      </c>
      <c r="I2684" s="8">
        <f t="shared" si="83"/>
        <v>1</v>
      </c>
    </row>
    <row r="2685" spans="1:9" x14ac:dyDescent="0.2">
      <c r="A2685" t="str">
        <f t="shared" si="82"/>
        <v>1822007</v>
      </c>
      <c r="B2685">
        <v>182</v>
      </c>
      <c r="C2685" t="s">
        <v>143</v>
      </c>
      <c r="D2685">
        <v>2007</v>
      </c>
      <c r="E2685" s="1">
        <f>VLOOKUP($A2685,database!$A$9:$G$3143,6,FALSE)</f>
        <v>0</v>
      </c>
      <c r="F2685" s="1">
        <f>VLOOKUP($A2685,database!$A$9:$G$3143,7,FALSE)</f>
        <v>303750754</v>
      </c>
      <c r="G2685" s="1">
        <f>VLOOKUP(A2685,database!$M$9:$Q$3582,5,FALSE)</f>
        <v>21231951</v>
      </c>
      <c r="H2685" s="6">
        <f>IF(I2685=1,G2685/(E2685+F2685),"")</f>
        <v>6.9899253649260071E-2</v>
      </c>
      <c r="I2685" s="8">
        <f t="shared" si="83"/>
        <v>1</v>
      </c>
    </row>
    <row r="2686" spans="1:9" x14ac:dyDescent="0.2">
      <c r="A2686" t="str">
        <f t="shared" si="82"/>
        <v>1822008</v>
      </c>
      <c r="B2686">
        <v>182</v>
      </c>
      <c r="C2686" t="s">
        <v>143</v>
      </c>
      <c r="D2686">
        <v>2008</v>
      </c>
      <c r="E2686" s="1">
        <f>VLOOKUP($A2686,database!$A$9:$G$3143,6,FALSE)</f>
        <v>0</v>
      </c>
      <c r="F2686" s="1">
        <f>VLOOKUP($A2686,database!$A$9:$G$3143,7,FALSE)</f>
        <v>300000000</v>
      </c>
      <c r="G2686" s="1">
        <f>VLOOKUP(A2686,database!$M$9:$Q$3582,5,FALSE)</f>
        <v>18735099</v>
      </c>
      <c r="H2686" s="6">
        <f>IF(I2686=1,G2686/(E2686+F2686),"")</f>
        <v>6.2450329999999998E-2</v>
      </c>
      <c r="I2686" s="8">
        <f t="shared" si="83"/>
        <v>1</v>
      </c>
    </row>
    <row r="2687" spans="1:9" x14ac:dyDescent="0.2">
      <c r="A2687" t="str">
        <f t="shared" si="82"/>
        <v>1822009</v>
      </c>
      <c r="B2687">
        <v>182</v>
      </c>
      <c r="C2687" t="s">
        <v>143</v>
      </c>
      <c r="D2687">
        <v>2009</v>
      </c>
      <c r="E2687" s="1">
        <f>VLOOKUP($A2687,database!$A$9:$G$3143,6,FALSE)</f>
        <v>0</v>
      </c>
      <c r="F2687" s="1">
        <f>VLOOKUP($A2687,database!$A$9:$G$3143,7,FALSE)</f>
        <v>600000000</v>
      </c>
      <c r="G2687" s="1">
        <f>VLOOKUP(A2687,database!$M$9:$Q$3582,5,FALSE)</f>
        <v>33470172</v>
      </c>
      <c r="H2687" s="6">
        <f>IF(I2687=1,G2687/(E2687+F2687),"")</f>
        <v>5.5783619999999999E-2</v>
      </c>
      <c r="I2687" s="8">
        <f t="shared" si="83"/>
        <v>1</v>
      </c>
    </row>
    <row r="2688" spans="1:9" x14ac:dyDescent="0.2">
      <c r="A2688" t="str">
        <f t="shared" si="82"/>
        <v>1822010</v>
      </c>
      <c r="B2688">
        <v>182</v>
      </c>
      <c r="C2688" t="s">
        <v>143</v>
      </c>
      <c r="D2688">
        <v>2010</v>
      </c>
      <c r="E2688" s="1">
        <f>VLOOKUP($A2688,database!$A$9:$G$3143,6,FALSE)</f>
        <v>0</v>
      </c>
      <c r="F2688" s="1">
        <f>VLOOKUP($A2688,database!$A$9:$G$3143,7,FALSE)</f>
        <v>600000000</v>
      </c>
      <c r="G2688" s="1">
        <f>VLOOKUP(A2688,database!$M$9:$Q$3582,5,FALSE)</f>
        <v>40230442</v>
      </c>
      <c r="H2688" s="6">
        <f>IF(I2688=1,G2688/(E2688+F2688),"")</f>
        <v>6.7050736666666666E-2</v>
      </c>
      <c r="I2688" s="8">
        <f t="shared" si="83"/>
        <v>1</v>
      </c>
    </row>
    <row r="2689" spans="1:9" x14ac:dyDescent="0.2">
      <c r="A2689" t="str">
        <f t="shared" si="82"/>
        <v>1822011</v>
      </c>
      <c r="B2689">
        <v>182</v>
      </c>
      <c r="C2689" t="s">
        <v>143</v>
      </c>
      <c r="D2689">
        <v>2011</v>
      </c>
      <c r="E2689" s="1">
        <f>VLOOKUP($A2689,database!$A$9:$G$3143,6,FALSE)</f>
        <v>0</v>
      </c>
      <c r="F2689" s="1">
        <f>VLOOKUP($A2689,database!$A$9:$G$3143,7,FALSE)</f>
        <v>600000000</v>
      </c>
      <c r="G2689" s="1">
        <f>VLOOKUP(A2689,database!$M$9:$Q$3582,5,FALSE)</f>
        <v>40225664</v>
      </c>
      <c r="H2689" s="6">
        <f>IF(I2689=1,G2689/(E2689+F2689),"")</f>
        <v>6.7042773333333333E-2</v>
      </c>
      <c r="I2689" s="8">
        <f t="shared" si="83"/>
        <v>1</v>
      </c>
    </row>
    <row r="2690" spans="1:9" x14ac:dyDescent="0.2">
      <c r="A2690" t="str">
        <f t="shared" si="82"/>
        <v>1822012</v>
      </c>
      <c r="B2690">
        <v>182</v>
      </c>
      <c r="C2690" t="s">
        <v>143</v>
      </c>
      <c r="D2690">
        <v>2012</v>
      </c>
      <c r="E2690" s="1">
        <f>VLOOKUP($A2690,database!$A$9:$G$3143,6,FALSE)</f>
        <v>0</v>
      </c>
      <c r="F2690" s="1">
        <f>VLOOKUP($A2690,database!$A$9:$G$3143,7,FALSE)</f>
        <v>600000000</v>
      </c>
      <c r="G2690" s="1">
        <f>VLOOKUP(A2690,database!$M$9:$Q$3582,5,FALSE)</f>
        <v>40211052</v>
      </c>
      <c r="H2690" s="6">
        <f>IF(I2690=1,G2690/(E2690+F2690),"")</f>
        <v>6.7018419999999995E-2</v>
      </c>
      <c r="I2690" s="8">
        <f t="shared" si="83"/>
        <v>1</v>
      </c>
    </row>
    <row r="2691" spans="1:9" x14ac:dyDescent="0.2">
      <c r="A2691" t="str">
        <f t="shared" si="82"/>
        <v>1822013</v>
      </c>
      <c r="B2691">
        <v>182</v>
      </c>
      <c r="C2691" t="s">
        <v>143</v>
      </c>
      <c r="D2691">
        <v>2013</v>
      </c>
      <c r="E2691" s="1">
        <f>VLOOKUP($A2691,database!$A$9:$G$3143,6,FALSE)</f>
        <v>0</v>
      </c>
      <c r="F2691" s="1">
        <f>VLOOKUP($A2691,database!$A$9:$G$3143,7,FALSE)</f>
        <v>350000000</v>
      </c>
      <c r="G2691" s="1">
        <f>VLOOKUP(A2691,database!$M$9:$Q$3582,5,FALSE)</f>
        <v>33530467</v>
      </c>
      <c r="H2691" s="6">
        <f>IF(I2691=1,G2691/(E2691+F2691),"")</f>
        <v>9.5801334285714287E-2</v>
      </c>
      <c r="I2691" s="8">
        <f t="shared" si="83"/>
        <v>1</v>
      </c>
    </row>
    <row r="2692" spans="1:9" x14ac:dyDescent="0.2">
      <c r="A2692" t="str">
        <f t="shared" si="82"/>
        <v>1822014</v>
      </c>
      <c r="B2692">
        <v>182</v>
      </c>
      <c r="C2692" t="s">
        <v>143</v>
      </c>
      <c r="D2692">
        <v>2014</v>
      </c>
      <c r="E2692" s="1">
        <f>VLOOKUP($A2692,database!$A$9:$G$3143,6,FALSE)</f>
        <v>0</v>
      </c>
      <c r="F2692" s="1">
        <f>VLOOKUP($A2692,database!$A$9:$G$3143,7,FALSE)</f>
        <v>350000000</v>
      </c>
      <c r="G2692" s="1">
        <f>VLOOKUP(A2692,database!$M$9:$Q$3582,5,FALSE)</f>
        <v>22051272</v>
      </c>
      <c r="H2692" s="6">
        <f>IF(I2692=1,G2692/(E2692+F2692),"")</f>
        <v>6.3003634285714288E-2</v>
      </c>
      <c r="I2692" s="8">
        <f t="shared" si="83"/>
        <v>1</v>
      </c>
    </row>
    <row r="2693" spans="1:9" x14ac:dyDescent="0.2">
      <c r="A2693" t="str">
        <f t="shared" si="82"/>
        <v>1831994</v>
      </c>
      <c r="B2693">
        <v>183</v>
      </c>
      <c r="C2693" t="s">
        <v>144</v>
      </c>
      <c r="D2693">
        <v>1994</v>
      </c>
      <c r="E2693" s="1">
        <f>VLOOKUP($A2693,database!$A$9:$G$3143,6,FALSE)</f>
        <v>1205550000</v>
      </c>
      <c r="F2693" s="1">
        <f>VLOOKUP($A2693,database!$A$9:$G$3143,7,FALSE)</f>
        <v>193400000</v>
      </c>
      <c r="G2693" s="1">
        <f>VLOOKUP(A2693,database!$M$9:$Q$3582,5,FALSE)</f>
        <v>69286444</v>
      </c>
      <c r="H2693" s="6">
        <f>IF(I2693=1,G2693/(E2693+F2693),"")</f>
        <v>4.9527462739912077E-2</v>
      </c>
      <c r="I2693" s="8">
        <f t="shared" si="83"/>
        <v>1</v>
      </c>
    </row>
    <row r="2694" spans="1:9" x14ac:dyDescent="0.2">
      <c r="A2694" t="str">
        <f t="shared" si="82"/>
        <v>1831995</v>
      </c>
      <c r="B2694">
        <v>183</v>
      </c>
      <c r="C2694" t="s">
        <v>144</v>
      </c>
      <c r="D2694">
        <v>1995</v>
      </c>
      <c r="E2694" s="1">
        <f>VLOOKUP($A2694,database!$A$9:$G$3143,6,FALSE)</f>
        <v>1188535000</v>
      </c>
      <c r="F2694" s="1">
        <f>VLOOKUP($A2694,database!$A$9:$G$3143,7,FALSE)</f>
        <v>31000000</v>
      </c>
      <c r="G2694" s="1">
        <f>VLOOKUP(A2694,database!$M$9:$Q$3582,5,FALSE)</f>
        <v>69172590</v>
      </c>
      <c r="H2694" s="6">
        <f>IF(I2694=1,G2694/(E2694+F2694),"")</f>
        <v>5.672046312733952E-2</v>
      </c>
      <c r="I2694" s="8">
        <f t="shared" si="83"/>
        <v>1</v>
      </c>
    </row>
    <row r="2695" spans="1:9" x14ac:dyDescent="0.2">
      <c r="A2695" t="str">
        <f t="shared" si="82"/>
        <v>1831996</v>
      </c>
      <c r="B2695">
        <v>183</v>
      </c>
      <c r="C2695" t="s">
        <v>144</v>
      </c>
      <c r="D2695">
        <v>1996</v>
      </c>
      <c r="E2695" s="1">
        <f>VLOOKUP($A2695,database!$A$9:$G$3143,6,FALSE)</f>
        <v>1193660000</v>
      </c>
      <c r="F2695" s="1">
        <f>VLOOKUP($A2695,database!$A$9:$G$3143,7,FALSE)</f>
        <v>31000000</v>
      </c>
      <c r="G2695" s="1">
        <f>VLOOKUP(A2695,database!$M$9:$Q$3582,5,FALSE)</f>
        <v>59646899</v>
      </c>
      <c r="H2695" s="6">
        <f>IF(I2695=1,G2695/(E2695+F2695),"")</f>
        <v>4.8704864207208529E-2</v>
      </c>
      <c r="I2695" s="8">
        <f t="shared" si="83"/>
        <v>1</v>
      </c>
    </row>
    <row r="2696" spans="1:9" x14ac:dyDescent="0.2">
      <c r="A2696" t="str">
        <f t="shared" si="82"/>
        <v>1831997</v>
      </c>
      <c r="B2696">
        <v>183</v>
      </c>
      <c r="C2696" t="s">
        <v>144</v>
      </c>
      <c r="D2696">
        <v>1997</v>
      </c>
      <c r="E2696" s="1">
        <f>VLOOKUP($A2696,database!$A$9:$G$3143,6,FALSE)</f>
        <v>1215620000</v>
      </c>
      <c r="F2696" s="1">
        <f>VLOOKUP($A2696,database!$A$9:$G$3143,7,FALSE)</f>
        <v>0</v>
      </c>
      <c r="G2696" s="1">
        <f>VLOOKUP(A2696,database!$M$9:$Q$3582,5,FALSE)</f>
        <v>63573033</v>
      </c>
      <c r="H2696" s="6">
        <f>IF(I2696=1,G2696/(E2696+F2696),"")</f>
        <v>5.2296797518961519E-2</v>
      </c>
      <c r="I2696" s="8">
        <f t="shared" si="83"/>
        <v>1</v>
      </c>
    </row>
    <row r="2697" spans="1:9" x14ac:dyDescent="0.2">
      <c r="A2697" t="str">
        <f t="shared" si="82"/>
        <v>1831998</v>
      </c>
      <c r="B2697">
        <v>183</v>
      </c>
      <c r="C2697" t="s">
        <v>144</v>
      </c>
      <c r="D2697">
        <v>1998</v>
      </c>
      <c r="E2697" s="1">
        <f>VLOOKUP($A2697,database!$A$9:$G$3143,6,FALSE)</f>
        <v>1186148000</v>
      </c>
      <c r="F2697" s="1">
        <f>VLOOKUP($A2697,database!$A$9:$G$3143,7,FALSE)</f>
        <v>0</v>
      </c>
      <c r="G2697" s="1">
        <f>VLOOKUP(A2697,database!$M$9:$Q$3582,5,FALSE)</f>
        <v>72672086</v>
      </c>
      <c r="H2697" s="6">
        <f>IF(I2697=1,G2697/(E2697+F2697),"")</f>
        <v>6.1267300539224447E-2</v>
      </c>
      <c r="I2697" s="8">
        <f t="shared" si="83"/>
        <v>1</v>
      </c>
    </row>
    <row r="2698" spans="1:9" x14ac:dyDescent="0.2">
      <c r="A2698" t="str">
        <f t="shared" ref="A2698:A2761" si="84">B2698&amp;D2698</f>
        <v>1831999</v>
      </c>
      <c r="B2698">
        <v>183</v>
      </c>
      <c r="C2698" t="s">
        <v>144</v>
      </c>
      <c r="D2698">
        <v>1999</v>
      </c>
      <c r="E2698" s="1">
        <f>VLOOKUP($A2698,database!$A$9:$G$3143,6,FALSE)</f>
        <v>1184423000</v>
      </c>
      <c r="F2698" s="1">
        <f>VLOOKUP($A2698,database!$A$9:$G$3143,7,FALSE)</f>
        <v>0</v>
      </c>
      <c r="G2698" s="1">
        <f>VLOOKUP(A2698,database!$M$9:$Q$3582,5,FALSE)</f>
        <v>66836243</v>
      </c>
      <c r="H2698" s="6">
        <f>IF(I2698=1,G2698/(E2698+F2698),"")</f>
        <v>5.6429369406031459E-2</v>
      </c>
      <c r="I2698" s="8">
        <f t="shared" ref="I2698:I2761" si="85">IF(OR(AND(E2698=0,F2698=0),G2698=0),0,1)</f>
        <v>1</v>
      </c>
    </row>
    <row r="2699" spans="1:9" x14ac:dyDescent="0.2">
      <c r="A2699" t="str">
        <f t="shared" si="84"/>
        <v>1832000</v>
      </c>
      <c r="B2699">
        <v>183</v>
      </c>
      <c r="C2699" t="s">
        <v>144</v>
      </c>
      <c r="D2699">
        <v>2000</v>
      </c>
      <c r="E2699" s="1">
        <f>VLOOKUP($A2699,database!$A$9:$G$3143,6,FALSE)</f>
        <v>1134120000</v>
      </c>
      <c r="F2699" s="1">
        <f>VLOOKUP($A2699,database!$A$9:$G$3143,7,FALSE)</f>
        <v>0</v>
      </c>
      <c r="G2699" s="1">
        <f>VLOOKUP(A2699,database!$M$9:$Q$3582,5,FALSE)</f>
        <v>66376956</v>
      </c>
      <c r="H2699" s="6">
        <f>IF(I2699=1,G2699/(E2699+F2699),"")</f>
        <v>5.8527277536768597E-2</v>
      </c>
      <c r="I2699" s="8">
        <f t="shared" si="85"/>
        <v>1</v>
      </c>
    </row>
    <row r="2700" spans="1:9" x14ac:dyDescent="0.2">
      <c r="A2700" t="str">
        <f t="shared" si="84"/>
        <v>1832001</v>
      </c>
      <c r="B2700">
        <v>183</v>
      </c>
      <c r="C2700" t="s">
        <v>144</v>
      </c>
      <c r="D2700">
        <v>2001</v>
      </c>
      <c r="E2700" s="1">
        <f>VLOOKUP($A2700,database!$A$9:$G$3143,6,FALSE)</f>
        <v>1132249000</v>
      </c>
      <c r="F2700" s="1">
        <f>VLOOKUP($A2700,database!$A$9:$G$3143,7,FALSE)</f>
        <v>0</v>
      </c>
      <c r="G2700" s="1">
        <f>VLOOKUP(A2700,database!$M$9:$Q$3582,5,FALSE)</f>
        <v>61218050</v>
      </c>
      <c r="H2700" s="6">
        <f>IF(I2700=1,G2700/(E2700+F2700),"")</f>
        <v>5.4067656496053433E-2</v>
      </c>
      <c r="I2700" s="8">
        <f t="shared" si="85"/>
        <v>1</v>
      </c>
    </row>
    <row r="2701" spans="1:9" x14ac:dyDescent="0.2">
      <c r="A2701" t="str">
        <f t="shared" si="84"/>
        <v>1832002</v>
      </c>
      <c r="B2701">
        <v>183</v>
      </c>
      <c r="C2701" t="s">
        <v>144</v>
      </c>
      <c r="D2701">
        <v>2002</v>
      </c>
      <c r="E2701" s="1">
        <f>VLOOKUP($A2701,database!$A$9:$G$3143,6,FALSE)</f>
        <v>1130135000</v>
      </c>
      <c r="F2701" s="1">
        <f>VLOOKUP($A2701,database!$A$9:$G$3143,7,FALSE)</f>
        <v>0</v>
      </c>
      <c r="G2701" s="1">
        <f>VLOOKUP(A2701,database!$M$9:$Q$3582,5,FALSE)</f>
        <v>56949533</v>
      </c>
      <c r="H2701" s="6">
        <f>IF(I2701=1,G2701/(E2701+F2701),"")</f>
        <v>5.0391796555278791E-2</v>
      </c>
      <c r="I2701" s="8">
        <f t="shared" si="85"/>
        <v>1</v>
      </c>
    </row>
    <row r="2702" spans="1:9" x14ac:dyDescent="0.2">
      <c r="A2702" t="str">
        <f t="shared" si="84"/>
        <v>1832003</v>
      </c>
      <c r="B2702">
        <v>183</v>
      </c>
      <c r="C2702" t="s">
        <v>144</v>
      </c>
      <c r="D2702">
        <v>2003</v>
      </c>
      <c r="E2702" s="1">
        <f>VLOOKUP($A2702,database!$A$9:$G$3143,6,FALSE)</f>
        <v>1128045000</v>
      </c>
      <c r="F2702" s="1">
        <f>VLOOKUP($A2702,database!$A$9:$G$3143,7,FALSE)</f>
        <v>0</v>
      </c>
      <c r="G2702" s="1">
        <f>VLOOKUP(A2702,database!$M$9:$Q$3582,5,FALSE)</f>
        <v>55678115</v>
      </c>
      <c r="H2702" s="6">
        <f>IF(I2702=1,G2702/(E2702+F2702),"")</f>
        <v>4.9358061956748182E-2</v>
      </c>
      <c r="I2702" s="8">
        <f t="shared" si="85"/>
        <v>1</v>
      </c>
    </row>
    <row r="2703" spans="1:9" x14ac:dyDescent="0.2">
      <c r="A2703" t="str">
        <f t="shared" si="84"/>
        <v>1832004</v>
      </c>
      <c r="B2703">
        <v>183</v>
      </c>
      <c r="C2703" t="s">
        <v>144</v>
      </c>
      <c r="D2703">
        <v>2004</v>
      </c>
      <c r="E2703" s="1">
        <f>VLOOKUP($A2703,database!$A$9:$G$3143,6,FALSE)</f>
        <v>1099320000</v>
      </c>
      <c r="F2703" s="1">
        <f>VLOOKUP($A2703,database!$A$9:$G$3143,7,FALSE)</f>
        <v>0</v>
      </c>
      <c r="G2703" s="1">
        <f>VLOOKUP(A2703,database!$M$9:$Q$3582,5,FALSE)</f>
        <v>55049404</v>
      </c>
      <c r="H2703" s="6">
        <f>IF(I2703=1,G2703/(E2703+F2703),"")</f>
        <v>5.0075868718844375E-2</v>
      </c>
      <c r="I2703" s="8">
        <f t="shared" si="85"/>
        <v>1</v>
      </c>
    </row>
    <row r="2704" spans="1:9" x14ac:dyDescent="0.2">
      <c r="A2704" t="str">
        <f t="shared" si="84"/>
        <v>1832005</v>
      </c>
      <c r="B2704">
        <v>183</v>
      </c>
      <c r="C2704" t="s">
        <v>144</v>
      </c>
      <c r="D2704">
        <v>2005</v>
      </c>
      <c r="E2704" s="1">
        <f>VLOOKUP($A2704,database!$A$9:$G$3143,6,FALSE)</f>
        <v>1041915000</v>
      </c>
      <c r="F2704" s="1">
        <f>VLOOKUP($A2704,database!$A$9:$G$3143,7,FALSE)</f>
        <v>0</v>
      </c>
      <c r="G2704" s="1">
        <f>VLOOKUP(A2704,database!$M$9:$Q$3582,5,FALSE)</f>
        <v>46320501</v>
      </c>
      <c r="H2704" s="6">
        <f>IF(I2704=1,G2704/(E2704+F2704),"")</f>
        <v>4.4457082391557851E-2</v>
      </c>
      <c r="I2704" s="8">
        <f t="shared" si="85"/>
        <v>1</v>
      </c>
    </row>
    <row r="2705" spans="1:9" x14ac:dyDescent="0.2">
      <c r="A2705" t="str">
        <f t="shared" si="84"/>
        <v>1832006</v>
      </c>
      <c r="B2705">
        <v>183</v>
      </c>
      <c r="C2705" t="s">
        <v>144</v>
      </c>
      <c r="D2705">
        <v>2006</v>
      </c>
      <c r="E2705" s="1">
        <f>VLOOKUP($A2705,database!$A$9:$G$3143,6,FALSE)</f>
        <v>1041915000</v>
      </c>
      <c r="F2705" s="1">
        <f>VLOOKUP($A2705,database!$A$9:$G$3143,7,FALSE)</f>
        <v>0</v>
      </c>
      <c r="G2705" s="1">
        <f>VLOOKUP(A2705,database!$M$9:$Q$3582,5,FALSE)</f>
        <v>44102134</v>
      </c>
      <c r="H2705" s="6">
        <f>IF(I2705=1,G2705/(E2705+F2705),"")</f>
        <v>4.2327957654895075E-2</v>
      </c>
      <c r="I2705" s="8">
        <f t="shared" si="85"/>
        <v>1</v>
      </c>
    </row>
    <row r="2706" spans="1:9" x14ac:dyDescent="0.2">
      <c r="A2706" t="str">
        <f t="shared" si="84"/>
        <v>1832007</v>
      </c>
      <c r="B2706">
        <v>183</v>
      </c>
      <c r="C2706" t="s">
        <v>144</v>
      </c>
      <c r="D2706">
        <v>2007</v>
      </c>
      <c r="E2706" s="1">
        <f>VLOOKUP($A2706,database!$A$9:$G$3143,6,FALSE)</f>
        <v>1041915000</v>
      </c>
      <c r="F2706" s="1">
        <f>VLOOKUP($A2706,database!$A$9:$G$3143,7,FALSE)</f>
        <v>1520148</v>
      </c>
      <c r="G2706" s="1">
        <f>VLOOKUP(A2706,database!$M$9:$Q$3582,5,FALSE)</f>
        <v>44728000</v>
      </c>
      <c r="H2706" s="6">
        <f>IF(I2706=1,G2706/(E2706+F2706),"")</f>
        <v>4.2866104410736218E-2</v>
      </c>
      <c r="I2706" s="8">
        <f t="shared" si="85"/>
        <v>1</v>
      </c>
    </row>
    <row r="2707" spans="1:9" x14ac:dyDescent="0.2">
      <c r="A2707" t="str">
        <f t="shared" si="84"/>
        <v>1832008</v>
      </c>
      <c r="B2707">
        <v>183</v>
      </c>
      <c r="C2707" t="s">
        <v>144</v>
      </c>
      <c r="D2707">
        <v>2008</v>
      </c>
      <c r="E2707" s="1">
        <f>VLOOKUP($A2707,database!$A$9:$G$3143,6,FALSE)</f>
        <v>903615000</v>
      </c>
      <c r="F2707" s="1">
        <f>VLOOKUP($A2707,database!$A$9:$G$3143,7,FALSE)</f>
        <v>756827</v>
      </c>
      <c r="G2707" s="1">
        <f>VLOOKUP(A2707,database!$M$9:$Q$3582,5,FALSE)</f>
        <v>41196402</v>
      </c>
      <c r="H2707" s="6">
        <f>IF(I2707=1,G2707/(E2707+F2707),"")</f>
        <v>4.5552504810612592E-2</v>
      </c>
      <c r="I2707" s="8">
        <f t="shared" si="85"/>
        <v>1</v>
      </c>
    </row>
    <row r="2708" spans="1:9" x14ac:dyDescent="0.2">
      <c r="A2708" t="str">
        <f t="shared" si="84"/>
        <v>1832009</v>
      </c>
      <c r="B2708">
        <v>183</v>
      </c>
      <c r="C2708" t="s">
        <v>144</v>
      </c>
      <c r="D2708">
        <v>2009</v>
      </c>
      <c r="E2708" s="1">
        <f>VLOOKUP($A2708,database!$A$9:$G$3143,6,FALSE)</f>
        <v>903615000</v>
      </c>
      <c r="F2708" s="1">
        <f>VLOOKUP($A2708,database!$A$9:$G$3143,7,FALSE)</f>
        <v>0</v>
      </c>
      <c r="G2708" s="1">
        <f>VLOOKUP(A2708,database!$M$9:$Q$3582,5,FALSE)</f>
        <v>30284694</v>
      </c>
      <c r="H2708" s="6">
        <f>IF(I2708=1,G2708/(E2708+F2708),"")</f>
        <v>3.351504125097525E-2</v>
      </c>
      <c r="I2708" s="8">
        <f t="shared" si="85"/>
        <v>1</v>
      </c>
    </row>
    <row r="2709" spans="1:9" x14ac:dyDescent="0.2">
      <c r="A2709" t="str">
        <f t="shared" si="84"/>
        <v>1832010</v>
      </c>
      <c r="B2709">
        <v>183</v>
      </c>
      <c r="C2709" t="s">
        <v>144</v>
      </c>
      <c r="D2709">
        <v>2010</v>
      </c>
      <c r="E2709" s="1">
        <f>VLOOKUP($A2709,database!$A$9:$G$3143,6,FALSE)</f>
        <v>1003615000</v>
      </c>
      <c r="F2709" s="1">
        <f>VLOOKUP($A2709,database!$A$9:$G$3143,7,FALSE)</f>
        <v>0</v>
      </c>
      <c r="G2709" s="1">
        <f>VLOOKUP(A2709,database!$M$9:$Q$3582,5,FALSE)</f>
        <v>37093625</v>
      </c>
      <c r="H2709" s="6">
        <f>IF(I2709=1,G2709/(E2709+F2709),"")</f>
        <v>3.6960014547411109E-2</v>
      </c>
      <c r="I2709" s="8">
        <f t="shared" si="85"/>
        <v>1</v>
      </c>
    </row>
    <row r="2710" spans="1:9" x14ac:dyDescent="0.2">
      <c r="A2710" t="str">
        <f t="shared" si="84"/>
        <v>1832011</v>
      </c>
      <c r="B2710">
        <v>183</v>
      </c>
      <c r="C2710" t="s">
        <v>144</v>
      </c>
      <c r="D2710">
        <v>2011</v>
      </c>
      <c r="E2710" s="1">
        <f>VLOOKUP($A2710,database!$A$9:$G$3143,6,FALSE)</f>
        <v>981155000</v>
      </c>
      <c r="F2710" s="1">
        <f>VLOOKUP($A2710,database!$A$9:$G$3143,7,FALSE)</f>
        <v>250000000</v>
      </c>
      <c r="G2710" s="1">
        <f>VLOOKUP(A2710,database!$M$9:$Q$3582,5,FALSE)</f>
        <v>39917710</v>
      </c>
      <c r="H2710" s="6">
        <f>IF(I2710=1,G2710/(E2710+F2710),"")</f>
        <v>3.242297679820981E-2</v>
      </c>
      <c r="I2710" s="8">
        <f t="shared" si="85"/>
        <v>1</v>
      </c>
    </row>
    <row r="2711" spans="1:9" x14ac:dyDescent="0.2">
      <c r="A2711" t="str">
        <f t="shared" si="84"/>
        <v>1832012</v>
      </c>
      <c r="B2711">
        <v>183</v>
      </c>
      <c r="C2711" t="s">
        <v>144</v>
      </c>
      <c r="D2711">
        <v>2012</v>
      </c>
      <c r="E2711" s="1">
        <f>VLOOKUP($A2711,database!$A$9:$G$3143,6,FALSE)</f>
        <v>974620000</v>
      </c>
      <c r="F2711" s="1">
        <f>VLOOKUP($A2711,database!$A$9:$G$3143,7,FALSE)</f>
        <v>400000000</v>
      </c>
      <c r="G2711" s="1">
        <f>VLOOKUP(A2711,database!$M$9:$Q$3582,5,FALSE)</f>
        <v>49443977</v>
      </c>
      <c r="H2711" s="6">
        <f>IF(I2711=1,G2711/(E2711+F2711),"")</f>
        <v>3.5969196577963367E-2</v>
      </c>
      <c r="I2711" s="8">
        <f t="shared" si="85"/>
        <v>1</v>
      </c>
    </row>
    <row r="2712" spans="1:9" x14ac:dyDescent="0.2">
      <c r="A2712" t="str">
        <f t="shared" si="84"/>
        <v>1832013</v>
      </c>
      <c r="B2712">
        <v>183</v>
      </c>
      <c r="C2712" t="s">
        <v>144</v>
      </c>
      <c r="D2712">
        <v>2013</v>
      </c>
      <c r="E2712" s="1">
        <f>VLOOKUP($A2712,database!$A$9:$G$3143,6,FALSE)</f>
        <v>974620000</v>
      </c>
      <c r="F2712" s="1">
        <f>VLOOKUP($A2712,database!$A$9:$G$3143,7,FALSE)</f>
        <v>400000000</v>
      </c>
      <c r="G2712" s="1">
        <f>VLOOKUP(A2712,database!$M$9:$Q$3582,5,FALSE)</f>
        <v>50747391</v>
      </c>
      <c r="H2712" s="6">
        <f>IF(I2712=1,G2712/(E2712+F2712),"")</f>
        <v>3.6917396080371305E-2</v>
      </c>
      <c r="I2712" s="8">
        <f t="shared" si="85"/>
        <v>1</v>
      </c>
    </row>
    <row r="2713" spans="1:9" x14ac:dyDescent="0.2">
      <c r="A2713" t="str">
        <f t="shared" si="84"/>
        <v>1832014</v>
      </c>
      <c r="B2713">
        <v>183</v>
      </c>
      <c r="C2713" t="s">
        <v>144</v>
      </c>
      <c r="D2713">
        <v>2014</v>
      </c>
      <c r="E2713" s="1">
        <f>VLOOKUP($A2713,database!$A$9:$G$3143,6,FALSE)</f>
        <v>974620000</v>
      </c>
      <c r="F2713" s="1">
        <f>VLOOKUP($A2713,database!$A$9:$G$3143,7,FALSE)</f>
        <v>550000000</v>
      </c>
      <c r="G2713" s="1">
        <f>VLOOKUP(A2713,database!$M$9:$Q$3582,5,FALSE)</f>
        <v>56371183</v>
      </c>
      <c r="H2713" s="6">
        <f>IF(I2713=1,G2713/(E2713+F2713),"")</f>
        <v>3.6973923338274456E-2</v>
      </c>
      <c r="I2713" s="8">
        <f t="shared" si="85"/>
        <v>1</v>
      </c>
    </row>
    <row r="2714" spans="1:9" x14ac:dyDescent="0.2">
      <c r="A2714" t="str">
        <f t="shared" si="84"/>
        <v>1842004</v>
      </c>
      <c r="B2714">
        <v>184</v>
      </c>
      <c r="C2714" t="s">
        <v>145</v>
      </c>
      <c r="D2714">
        <v>2004</v>
      </c>
      <c r="E2714" s="1">
        <f>VLOOKUP($A2714,database!$A$9:$G$3143,6,FALSE)</f>
        <v>0</v>
      </c>
      <c r="F2714" s="1">
        <f>VLOOKUP($A2714,database!$A$9:$G$3143,7,FALSE)</f>
        <v>237000000</v>
      </c>
      <c r="G2714" s="1">
        <f>VLOOKUP(A2714,database!$M$9:$Q$3582,5,FALSE)</f>
        <v>15655905</v>
      </c>
      <c r="H2714" s="6">
        <f>IF(I2714=1,G2714/(E2714+F2714),"")</f>
        <v>6.6058670886075949E-2</v>
      </c>
      <c r="I2714" s="8">
        <f t="shared" si="85"/>
        <v>1</v>
      </c>
    </row>
    <row r="2715" spans="1:9" x14ac:dyDescent="0.2">
      <c r="A2715" t="str">
        <f t="shared" si="84"/>
        <v>1842005</v>
      </c>
      <c r="B2715">
        <v>184</v>
      </c>
      <c r="C2715" t="s">
        <v>145</v>
      </c>
      <c r="D2715">
        <v>2005</v>
      </c>
      <c r="E2715" s="1">
        <f>VLOOKUP($A2715,database!$A$9:$G$3143,6,FALSE)</f>
        <v>0</v>
      </c>
      <c r="F2715" s="1">
        <f>VLOOKUP($A2715,database!$A$9:$G$3143,7,FALSE)</f>
        <v>237000000</v>
      </c>
      <c r="G2715" s="1">
        <f>VLOOKUP(A2715,database!$M$9:$Q$3582,5,FALSE)</f>
        <v>15793455</v>
      </c>
      <c r="H2715" s="6">
        <f>IF(I2715=1,G2715/(E2715+F2715),"")</f>
        <v>6.6639050632911395E-2</v>
      </c>
      <c r="I2715" s="8">
        <f t="shared" si="85"/>
        <v>1</v>
      </c>
    </row>
    <row r="2716" spans="1:9" x14ac:dyDescent="0.2">
      <c r="A2716" t="str">
        <f t="shared" si="84"/>
        <v>1842006</v>
      </c>
      <c r="B2716">
        <v>184</v>
      </c>
      <c r="C2716" t="s">
        <v>145</v>
      </c>
      <c r="D2716">
        <v>2006</v>
      </c>
      <c r="E2716" s="1">
        <f>VLOOKUP($A2716,database!$A$9:$G$3143,6,FALSE)</f>
        <v>0</v>
      </c>
      <c r="F2716" s="1">
        <f>VLOOKUP($A2716,database!$A$9:$G$3143,7,FALSE)</f>
        <v>512000000</v>
      </c>
      <c r="G2716" s="1">
        <f>VLOOKUP(A2716,database!$M$9:$Q$3582,5,FALSE)</f>
        <v>21292301</v>
      </c>
      <c r="H2716" s="6">
        <f>IF(I2716=1,G2716/(E2716+F2716),"")</f>
        <v>4.1586525390624997E-2</v>
      </c>
      <c r="I2716" s="8">
        <f t="shared" si="85"/>
        <v>1</v>
      </c>
    </row>
    <row r="2717" spans="1:9" x14ac:dyDescent="0.2">
      <c r="A2717" t="str">
        <f t="shared" si="84"/>
        <v>1842007</v>
      </c>
      <c r="B2717">
        <v>184</v>
      </c>
      <c r="C2717" t="s">
        <v>145</v>
      </c>
      <c r="D2717">
        <v>2007</v>
      </c>
      <c r="E2717" s="1">
        <f>VLOOKUP($A2717,database!$A$9:$G$3143,6,FALSE)</f>
        <v>0</v>
      </c>
      <c r="F2717" s="1">
        <f>VLOOKUP($A2717,database!$A$9:$G$3143,7,FALSE)</f>
        <v>512000000</v>
      </c>
      <c r="G2717" s="1">
        <f>VLOOKUP(A2717,database!$M$9:$Q$3582,5,FALSE)</f>
        <v>31951267</v>
      </c>
      <c r="H2717" s="6">
        <f>IF(I2717=1,G2717/(E2717+F2717),"")</f>
        <v>6.2404818359375003E-2</v>
      </c>
      <c r="I2717" s="8">
        <f t="shared" si="85"/>
        <v>1</v>
      </c>
    </row>
    <row r="2718" spans="1:9" x14ac:dyDescent="0.2">
      <c r="A2718" t="str">
        <f t="shared" si="84"/>
        <v>1842008</v>
      </c>
      <c r="B2718">
        <v>184</v>
      </c>
      <c r="C2718" t="s">
        <v>145</v>
      </c>
      <c r="D2718">
        <v>2008</v>
      </c>
      <c r="E2718" s="1">
        <f>VLOOKUP($A2718,database!$A$9:$G$3143,6,FALSE)</f>
        <v>0</v>
      </c>
      <c r="F2718" s="1">
        <f>VLOOKUP($A2718,database!$A$9:$G$3143,7,FALSE)</f>
        <v>640000000</v>
      </c>
      <c r="G2718" s="1">
        <f>VLOOKUP(A2718,database!$M$9:$Q$3582,5,FALSE)</f>
        <v>34595612</v>
      </c>
      <c r="H2718" s="6">
        <f>IF(I2718=1,G2718/(E2718+F2718),"")</f>
        <v>5.405564375E-2</v>
      </c>
      <c r="I2718" s="8">
        <f t="shared" si="85"/>
        <v>1</v>
      </c>
    </row>
    <row r="2719" spans="1:9" x14ac:dyDescent="0.2">
      <c r="A2719" t="str">
        <f t="shared" si="84"/>
        <v>1842009</v>
      </c>
      <c r="B2719">
        <v>184</v>
      </c>
      <c r="C2719" t="s">
        <v>145</v>
      </c>
      <c r="D2719">
        <v>2009</v>
      </c>
      <c r="E2719" s="1">
        <f>VLOOKUP($A2719,database!$A$9:$G$3143,6,FALSE)</f>
        <v>0</v>
      </c>
      <c r="F2719" s="1">
        <f>VLOOKUP($A2719,database!$A$9:$G$3143,7,FALSE)</f>
        <v>640000000</v>
      </c>
      <c r="G2719" s="1">
        <f>VLOOKUP(A2719,database!$M$9:$Q$3582,5,FALSE)</f>
        <v>39694936</v>
      </c>
      <c r="H2719" s="6">
        <f>IF(I2719=1,G2719/(E2719+F2719),"")</f>
        <v>6.2023337499999998E-2</v>
      </c>
      <c r="I2719" s="8">
        <f t="shared" si="85"/>
        <v>1</v>
      </c>
    </row>
    <row r="2720" spans="1:9" x14ac:dyDescent="0.2">
      <c r="A2720" t="str">
        <f t="shared" si="84"/>
        <v>1842010</v>
      </c>
      <c r="B2720">
        <v>184</v>
      </c>
      <c r="C2720" t="s">
        <v>145</v>
      </c>
      <c r="D2720">
        <v>2010</v>
      </c>
      <c r="E2720" s="1">
        <f>VLOOKUP($A2720,database!$A$9:$G$3143,6,FALSE)</f>
        <v>0</v>
      </c>
      <c r="F2720" s="1">
        <f>VLOOKUP($A2720,database!$A$9:$G$3143,7,FALSE)</f>
        <v>640000000</v>
      </c>
      <c r="G2720" s="1">
        <f>VLOOKUP(A2720,database!$M$9:$Q$3582,5,FALSE)</f>
        <v>34332150</v>
      </c>
      <c r="H2720" s="6">
        <f>IF(I2720=1,G2720/(E2720+F2720),"")</f>
        <v>5.3643984375000002E-2</v>
      </c>
      <c r="I2720" s="8">
        <f t="shared" si="85"/>
        <v>1</v>
      </c>
    </row>
    <row r="2721" spans="1:9" x14ac:dyDescent="0.2">
      <c r="A2721" t="str">
        <f t="shared" si="84"/>
        <v>1842011</v>
      </c>
      <c r="B2721">
        <v>184</v>
      </c>
      <c r="C2721" t="s">
        <v>145</v>
      </c>
      <c r="D2721">
        <v>2011</v>
      </c>
      <c r="E2721" s="1">
        <f>VLOOKUP($A2721,database!$A$9:$G$3143,6,FALSE)</f>
        <v>0</v>
      </c>
      <c r="F2721" s="1">
        <f>VLOOKUP($A2721,database!$A$9:$G$3143,7,FALSE)</f>
        <v>640000000</v>
      </c>
      <c r="G2721" s="1">
        <f>VLOOKUP(A2721,database!$M$9:$Q$3582,5,FALSE)</f>
        <v>39694936</v>
      </c>
      <c r="H2721" s="6">
        <f>IF(I2721=1,G2721/(E2721+F2721),"")</f>
        <v>6.2023337499999998E-2</v>
      </c>
      <c r="I2721" s="8">
        <f t="shared" si="85"/>
        <v>1</v>
      </c>
    </row>
    <row r="2722" spans="1:9" x14ac:dyDescent="0.2">
      <c r="A2722" t="str">
        <f t="shared" si="84"/>
        <v>1842012</v>
      </c>
      <c r="B2722">
        <v>184</v>
      </c>
      <c r="C2722" t="s">
        <v>145</v>
      </c>
      <c r="D2722">
        <v>2012</v>
      </c>
      <c r="E2722" s="1">
        <f>VLOOKUP($A2722,database!$A$9:$G$3143,6,FALSE)</f>
        <v>0</v>
      </c>
      <c r="F2722" s="1">
        <f>VLOOKUP($A2722,database!$A$9:$G$3143,7,FALSE)</f>
        <v>600000000</v>
      </c>
      <c r="G2722" s="1">
        <f>VLOOKUP(A2722,database!$M$9:$Q$3582,5,FALSE)</f>
        <v>39002561</v>
      </c>
      <c r="H2722" s="6">
        <f>IF(I2722=1,G2722/(E2722+F2722),"")</f>
        <v>6.5004268333333337E-2</v>
      </c>
      <c r="I2722" s="8">
        <f t="shared" si="85"/>
        <v>1</v>
      </c>
    </row>
    <row r="2723" spans="1:9" x14ac:dyDescent="0.2">
      <c r="A2723" t="str">
        <f t="shared" si="84"/>
        <v>1842013</v>
      </c>
      <c r="B2723">
        <v>184</v>
      </c>
      <c r="C2723" t="s">
        <v>145</v>
      </c>
      <c r="D2723">
        <v>2013</v>
      </c>
      <c r="E2723" s="1">
        <f>VLOOKUP($A2723,database!$A$9:$G$3143,6,FALSE)</f>
        <v>0</v>
      </c>
      <c r="F2723" s="1">
        <f>VLOOKUP($A2723,database!$A$9:$G$3143,7,FALSE)</f>
        <v>642000000</v>
      </c>
      <c r="G2723" s="1">
        <f>VLOOKUP(A2723,database!$M$9:$Q$3582,5,FALSE)</f>
        <v>35802389</v>
      </c>
      <c r="H2723" s="6">
        <f>IF(I2723=1,G2723/(E2723+F2723),"")</f>
        <v>5.5766961059190032E-2</v>
      </c>
      <c r="I2723" s="8">
        <f t="shared" si="85"/>
        <v>1</v>
      </c>
    </row>
    <row r="2724" spans="1:9" x14ac:dyDescent="0.2">
      <c r="A2724" t="str">
        <f t="shared" si="84"/>
        <v>1842014</v>
      </c>
      <c r="B2724">
        <v>184</v>
      </c>
      <c r="C2724" t="s">
        <v>145</v>
      </c>
      <c r="D2724">
        <v>2014</v>
      </c>
      <c r="E2724" s="1">
        <f>VLOOKUP($A2724,database!$A$9:$G$3143,6,FALSE)</f>
        <v>0</v>
      </c>
      <c r="F2724" s="1">
        <f>VLOOKUP($A2724,database!$A$9:$G$3143,7,FALSE)</f>
        <v>642000000</v>
      </c>
      <c r="G2724" s="1">
        <f>VLOOKUP(A2724,database!$M$9:$Q$3582,5,FALSE)</f>
        <v>37307830</v>
      </c>
      <c r="H2724" s="6">
        <f>IF(I2724=1,G2724/(E2724+F2724),"")</f>
        <v>5.8111884735202492E-2</v>
      </c>
      <c r="I2724" s="8">
        <f t="shared" si="85"/>
        <v>1</v>
      </c>
    </row>
    <row r="2725" spans="1:9" x14ac:dyDescent="0.2">
      <c r="A2725" t="str">
        <f t="shared" si="84"/>
        <v>1851994</v>
      </c>
      <c r="B2725">
        <v>185</v>
      </c>
      <c r="C2725" t="s">
        <v>146</v>
      </c>
      <c r="D2725">
        <v>1994</v>
      </c>
      <c r="E2725" s="1">
        <f>VLOOKUP($A2725,database!$A$9:$G$3143,6,FALSE)</f>
        <v>90000000</v>
      </c>
      <c r="F2725" s="1">
        <f>VLOOKUP($A2725,database!$A$9:$G$3143,7,FALSE)</f>
        <v>0</v>
      </c>
      <c r="G2725" s="1">
        <f>VLOOKUP(A2725,database!$M$9:$Q$3582,5,FALSE)</f>
        <v>8065000</v>
      </c>
      <c r="H2725" s="6">
        <f>IF(I2725=1,G2725/(E2725+F2725),"")</f>
        <v>8.9611111111111114E-2</v>
      </c>
      <c r="I2725" s="8">
        <f t="shared" si="85"/>
        <v>1</v>
      </c>
    </row>
    <row r="2726" spans="1:9" x14ac:dyDescent="0.2">
      <c r="A2726" t="str">
        <f t="shared" si="84"/>
        <v>1851995</v>
      </c>
      <c r="B2726">
        <v>185</v>
      </c>
      <c r="C2726" t="s">
        <v>146</v>
      </c>
      <c r="D2726">
        <v>1995</v>
      </c>
      <c r="E2726" s="1">
        <f>VLOOKUP($A2726,database!$A$9:$G$3143,6,FALSE)</f>
        <v>55000000</v>
      </c>
      <c r="F2726" s="1">
        <f>VLOOKUP($A2726,database!$A$9:$G$3143,7,FALSE)</f>
        <v>15000000</v>
      </c>
      <c r="G2726" s="1">
        <f>VLOOKUP(A2726,database!$M$9:$Q$3582,5,FALSE)</f>
        <v>7015519</v>
      </c>
      <c r="H2726" s="6">
        <f>IF(I2726=1,G2726/(E2726+F2726),"")</f>
        <v>0.1002217</v>
      </c>
      <c r="I2726" s="8">
        <f t="shared" si="85"/>
        <v>1</v>
      </c>
    </row>
    <row r="2727" spans="1:9" x14ac:dyDescent="0.2">
      <c r="A2727" t="str">
        <f t="shared" si="84"/>
        <v>1851996</v>
      </c>
      <c r="B2727">
        <v>185</v>
      </c>
      <c r="C2727" t="s">
        <v>146</v>
      </c>
      <c r="D2727">
        <v>1996</v>
      </c>
      <c r="E2727" s="1">
        <f>VLOOKUP($A2727,database!$A$9:$G$3143,6,FALSE)</f>
        <v>30000000</v>
      </c>
      <c r="F2727" s="1">
        <f>VLOOKUP($A2727,database!$A$9:$G$3143,7,FALSE)</f>
        <v>15000000</v>
      </c>
      <c r="G2727" s="1">
        <f>VLOOKUP(A2727,database!$M$9:$Q$3582,5,FALSE)</f>
        <v>3756359</v>
      </c>
      <c r="H2727" s="6">
        <f>IF(I2727=1,G2727/(E2727+F2727),"")</f>
        <v>8.347464444444444E-2</v>
      </c>
      <c r="I2727" s="8">
        <f t="shared" si="85"/>
        <v>1</v>
      </c>
    </row>
    <row r="2728" spans="1:9" x14ac:dyDescent="0.2">
      <c r="A2728" t="str">
        <f t="shared" si="84"/>
        <v>1851997</v>
      </c>
      <c r="B2728">
        <v>185</v>
      </c>
      <c r="C2728" t="s">
        <v>146</v>
      </c>
      <c r="D2728">
        <v>1997</v>
      </c>
      <c r="E2728" s="1">
        <f>VLOOKUP($A2728,database!$A$9:$G$3143,6,FALSE)</f>
        <v>30000000</v>
      </c>
      <c r="F2728" s="1">
        <f>VLOOKUP($A2728,database!$A$9:$G$3143,7,FALSE)</f>
        <v>15000000</v>
      </c>
      <c r="G2728" s="1">
        <f>VLOOKUP(A2728,database!$M$9:$Q$3582,5,FALSE)</f>
        <v>3756359</v>
      </c>
      <c r="H2728" s="6">
        <f>IF(I2728=1,G2728/(E2728+F2728),"")</f>
        <v>8.347464444444444E-2</v>
      </c>
      <c r="I2728" s="8">
        <f t="shared" si="85"/>
        <v>1</v>
      </c>
    </row>
    <row r="2729" spans="1:9" x14ac:dyDescent="0.2">
      <c r="A2729" t="str">
        <f t="shared" si="84"/>
        <v>1851998</v>
      </c>
      <c r="B2729">
        <v>185</v>
      </c>
      <c r="C2729" t="s">
        <v>146</v>
      </c>
      <c r="D2729">
        <v>1998</v>
      </c>
      <c r="E2729" s="1">
        <f>VLOOKUP($A2729,database!$A$9:$G$3143,6,FALSE)</f>
        <v>20000000</v>
      </c>
      <c r="F2729" s="1">
        <f>VLOOKUP($A2729,database!$A$9:$G$3143,7,FALSE)</f>
        <v>55000000</v>
      </c>
      <c r="G2729" s="1">
        <f>VLOOKUP(A2729,database!$M$9:$Q$3582,5,FALSE)</f>
        <v>3645345</v>
      </c>
      <c r="H2729" s="6">
        <f>IF(I2729=1,G2729/(E2729+F2729),"")</f>
        <v>4.8604599999999998E-2</v>
      </c>
      <c r="I2729" s="8">
        <f t="shared" si="85"/>
        <v>1</v>
      </c>
    </row>
    <row r="2730" spans="1:9" x14ac:dyDescent="0.2">
      <c r="A2730" t="str">
        <f t="shared" si="84"/>
        <v>1851999</v>
      </c>
      <c r="B2730">
        <v>185</v>
      </c>
      <c r="C2730" t="s">
        <v>146</v>
      </c>
      <c r="D2730">
        <v>1999</v>
      </c>
      <c r="E2730" s="1">
        <f>VLOOKUP($A2730,database!$A$9:$G$3143,6,FALSE)</f>
        <v>0</v>
      </c>
      <c r="F2730" s="1">
        <f>VLOOKUP($A2730,database!$A$9:$G$3143,7,FALSE)</f>
        <v>75000000</v>
      </c>
      <c r="G2730" s="1">
        <f>VLOOKUP(A2730,database!$M$9:$Q$3582,5,FALSE)</f>
        <v>4882833</v>
      </c>
      <c r="H2730" s="6">
        <f>IF(I2730=1,G2730/(E2730+F2730),"")</f>
        <v>6.510444E-2</v>
      </c>
      <c r="I2730" s="8">
        <f t="shared" si="85"/>
        <v>1</v>
      </c>
    </row>
    <row r="2731" spans="1:9" x14ac:dyDescent="0.2">
      <c r="A2731" t="str">
        <f t="shared" si="84"/>
        <v>1852000</v>
      </c>
      <c r="B2731">
        <v>185</v>
      </c>
      <c r="C2731" t="s">
        <v>146</v>
      </c>
      <c r="D2731">
        <v>2000</v>
      </c>
      <c r="E2731" s="1">
        <f>VLOOKUP($A2731,database!$A$9:$G$3143,6,FALSE)</f>
        <v>0</v>
      </c>
      <c r="F2731" s="1">
        <f>VLOOKUP($A2731,database!$A$9:$G$3143,7,FALSE)</f>
        <v>75000000</v>
      </c>
      <c r="G2731" s="1">
        <f>VLOOKUP(A2731,database!$M$9:$Q$3582,5,FALSE)</f>
        <v>5163033</v>
      </c>
      <c r="H2731" s="6">
        <f>IF(I2731=1,G2731/(E2731+F2731),"")</f>
        <v>6.8840440000000003E-2</v>
      </c>
      <c r="I2731" s="8">
        <f t="shared" si="85"/>
        <v>1</v>
      </c>
    </row>
    <row r="2732" spans="1:9" x14ac:dyDescent="0.2">
      <c r="A2732" t="str">
        <f t="shared" si="84"/>
        <v>1852001</v>
      </c>
      <c r="B2732">
        <v>185</v>
      </c>
      <c r="C2732" t="s">
        <v>146</v>
      </c>
      <c r="D2732">
        <v>2001</v>
      </c>
      <c r="E2732" s="1">
        <f>VLOOKUP($A2732,database!$A$9:$G$3143,6,FALSE)</f>
        <v>0</v>
      </c>
      <c r="F2732" s="1">
        <f>VLOOKUP($A2732,database!$A$9:$G$3143,7,FALSE)</f>
        <v>75000000</v>
      </c>
      <c r="G2732" s="1">
        <f>VLOOKUP(A2732,database!$M$9:$Q$3582,5,FALSE)</f>
        <v>5240125</v>
      </c>
      <c r="H2732" s="6">
        <f>IF(I2732=1,G2732/(E2732+F2732),"")</f>
        <v>6.9868333333333338E-2</v>
      </c>
      <c r="I2732" s="8">
        <f t="shared" si="85"/>
        <v>1</v>
      </c>
    </row>
    <row r="2733" spans="1:9" x14ac:dyDescent="0.2">
      <c r="A2733" t="str">
        <f t="shared" si="84"/>
        <v>1852002</v>
      </c>
      <c r="B2733">
        <v>185</v>
      </c>
      <c r="C2733" t="s">
        <v>146</v>
      </c>
      <c r="D2733">
        <v>2002</v>
      </c>
      <c r="E2733" s="1">
        <f>VLOOKUP($A2733,database!$A$9:$G$3143,6,FALSE)</f>
        <v>0</v>
      </c>
      <c r="F2733" s="1">
        <f>VLOOKUP($A2733,database!$A$9:$G$3143,7,FALSE)</f>
        <v>75000000</v>
      </c>
      <c r="G2733" s="1">
        <f>VLOOKUP(A2733,database!$M$9:$Q$3582,5,FALSE)</f>
        <v>5244500</v>
      </c>
      <c r="H2733" s="6">
        <f>IF(I2733=1,G2733/(E2733+F2733),"")</f>
        <v>6.9926666666666665E-2</v>
      </c>
      <c r="I2733" s="8">
        <f t="shared" si="85"/>
        <v>1</v>
      </c>
    </row>
    <row r="2734" spans="1:9" x14ac:dyDescent="0.2">
      <c r="A2734" t="str">
        <f t="shared" si="84"/>
        <v>1852003</v>
      </c>
      <c r="B2734">
        <v>185</v>
      </c>
      <c r="C2734" t="s">
        <v>146</v>
      </c>
      <c r="D2734">
        <v>2003</v>
      </c>
      <c r="E2734" s="1">
        <f>VLOOKUP($A2734,database!$A$9:$G$3143,6,FALSE)</f>
        <v>0</v>
      </c>
      <c r="F2734" s="1">
        <f>VLOOKUP($A2734,database!$A$9:$G$3143,7,FALSE)</f>
        <v>55000000</v>
      </c>
      <c r="G2734" s="1">
        <f>VLOOKUP(A2734,database!$M$9:$Q$3582,5,FALSE)</f>
        <v>5244500</v>
      </c>
      <c r="H2734" s="6">
        <f>IF(I2734=1,G2734/(E2734+F2734),"")</f>
        <v>9.5354545454545456E-2</v>
      </c>
      <c r="I2734" s="8">
        <f t="shared" si="85"/>
        <v>1</v>
      </c>
    </row>
    <row r="2735" spans="1:9" x14ac:dyDescent="0.2">
      <c r="A2735" t="str">
        <f t="shared" si="84"/>
        <v>1852004</v>
      </c>
      <c r="B2735">
        <v>185</v>
      </c>
      <c r="C2735" t="s">
        <v>146</v>
      </c>
      <c r="D2735">
        <v>2004</v>
      </c>
      <c r="E2735" s="1">
        <f>VLOOKUP($A2735,database!$A$9:$G$3143,6,FALSE)</f>
        <v>0</v>
      </c>
      <c r="F2735" s="1">
        <f>VLOOKUP($A2735,database!$A$9:$G$3143,7,FALSE)</f>
        <v>95000000</v>
      </c>
      <c r="G2735" s="1">
        <f>VLOOKUP(A2735,database!$M$9:$Q$3582,5,FALSE)</f>
        <v>4154537</v>
      </c>
      <c r="H2735" s="6">
        <f>IF(I2735=1,G2735/(E2735+F2735),"")</f>
        <v>4.3731968421052633E-2</v>
      </c>
      <c r="I2735" s="8">
        <f t="shared" si="85"/>
        <v>1</v>
      </c>
    </row>
    <row r="2736" spans="1:9" x14ac:dyDescent="0.2">
      <c r="A2736" t="str">
        <f t="shared" si="84"/>
        <v>1852005</v>
      </c>
      <c r="B2736">
        <v>185</v>
      </c>
      <c r="C2736" t="s">
        <v>146</v>
      </c>
      <c r="D2736">
        <v>2005</v>
      </c>
      <c r="E2736" s="1">
        <f>VLOOKUP($A2736,database!$A$9:$G$3143,6,FALSE)</f>
        <v>0</v>
      </c>
      <c r="F2736" s="1">
        <f>VLOOKUP($A2736,database!$A$9:$G$3143,7,FALSE)</f>
        <v>95000000</v>
      </c>
      <c r="G2736" s="1">
        <f>VLOOKUP(A2736,database!$M$9:$Q$3582,5,FALSE)</f>
        <v>6052870</v>
      </c>
      <c r="H2736" s="6">
        <f>IF(I2736=1,G2736/(E2736+F2736),"")</f>
        <v>6.3714421052631573E-2</v>
      </c>
      <c r="I2736" s="8">
        <f t="shared" si="85"/>
        <v>1</v>
      </c>
    </row>
    <row r="2737" spans="1:9" x14ac:dyDescent="0.2">
      <c r="A2737" t="str">
        <f t="shared" si="84"/>
        <v>1852006</v>
      </c>
      <c r="B2737">
        <v>185</v>
      </c>
      <c r="C2737" t="s">
        <v>146</v>
      </c>
      <c r="D2737">
        <v>2006</v>
      </c>
      <c r="E2737" s="1">
        <f>VLOOKUP($A2737,database!$A$9:$G$3143,6,FALSE)</f>
        <v>0</v>
      </c>
      <c r="F2737" s="1">
        <f>VLOOKUP($A2737,database!$A$9:$G$3143,7,FALSE)</f>
        <v>271720000</v>
      </c>
      <c r="G2737" s="1">
        <f>VLOOKUP(A2737,database!$M$9:$Q$3582,5,FALSE)</f>
        <v>12003457</v>
      </c>
      <c r="H2737" s="6">
        <f>IF(I2737=1,G2737/(E2737+F2737),"")</f>
        <v>4.4175831738554397E-2</v>
      </c>
      <c r="I2737" s="8">
        <f t="shared" si="85"/>
        <v>1</v>
      </c>
    </row>
    <row r="2738" spans="1:9" x14ac:dyDescent="0.2">
      <c r="A2738" t="str">
        <f t="shared" si="84"/>
        <v>1852007</v>
      </c>
      <c r="B2738">
        <v>185</v>
      </c>
      <c r="C2738" t="s">
        <v>146</v>
      </c>
      <c r="D2738">
        <v>2007</v>
      </c>
      <c r="E2738" s="1">
        <f>VLOOKUP($A2738,database!$A$9:$G$3143,6,FALSE)</f>
        <v>20000000</v>
      </c>
      <c r="F2738" s="1">
        <f>VLOOKUP($A2738,database!$A$9:$G$3143,7,FALSE)</f>
        <v>252571494</v>
      </c>
      <c r="G2738" s="1">
        <f>VLOOKUP(A2738,database!$M$9:$Q$3582,5,FALSE)</f>
        <v>14961582</v>
      </c>
      <c r="H2738" s="6">
        <f>IF(I2738=1,G2738/(E2738+F2738),"")</f>
        <v>5.4890486823981677E-2</v>
      </c>
      <c r="I2738" s="8">
        <f t="shared" si="85"/>
        <v>1</v>
      </c>
    </row>
    <row r="2739" spans="1:9" x14ac:dyDescent="0.2">
      <c r="A2739" t="str">
        <f t="shared" si="84"/>
        <v>1852008</v>
      </c>
      <c r="B2739">
        <v>185</v>
      </c>
      <c r="C2739" t="s">
        <v>146</v>
      </c>
      <c r="D2739">
        <v>2008</v>
      </c>
      <c r="E2739" s="1">
        <f>VLOOKUP($A2739,database!$A$9:$G$3143,6,FALSE)</f>
        <v>0</v>
      </c>
      <c r="F2739" s="1">
        <f>VLOOKUP($A2739,database!$A$9:$G$3143,7,FALSE)</f>
        <v>326088539</v>
      </c>
      <c r="G2739" s="1">
        <f>VLOOKUP(A2739,database!$M$9:$Q$3582,5,FALSE)</f>
        <v>14870411</v>
      </c>
      <c r="H2739" s="6">
        <f>IF(I2739=1,G2739/(E2739+F2739),"")</f>
        <v>4.5602372428060096E-2</v>
      </c>
      <c r="I2739" s="8">
        <f t="shared" si="85"/>
        <v>1</v>
      </c>
    </row>
    <row r="2740" spans="1:9" x14ac:dyDescent="0.2">
      <c r="A2740" t="str">
        <f t="shared" si="84"/>
        <v>1852009</v>
      </c>
      <c r="B2740">
        <v>185</v>
      </c>
      <c r="C2740" t="s">
        <v>146</v>
      </c>
      <c r="D2740">
        <v>2009</v>
      </c>
      <c r="E2740" s="1">
        <f>VLOOKUP($A2740,database!$A$9:$G$3143,6,FALSE)</f>
        <v>0</v>
      </c>
      <c r="F2740" s="1">
        <f>VLOOKUP($A2740,database!$A$9:$G$3143,7,FALSE)</f>
        <v>332571494</v>
      </c>
      <c r="G2740" s="1">
        <f>VLOOKUP(A2740,database!$M$9:$Q$3582,5,FALSE)</f>
        <v>11909163</v>
      </c>
      <c r="H2740" s="6">
        <f>IF(I2740=1,G2740/(E2740+F2740),"")</f>
        <v>3.5809331872562716E-2</v>
      </c>
      <c r="I2740" s="8">
        <f t="shared" si="85"/>
        <v>1</v>
      </c>
    </row>
    <row r="2741" spans="1:9" x14ac:dyDescent="0.2">
      <c r="A2741" t="str">
        <f t="shared" si="84"/>
        <v>1852010</v>
      </c>
      <c r="B2741">
        <v>185</v>
      </c>
      <c r="C2741" t="s">
        <v>146</v>
      </c>
      <c r="D2741">
        <v>2010</v>
      </c>
      <c r="E2741" s="1">
        <f>VLOOKUP($A2741,database!$A$9:$G$3143,6,FALSE)</f>
        <v>0</v>
      </c>
      <c r="F2741" s="1">
        <f>VLOOKUP($A2741,database!$A$9:$G$3143,7,FALSE)</f>
        <v>332571494</v>
      </c>
      <c r="G2741" s="1">
        <f>VLOOKUP(A2741,database!$M$9:$Q$3582,5,FALSE)</f>
        <v>13839721</v>
      </c>
      <c r="H2741" s="6">
        <f>IF(I2741=1,G2741/(E2741+F2741),"")</f>
        <v>4.1614273170387836E-2</v>
      </c>
      <c r="I2741" s="8">
        <f t="shared" si="85"/>
        <v>1</v>
      </c>
    </row>
    <row r="2742" spans="1:9" x14ac:dyDescent="0.2">
      <c r="A2742" t="str">
        <f t="shared" si="84"/>
        <v>1852011</v>
      </c>
      <c r="B2742">
        <v>185</v>
      </c>
      <c r="C2742" t="s">
        <v>146</v>
      </c>
      <c r="D2742">
        <v>2011</v>
      </c>
      <c r="E2742" s="1">
        <f>VLOOKUP($A2742,database!$A$9:$G$3143,6,FALSE)</f>
        <v>0</v>
      </c>
      <c r="F2742" s="1">
        <f>VLOOKUP($A2742,database!$A$9:$G$3143,7,FALSE)</f>
        <v>332571494</v>
      </c>
      <c r="G2742" s="1">
        <f>VLOOKUP(A2742,database!$M$9:$Q$3582,5,FALSE)</f>
        <v>13821653</v>
      </c>
      <c r="H2742" s="6">
        <f>IF(I2742=1,G2742/(E2742+F2742),"")</f>
        <v>4.1559945002381957E-2</v>
      </c>
      <c r="I2742" s="8">
        <f t="shared" si="85"/>
        <v>1</v>
      </c>
    </row>
    <row r="2743" spans="1:9" x14ac:dyDescent="0.2">
      <c r="A2743" t="str">
        <f t="shared" si="84"/>
        <v>1852012</v>
      </c>
      <c r="B2743">
        <v>185</v>
      </c>
      <c r="C2743" t="s">
        <v>146</v>
      </c>
      <c r="D2743">
        <v>2012</v>
      </c>
      <c r="E2743" s="1">
        <f>VLOOKUP($A2743,database!$A$9:$G$3143,6,FALSE)</f>
        <v>0</v>
      </c>
      <c r="F2743" s="1">
        <f>VLOOKUP($A2743,database!$A$9:$G$3143,7,FALSE)</f>
        <v>332571494</v>
      </c>
      <c r="G2743" s="1">
        <f>VLOOKUP(A2743,database!$M$9:$Q$3582,5,FALSE)</f>
        <v>14193942</v>
      </c>
      <c r="H2743" s="6">
        <f>IF(I2743=1,G2743/(E2743+F2743),"")</f>
        <v>4.2679370469436567E-2</v>
      </c>
      <c r="I2743" s="8">
        <f t="shared" si="85"/>
        <v>1</v>
      </c>
    </row>
    <row r="2744" spans="1:9" x14ac:dyDescent="0.2">
      <c r="A2744" t="str">
        <f t="shared" si="84"/>
        <v>1852013</v>
      </c>
      <c r="B2744">
        <v>185</v>
      </c>
      <c r="C2744" t="s">
        <v>146</v>
      </c>
      <c r="D2744">
        <v>2013</v>
      </c>
      <c r="E2744" s="1">
        <f>VLOOKUP($A2744,database!$A$9:$G$3143,6,FALSE)</f>
        <v>0</v>
      </c>
      <c r="F2744" s="1">
        <f>VLOOKUP($A2744,database!$A$9:$G$3143,7,FALSE)</f>
        <v>332571494</v>
      </c>
      <c r="G2744" s="1">
        <f>VLOOKUP(A2744,database!$M$9:$Q$3582,5,FALSE)</f>
        <v>14170932</v>
      </c>
      <c r="H2744" s="6">
        <f>IF(I2744=1,G2744/(E2744+F2744),"")</f>
        <v>4.2610182338718425E-2</v>
      </c>
      <c r="I2744" s="8">
        <f t="shared" si="85"/>
        <v>1</v>
      </c>
    </row>
    <row r="2745" spans="1:9" x14ac:dyDescent="0.2">
      <c r="A2745" t="str">
        <f t="shared" si="84"/>
        <v>1852014</v>
      </c>
      <c r="B2745">
        <v>185</v>
      </c>
      <c r="C2745" t="s">
        <v>146</v>
      </c>
      <c r="D2745">
        <v>2014</v>
      </c>
      <c r="E2745" s="1">
        <f>VLOOKUP($A2745,database!$A$9:$G$3143,6,FALSE)</f>
        <v>0</v>
      </c>
      <c r="F2745" s="1">
        <f>VLOOKUP($A2745,database!$A$9:$G$3143,7,FALSE)</f>
        <v>292571494</v>
      </c>
      <c r="G2745" s="1">
        <f>VLOOKUP(A2745,database!$M$9:$Q$3582,5,FALSE)</f>
        <v>14072706</v>
      </c>
      <c r="H2745" s="6">
        <f>IF(I2745=1,G2745/(E2745+F2745),"")</f>
        <v>4.8100058579186117E-2</v>
      </c>
      <c r="I2745" s="8">
        <f t="shared" si="85"/>
        <v>1</v>
      </c>
    </row>
    <row r="2746" spans="1:9" x14ac:dyDescent="0.2">
      <c r="A2746" t="str">
        <f t="shared" si="84"/>
        <v>1861994</v>
      </c>
      <c r="B2746">
        <v>186</v>
      </c>
      <c r="C2746" t="s">
        <v>147</v>
      </c>
      <c r="D2746">
        <v>1994</v>
      </c>
      <c r="E2746" s="1">
        <f>VLOOKUP($A2746,database!$A$9:$G$3143,6,FALSE)</f>
        <v>0</v>
      </c>
      <c r="F2746" s="1">
        <f>VLOOKUP($A2746,database!$A$9:$G$3143,7,FALSE)</f>
        <v>901793500</v>
      </c>
      <c r="G2746" s="1">
        <f>VLOOKUP(A2746,database!$M$9:$Q$3582,5,FALSE)</f>
        <v>73772492</v>
      </c>
      <c r="H2746" s="6">
        <f>IF(I2746=1,G2746/(E2746+F2746),"")</f>
        <v>8.1806413552548335E-2</v>
      </c>
      <c r="I2746" s="8">
        <f t="shared" si="85"/>
        <v>1</v>
      </c>
    </row>
    <row r="2747" spans="1:9" x14ac:dyDescent="0.2">
      <c r="A2747" t="str">
        <f t="shared" si="84"/>
        <v>1861995</v>
      </c>
      <c r="B2747">
        <v>186</v>
      </c>
      <c r="C2747" t="s">
        <v>147</v>
      </c>
      <c r="D2747">
        <v>1995</v>
      </c>
      <c r="E2747" s="1">
        <f>VLOOKUP($A2747,database!$A$9:$G$3143,6,FALSE)</f>
        <v>0</v>
      </c>
      <c r="F2747" s="1">
        <f>VLOOKUP($A2747,database!$A$9:$G$3143,7,FALSE)</f>
        <v>886690180</v>
      </c>
      <c r="G2747" s="1">
        <f>VLOOKUP(A2747,database!$M$9:$Q$3582,5,FALSE)</f>
        <v>63431144</v>
      </c>
      <c r="H2747" s="6">
        <f>IF(I2747=1,G2747/(E2747+F2747),"")</f>
        <v>7.1536987135687014E-2</v>
      </c>
      <c r="I2747" s="8">
        <f t="shared" si="85"/>
        <v>1</v>
      </c>
    </row>
    <row r="2748" spans="1:9" x14ac:dyDescent="0.2">
      <c r="A2748" t="str">
        <f t="shared" si="84"/>
        <v>1861996</v>
      </c>
      <c r="B2748">
        <v>186</v>
      </c>
      <c r="C2748" t="s">
        <v>147</v>
      </c>
      <c r="D2748">
        <v>1996</v>
      </c>
      <c r="E2748" s="1">
        <f>VLOOKUP($A2748,database!$A$9:$G$3143,6,FALSE)</f>
        <v>0</v>
      </c>
      <c r="F2748" s="1">
        <f>VLOOKUP($A2748,database!$A$9:$G$3143,7,FALSE)</f>
        <v>896519755</v>
      </c>
      <c r="G2748" s="1">
        <f>VLOOKUP(A2748,database!$M$9:$Q$3582,5,FALSE)</f>
        <v>66305020</v>
      </c>
      <c r="H2748" s="6">
        <f>IF(I2748=1,G2748/(E2748+F2748),"")</f>
        <v>7.3958236425030036E-2</v>
      </c>
      <c r="I2748" s="8">
        <f t="shared" si="85"/>
        <v>1</v>
      </c>
    </row>
    <row r="2749" spans="1:9" x14ac:dyDescent="0.2">
      <c r="A2749" t="str">
        <f t="shared" si="84"/>
        <v>1861997</v>
      </c>
      <c r="B2749">
        <v>186</v>
      </c>
      <c r="C2749" t="s">
        <v>147</v>
      </c>
      <c r="D2749">
        <v>1997</v>
      </c>
      <c r="E2749" s="1">
        <f>VLOOKUP($A2749,database!$A$9:$G$3143,6,FALSE)</f>
        <v>0</v>
      </c>
      <c r="F2749" s="1">
        <f>VLOOKUP($A2749,database!$A$9:$G$3143,7,FALSE)</f>
        <v>846061298</v>
      </c>
      <c r="G2749" s="1">
        <f>VLOOKUP(A2749,database!$M$9:$Q$3582,5,FALSE)</f>
        <v>63062713</v>
      </c>
      <c r="H2749" s="6">
        <f>IF(I2749=1,G2749/(E2749+F2749),"")</f>
        <v>7.453681328891136E-2</v>
      </c>
      <c r="I2749" s="8">
        <f t="shared" si="85"/>
        <v>1</v>
      </c>
    </row>
    <row r="2750" spans="1:9" x14ac:dyDescent="0.2">
      <c r="A2750" t="str">
        <f t="shared" si="84"/>
        <v>1861998</v>
      </c>
      <c r="B2750">
        <v>186</v>
      </c>
      <c r="C2750" t="s">
        <v>147</v>
      </c>
      <c r="D2750">
        <v>1998</v>
      </c>
      <c r="E2750" s="1">
        <f>VLOOKUP($A2750,database!$A$9:$G$3143,6,FALSE)</f>
        <v>0</v>
      </c>
      <c r="F2750" s="1">
        <f>VLOOKUP($A2750,database!$A$9:$G$3143,7,FALSE)</f>
        <v>823891650</v>
      </c>
      <c r="G2750" s="1">
        <f>VLOOKUP(A2750,database!$M$9:$Q$3582,5,FALSE)</f>
        <v>50129287</v>
      </c>
      <c r="H2750" s="6">
        <f>IF(I2750=1,G2750/(E2750+F2750),"")</f>
        <v>6.0844513960057731E-2</v>
      </c>
      <c r="I2750" s="8">
        <f t="shared" si="85"/>
        <v>1</v>
      </c>
    </row>
    <row r="2751" spans="1:9" x14ac:dyDescent="0.2">
      <c r="A2751" t="str">
        <f t="shared" si="84"/>
        <v>1861999</v>
      </c>
      <c r="B2751">
        <v>186</v>
      </c>
      <c r="C2751" t="s">
        <v>147</v>
      </c>
      <c r="D2751">
        <v>1999</v>
      </c>
      <c r="E2751" s="1">
        <f>VLOOKUP($A2751,database!$A$9:$G$3143,6,FALSE)</f>
        <v>0</v>
      </c>
      <c r="F2751" s="1">
        <f>VLOOKUP($A2751,database!$A$9:$G$3143,7,FALSE)</f>
        <v>630883785</v>
      </c>
      <c r="G2751" s="1">
        <f>VLOOKUP(A2751,database!$M$9:$Q$3582,5,FALSE)</f>
        <v>42104309</v>
      </c>
      <c r="H2751" s="6">
        <f>IF(I2751=1,G2751/(E2751+F2751),"")</f>
        <v>6.6738613356499568E-2</v>
      </c>
      <c r="I2751" s="8">
        <f t="shared" si="85"/>
        <v>1</v>
      </c>
    </row>
    <row r="2752" spans="1:9" x14ac:dyDescent="0.2">
      <c r="A2752" t="str">
        <f t="shared" si="84"/>
        <v>1862000</v>
      </c>
      <c r="B2752">
        <v>186</v>
      </c>
      <c r="C2752" t="s">
        <v>147</v>
      </c>
      <c r="D2752">
        <v>2000</v>
      </c>
      <c r="E2752" s="1">
        <f>VLOOKUP($A2752,database!$A$9:$G$3143,6,FALSE)</f>
        <v>0</v>
      </c>
      <c r="F2752" s="1">
        <f>VLOOKUP($A2752,database!$A$9:$G$3143,7,FALSE)</f>
        <v>605024718</v>
      </c>
      <c r="G2752" s="1">
        <f>VLOOKUP(A2752,database!$M$9:$Q$3582,5,FALSE)</f>
        <v>38198975</v>
      </c>
      <c r="H2752" s="6">
        <f>IF(I2752=1,G2752/(E2752+F2752),"")</f>
        <v>6.3136222146877641E-2</v>
      </c>
      <c r="I2752" s="8">
        <f t="shared" si="85"/>
        <v>1</v>
      </c>
    </row>
    <row r="2753" spans="1:9" x14ac:dyDescent="0.2">
      <c r="A2753" t="str">
        <f t="shared" si="84"/>
        <v>1862001</v>
      </c>
      <c r="B2753">
        <v>186</v>
      </c>
      <c r="C2753" t="s">
        <v>147</v>
      </c>
      <c r="D2753">
        <v>2001</v>
      </c>
      <c r="E2753" s="1">
        <f>VLOOKUP($A2753,database!$A$9:$G$3143,6,FALSE)</f>
        <v>0</v>
      </c>
      <c r="F2753" s="1">
        <f>VLOOKUP($A2753,database!$A$9:$G$3143,7,FALSE)</f>
        <v>604359489</v>
      </c>
      <c r="G2753" s="1">
        <f>VLOOKUP(A2753,database!$M$9:$Q$3582,5,FALSE)</f>
        <v>38044074</v>
      </c>
      <c r="H2753" s="6">
        <f>IF(I2753=1,G2753/(E2753+F2753),"")</f>
        <v>6.2949411223689744E-2</v>
      </c>
      <c r="I2753" s="8">
        <f t="shared" si="85"/>
        <v>1</v>
      </c>
    </row>
    <row r="2754" spans="1:9" x14ac:dyDescent="0.2">
      <c r="A2754" t="str">
        <f t="shared" si="84"/>
        <v>1862002</v>
      </c>
      <c r="B2754">
        <v>186</v>
      </c>
      <c r="C2754" t="s">
        <v>147</v>
      </c>
      <c r="D2754">
        <v>2002</v>
      </c>
      <c r="E2754" s="1">
        <f>VLOOKUP($A2754,database!$A$9:$G$3143,6,FALSE)</f>
        <v>0</v>
      </c>
      <c r="F2754" s="1">
        <f>VLOOKUP($A2754,database!$A$9:$G$3143,7,FALSE)</f>
        <v>420460000</v>
      </c>
      <c r="G2754" s="1">
        <f>VLOOKUP(A2754,database!$M$9:$Q$3582,5,FALSE)</f>
        <v>35091990</v>
      </c>
      <c r="H2754" s="6">
        <f>IF(I2754=1,G2754/(E2754+F2754),"")</f>
        <v>8.3460947533653615E-2</v>
      </c>
      <c r="I2754" s="8">
        <f t="shared" si="85"/>
        <v>1</v>
      </c>
    </row>
    <row r="2755" spans="1:9" x14ac:dyDescent="0.2">
      <c r="A2755" t="str">
        <f t="shared" si="84"/>
        <v>1862003</v>
      </c>
      <c r="B2755">
        <v>186</v>
      </c>
      <c r="C2755" t="s">
        <v>147</v>
      </c>
      <c r="D2755">
        <v>2003</v>
      </c>
      <c r="E2755" s="1">
        <f>VLOOKUP($A2755,database!$A$9:$G$3143,6,FALSE)</f>
        <v>0</v>
      </c>
      <c r="F2755" s="1">
        <f>VLOOKUP($A2755,database!$A$9:$G$3143,7,FALSE)</f>
        <v>420460000</v>
      </c>
      <c r="G2755" s="1">
        <f>VLOOKUP(A2755,database!$M$9:$Q$3582,5,FALSE)</f>
        <v>20100212</v>
      </c>
      <c r="H2755" s="6">
        <f>IF(I2755=1,G2755/(E2755+F2755),"")</f>
        <v>4.7805289444893685E-2</v>
      </c>
      <c r="I2755" s="8">
        <f t="shared" si="85"/>
        <v>1</v>
      </c>
    </row>
    <row r="2756" spans="1:9" x14ac:dyDescent="0.2">
      <c r="A2756" t="str">
        <f t="shared" si="84"/>
        <v>1862004</v>
      </c>
      <c r="B2756">
        <v>186</v>
      </c>
      <c r="C2756" t="s">
        <v>147</v>
      </c>
      <c r="D2756">
        <v>2004</v>
      </c>
      <c r="E2756" s="1">
        <f>VLOOKUP($A2756,database!$A$9:$G$3143,6,FALSE)</f>
        <v>0</v>
      </c>
      <c r="F2756" s="1">
        <f>VLOOKUP($A2756,database!$A$9:$G$3143,7,FALSE)</f>
        <v>420460000</v>
      </c>
      <c r="G2756" s="1">
        <f>VLOOKUP(A2756,database!$M$9:$Q$3582,5,FALSE)</f>
        <v>14762455</v>
      </c>
      <c r="H2756" s="6">
        <f>IF(I2756=1,G2756/(E2756+F2756),"")</f>
        <v>3.511024829948152E-2</v>
      </c>
      <c r="I2756" s="8">
        <f t="shared" si="85"/>
        <v>1</v>
      </c>
    </row>
    <row r="2757" spans="1:9" x14ac:dyDescent="0.2">
      <c r="A2757" t="str">
        <f t="shared" si="84"/>
        <v>1862005</v>
      </c>
      <c r="B2757">
        <v>186</v>
      </c>
      <c r="C2757" t="s">
        <v>147</v>
      </c>
      <c r="D2757">
        <v>2005</v>
      </c>
      <c r="E2757" s="1">
        <f>VLOOKUP($A2757,database!$A$9:$G$3143,6,FALSE)</f>
        <v>0</v>
      </c>
      <c r="F2757" s="1">
        <f>VLOOKUP($A2757,database!$A$9:$G$3143,7,FALSE)</f>
        <v>420460000</v>
      </c>
      <c r="G2757" s="1">
        <f>VLOOKUP(A2757,database!$M$9:$Q$3582,5,FALSE)</f>
        <v>15713990</v>
      </c>
      <c r="H2757" s="6">
        <f>IF(I2757=1,G2757/(E2757+F2757),"")</f>
        <v>3.7373329210864288E-2</v>
      </c>
      <c r="I2757" s="8">
        <f t="shared" si="85"/>
        <v>1</v>
      </c>
    </row>
    <row r="2758" spans="1:9" x14ac:dyDescent="0.2">
      <c r="A2758" t="str">
        <f t="shared" si="84"/>
        <v>1862006</v>
      </c>
      <c r="B2758">
        <v>186</v>
      </c>
      <c r="C2758" t="s">
        <v>147</v>
      </c>
      <c r="D2758">
        <v>2006</v>
      </c>
      <c r="E2758" s="1">
        <f>VLOOKUP($A2758,database!$A$9:$G$3143,6,FALSE)</f>
        <v>0</v>
      </c>
      <c r="F2758" s="1">
        <f>VLOOKUP($A2758,database!$A$9:$G$3143,7,FALSE)</f>
        <v>346460000</v>
      </c>
      <c r="G2758" s="1">
        <f>VLOOKUP(A2758,database!$M$9:$Q$3582,5,FALSE)</f>
        <v>16613338</v>
      </c>
      <c r="H2758" s="6">
        <f>IF(I2758=1,G2758/(E2758+F2758),"")</f>
        <v>4.7951676961265371E-2</v>
      </c>
      <c r="I2758" s="8">
        <f t="shared" si="85"/>
        <v>1</v>
      </c>
    </row>
    <row r="2759" spans="1:9" x14ac:dyDescent="0.2">
      <c r="A2759" t="str">
        <f t="shared" si="84"/>
        <v>1862007</v>
      </c>
      <c r="B2759">
        <v>186</v>
      </c>
      <c r="C2759" t="s">
        <v>147</v>
      </c>
      <c r="D2759">
        <v>2007</v>
      </c>
      <c r="E2759" s="1">
        <f>VLOOKUP($A2759,database!$A$9:$G$3143,6,FALSE)</f>
        <v>0</v>
      </c>
      <c r="F2759" s="1">
        <f>VLOOKUP($A2759,database!$A$9:$G$3143,7,FALSE)</f>
        <v>421460000</v>
      </c>
      <c r="G2759" s="1">
        <f>VLOOKUP(A2759,database!$M$9:$Q$3582,5,FALSE)</f>
        <v>18782658</v>
      </c>
      <c r="H2759" s="6">
        <f>IF(I2759=1,G2759/(E2759+F2759),"")</f>
        <v>4.4565695439662129E-2</v>
      </c>
      <c r="I2759" s="8">
        <f t="shared" si="85"/>
        <v>1</v>
      </c>
    </row>
    <row r="2760" spans="1:9" x14ac:dyDescent="0.2">
      <c r="A2760" t="str">
        <f t="shared" si="84"/>
        <v>1862008</v>
      </c>
      <c r="B2760">
        <v>186</v>
      </c>
      <c r="C2760" t="s">
        <v>147</v>
      </c>
      <c r="D2760">
        <v>2008</v>
      </c>
      <c r="E2760" s="1">
        <f>VLOOKUP($A2760,database!$A$9:$G$3143,6,FALSE)</f>
        <v>0</v>
      </c>
      <c r="F2760" s="1">
        <f>VLOOKUP($A2760,database!$A$9:$G$3143,7,FALSE)</f>
        <v>495460000</v>
      </c>
      <c r="G2760" s="1">
        <f>VLOOKUP(A2760,database!$M$9:$Q$3582,5,FALSE)</f>
        <v>25274781</v>
      </c>
      <c r="H2760" s="6">
        <f>IF(I2760=1,G2760/(E2760+F2760),"")</f>
        <v>5.1012757841198075E-2</v>
      </c>
      <c r="I2760" s="8">
        <f t="shared" si="85"/>
        <v>1</v>
      </c>
    </row>
    <row r="2761" spans="1:9" x14ac:dyDescent="0.2">
      <c r="A2761" t="str">
        <f t="shared" si="84"/>
        <v>1862009</v>
      </c>
      <c r="B2761">
        <v>186</v>
      </c>
      <c r="C2761" t="s">
        <v>147</v>
      </c>
      <c r="D2761">
        <v>2009</v>
      </c>
      <c r="E2761" s="1">
        <f>VLOOKUP($A2761,database!$A$9:$G$3143,6,FALSE)</f>
        <v>0</v>
      </c>
      <c r="F2761" s="1">
        <f>VLOOKUP($A2761,database!$A$9:$G$3143,7,FALSE)</f>
        <v>624263243</v>
      </c>
      <c r="G2761" s="1">
        <f>VLOOKUP(A2761,database!$M$9:$Q$3582,5,FALSE)</f>
        <v>33317189</v>
      </c>
      <c r="H2761" s="6">
        <f>IF(I2761=1,G2761/(E2761+F2761),"")</f>
        <v>5.3370416044181544E-2</v>
      </c>
      <c r="I2761" s="8">
        <f t="shared" si="85"/>
        <v>1</v>
      </c>
    </row>
    <row r="2762" spans="1:9" x14ac:dyDescent="0.2">
      <c r="A2762" t="str">
        <f t="shared" ref="A2762:A2825" si="86">B2762&amp;D2762</f>
        <v>1862010</v>
      </c>
      <c r="B2762">
        <v>186</v>
      </c>
      <c r="C2762" t="s">
        <v>147</v>
      </c>
      <c r="D2762">
        <v>2010</v>
      </c>
      <c r="E2762" s="1">
        <f>VLOOKUP($A2762,database!$A$9:$G$3143,6,FALSE)</f>
        <v>0</v>
      </c>
      <c r="F2762" s="1">
        <f>VLOOKUP($A2762,database!$A$9:$G$3143,7,FALSE)</f>
        <v>670460000</v>
      </c>
      <c r="G2762" s="1">
        <f>VLOOKUP(A2762,database!$M$9:$Q$3582,5,FALSE)</f>
        <v>38226444</v>
      </c>
      <c r="H2762" s="6">
        <f>IF(I2762=1,G2762/(E2762+F2762),"")</f>
        <v>5.7015249231870659E-2</v>
      </c>
      <c r="I2762" s="8">
        <f t="shared" ref="I2762:I2825" si="87">IF(OR(AND(E2762=0,F2762=0),G2762=0),0,1)</f>
        <v>1</v>
      </c>
    </row>
    <row r="2763" spans="1:9" x14ac:dyDescent="0.2">
      <c r="A2763" t="str">
        <f t="shared" si="86"/>
        <v>1862011</v>
      </c>
      <c r="B2763">
        <v>186</v>
      </c>
      <c r="C2763" t="s">
        <v>147</v>
      </c>
      <c r="D2763">
        <v>2011</v>
      </c>
      <c r="E2763" s="1">
        <f>VLOOKUP($A2763,database!$A$9:$G$3143,6,FALSE)</f>
        <v>0</v>
      </c>
      <c r="F2763" s="1">
        <f>VLOOKUP($A2763,database!$A$9:$G$3143,7,FALSE)</f>
        <v>670460000</v>
      </c>
      <c r="G2763" s="1">
        <f>VLOOKUP(A2763,database!$M$9:$Q$3582,5,FALSE)</f>
        <v>39482284</v>
      </c>
      <c r="H2763" s="6">
        <f>IF(I2763=1,G2763/(E2763+F2763),"")</f>
        <v>5.8888351281209915E-2</v>
      </c>
      <c r="I2763" s="8">
        <f t="shared" si="87"/>
        <v>1</v>
      </c>
    </row>
    <row r="2764" spans="1:9" x14ac:dyDescent="0.2">
      <c r="A2764" t="str">
        <f t="shared" si="86"/>
        <v>1862012</v>
      </c>
      <c r="B2764">
        <v>186</v>
      </c>
      <c r="C2764" t="s">
        <v>147</v>
      </c>
      <c r="D2764">
        <v>2012</v>
      </c>
      <c r="E2764" s="1">
        <f>VLOOKUP($A2764,database!$A$9:$G$3143,6,FALSE)</f>
        <v>0</v>
      </c>
      <c r="F2764" s="1">
        <f>VLOOKUP($A2764,database!$A$9:$G$3143,7,FALSE)</f>
        <v>770460000</v>
      </c>
      <c r="G2764" s="1">
        <f>VLOOKUP(A2764,database!$M$9:$Q$3582,5,FALSE)</f>
        <v>38656028</v>
      </c>
      <c r="H2764" s="6">
        <f>IF(I2764=1,G2764/(E2764+F2764),"")</f>
        <v>5.0172660488539314E-2</v>
      </c>
      <c r="I2764" s="8">
        <f t="shared" si="87"/>
        <v>1</v>
      </c>
    </row>
    <row r="2765" spans="1:9" x14ac:dyDescent="0.2">
      <c r="A2765" t="str">
        <f t="shared" si="86"/>
        <v>1862013</v>
      </c>
      <c r="B2765">
        <v>186</v>
      </c>
      <c r="C2765" t="s">
        <v>147</v>
      </c>
      <c r="D2765">
        <v>2013</v>
      </c>
      <c r="E2765" s="1">
        <f>VLOOKUP($A2765,database!$A$9:$G$3143,6,FALSE)</f>
        <v>0</v>
      </c>
      <c r="F2765" s="1">
        <f>VLOOKUP($A2765,database!$A$9:$G$3143,7,FALSE)</f>
        <v>845460000</v>
      </c>
      <c r="G2765" s="1">
        <f>VLOOKUP(A2765,database!$M$9:$Q$3582,5,FALSE)</f>
        <v>39851398</v>
      </c>
      <c r="H2765" s="6">
        <f>IF(I2765=1,G2765/(E2765+F2765),"")</f>
        <v>4.7135758048872801E-2</v>
      </c>
      <c r="I2765" s="8">
        <f t="shared" si="87"/>
        <v>1</v>
      </c>
    </row>
    <row r="2766" spans="1:9" x14ac:dyDescent="0.2">
      <c r="A2766" t="str">
        <f t="shared" si="86"/>
        <v>1862014</v>
      </c>
      <c r="B2766">
        <v>186</v>
      </c>
      <c r="C2766" t="s">
        <v>147</v>
      </c>
      <c r="D2766">
        <v>2014</v>
      </c>
      <c r="E2766" s="1">
        <f>VLOOKUP($A2766,database!$A$9:$G$3143,6,FALSE)</f>
        <v>0</v>
      </c>
      <c r="F2766" s="1">
        <f>VLOOKUP($A2766,database!$A$9:$G$3143,7,FALSE)</f>
        <v>845460000</v>
      </c>
      <c r="G2766" s="1">
        <f>VLOOKUP(A2766,database!$M$9:$Q$3582,5,FALSE)</f>
        <v>42236104</v>
      </c>
      <c r="H2766" s="6">
        <f>IF(I2766=1,G2766/(E2766+F2766),"")</f>
        <v>4.9956359851441819E-2</v>
      </c>
      <c r="I2766" s="8">
        <f t="shared" si="87"/>
        <v>1</v>
      </c>
    </row>
    <row r="2767" spans="1:9" x14ac:dyDescent="0.2">
      <c r="A2767" t="str">
        <f t="shared" si="86"/>
        <v>1871994</v>
      </c>
      <c r="B2767">
        <v>187</v>
      </c>
      <c r="C2767" t="s">
        <v>148</v>
      </c>
      <c r="D2767">
        <v>1994</v>
      </c>
      <c r="E2767" s="1">
        <f>VLOOKUP($A2767,database!$A$9:$G$3143,6,FALSE)</f>
        <v>14084000</v>
      </c>
      <c r="F2767" s="1">
        <f>VLOOKUP($A2767,database!$A$9:$G$3143,7,FALSE)</f>
        <v>0</v>
      </c>
      <c r="G2767" s="1">
        <f>VLOOKUP(A2767,database!$M$9:$Q$3582,5,FALSE)</f>
        <v>1007740</v>
      </c>
      <c r="H2767" s="6">
        <f>IF(I2767=1,G2767/(E2767+F2767),"")</f>
        <v>7.1552115876171538E-2</v>
      </c>
      <c r="I2767" s="8">
        <f t="shared" si="87"/>
        <v>1</v>
      </c>
    </row>
    <row r="2768" spans="1:9" x14ac:dyDescent="0.2">
      <c r="A2768" t="str">
        <f t="shared" si="86"/>
        <v>1871995</v>
      </c>
      <c r="B2768">
        <v>187</v>
      </c>
      <c r="C2768" t="s">
        <v>148</v>
      </c>
      <c r="D2768">
        <v>1995</v>
      </c>
      <c r="E2768" s="1">
        <f>VLOOKUP($A2768,database!$A$9:$G$3143,6,FALSE)</f>
        <v>14084000</v>
      </c>
      <c r="F2768" s="1">
        <f>VLOOKUP($A2768,database!$A$9:$G$3143,7,FALSE)</f>
        <v>0</v>
      </c>
      <c r="G2768" s="1">
        <f>VLOOKUP(A2768,database!$M$9:$Q$3582,5,FALSE)</f>
        <v>1229270</v>
      </c>
      <c r="H2768" s="6">
        <f>IF(I2768=1,G2768/(E2768+F2768),"")</f>
        <v>8.7281312127236582E-2</v>
      </c>
      <c r="I2768" s="8">
        <f t="shared" si="87"/>
        <v>1</v>
      </c>
    </row>
    <row r="2769" spans="1:9" x14ac:dyDescent="0.2">
      <c r="A2769" t="str">
        <f t="shared" si="86"/>
        <v>1871996</v>
      </c>
      <c r="B2769">
        <v>187</v>
      </c>
      <c r="C2769" t="s">
        <v>148</v>
      </c>
      <c r="D2769">
        <v>1996</v>
      </c>
      <c r="E2769" s="1">
        <f>VLOOKUP($A2769,database!$A$9:$G$3143,6,FALSE)</f>
        <v>13402000</v>
      </c>
      <c r="F2769" s="1">
        <f>VLOOKUP($A2769,database!$A$9:$G$3143,7,FALSE)</f>
        <v>0</v>
      </c>
      <c r="G2769" s="1">
        <f>VLOOKUP(A2769,database!$M$9:$Q$3582,5,FALSE)</f>
        <v>1229270</v>
      </c>
      <c r="H2769" s="6">
        <f>IF(I2769=1,G2769/(E2769+F2769),"")</f>
        <v>9.1722877182510071E-2</v>
      </c>
      <c r="I2769" s="8">
        <f t="shared" si="87"/>
        <v>1</v>
      </c>
    </row>
    <row r="2770" spans="1:9" x14ac:dyDescent="0.2">
      <c r="A2770" t="str">
        <f t="shared" si="86"/>
        <v>1871997</v>
      </c>
      <c r="B2770">
        <v>187</v>
      </c>
      <c r="C2770" t="s">
        <v>148</v>
      </c>
      <c r="D2770">
        <v>1997</v>
      </c>
      <c r="E2770" s="1">
        <f>VLOOKUP($A2770,database!$A$9:$G$3143,6,FALSE)</f>
        <v>12720000</v>
      </c>
      <c r="F2770" s="1">
        <f>VLOOKUP($A2770,database!$A$9:$G$3143,7,FALSE)</f>
        <v>0</v>
      </c>
      <c r="G2770" s="1">
        <f>VLOOKUP(A2770,database!$M$9:$Q$3582,5,FALSE)</f>
        <v>1142699</v>
      </c>
      <c r="H2770" s="6">
        <f>IF(I2770=1,G2770/(E2770+F2770),"")</f>
        <v>8.9834827044025151E-2</v>
      </c>
      <c r="I2770" s="8">
        <f t="shared" si="87"/>
        <v>1</v>
      </c>
    </row>
    <row r="2771" spans="1:9" x14ac:dyDescent="0.2">
      <c r="A2771" t="str">
        <f t="shared" si="86"/>
        <v>1871998</v>
      </c>
      <c r="B2771">
        <v>187</v>
      </c>
      <c r="C2771" t="s">
        <v>148</v>
      </c>
      <c r="D2771">
        <v>1998</v>
      </c>
      <c r="E2771" s="1">
        <f>VLOOKUP($A2771,database!$A$9:$G$3143,6,FALSE)</f>
        <v>16000000</v>
      </c>
      <c r="F2771" s="1">
        <f>VLOOKUP($A2771,database!$A$9:$G$3143,7,FALSE)</f>
        <v>0</v>
      </c>
      <c r="G2771" s="1">
        <f>VLOOKUP(A2771,database!$M$9:$Q$3582,5,FALSE)</f>
        <v>1050748</v>
      </c>
      <c r="H2771" s="6">
        <f>IF(I2771=1,G2771/(E2771+F2771),"")</f>
        <v>6.5671750000000001E-2</v>
      </c>
      <c r="I2771" s="8">
        <f t="shared" si="87"/>
        <v>1</v>
      </c>
    </row>
    <row r="2772" spans="1:9" x14ac:dyDescent="0.2">
      <c r="A2772" t="str">
        <f t="shared" si="86"/>
        <v>1871999</v>
      </c>
      <c r="B2772">
        <v>187</v>
      </c>
      <c r="C2772" t="s">
        <v>148</v>
      </c>
      <c r="D2772">
        <v>1999</v>
      </c>
      <c r="E2772" s="1">
        <f>VLOOKUP($A2772,database!$A$9:$G$3143,6,FALSE)</f>
        <v>16000000</v>
      </c>
      <c r="F2772" s="1">
        <f>VLOOKUP($A2772,database!$A$9:$G$3143,7,FALSE)</f>
        <v>0</v>
      </c>
      <c r="G2772" s="1">
        <f>VLOOKUP(A2772,database!$M$9:$Q$3582,5,FALSE)</f>
        <v>1205400</v>
      </c>
      <c r="H2772" s="6">
        <f>IF(I2772=1,G2772/(E2772+F2772),"")</f>
        <v>7.5337500000000002E-2</v>
      </c>
      <c r="I2772" s="8">
        <f t="shared" si="87"/>
        <v>1</v>
      </c>
    </row>
    <row r="2773" spans="1:9" x14ac:dyDescent="0.2">
      <c r="A2773" t="str">
        <f t="shared" si="86"/>
        <v>1872000</v>
      </c>
      <c r="B2773">
        <v>187</v>
      </c>
      <c r="C2773" t="s">
        <v>148</v>
      </c>
      <c r="D2773">
        <v>2000</v>
      </c>
      <c r="E2773" s="1">
        <f>VLOOKUP($A2773,database!$A$9:$G$3143,6,FALSE)</f>
        <v>16000000</v>
      </c>
      <c r="F2773" s="1">
        <f>VLOOKUP($A2773,database!$A$9:$G$3143,7,FALSE)</f>
        <v>0</v>
      </c>
      <c r="G2773" s="1">
        <f>VLOOKUP(A2773,database!$M$9:$Q$3582,5,FALSE)</f>
        <v>1205400</v>
      </c>
      <c r="H2773" s="6">
        <f>IF(I2773=1,G2773/(E2773+F2773),"")</f>
        <v>7.5337500000000002E-2</v>
      </c>
      <c r="I2773" s="8">
        <f t="shared" si="87"/>
        <v>1</v>
      </c>
    </row>
    <row r="2774" spans="1:9" x14ac:dyDescent="0.2">
      <c r="A2774" t="str">
        <f t="shared" si="86"/>
        <v>1872001</v>
      </c>
      <c r="B2774">
        <v>187</v>
      </c>
      <c r="C2774" t="s">
        <v>148</v>
      </c>
      <c r="D2774">
        <v>2001</v>
      </c>
      <c r="E2774" s="1">
        <f>VLOOKUP($A2774,database!$A$9:$G$3143,6,FALSE)</f>
        <v>23500000</v>
      </c>
      <c r="F2774" s="1">
        <f>VLOOKUP($A2774,database!$A$9:$G$3143,7,FALSE)</f>
        <v>0</v>
      </c>
      <c r="G2774" s="1">
        <f>VLOOKUP(A2774,database!$M$9:$Q$3582,5,FALSE)</f>
        <v>1605400</v>
      </c>
      <c r="H2774" s="6">
        <f>IF(I2774=1,G2774/(E2774+F2774),"")</f>
        <v>6.8314893617021283E-2</v>
      </c>
      <c r="I2774" s="8">
        <f t="shared" si="87"/>
        <v>1</v>
      </c>
    </row>
    <row r="2775" spans="1:9" x14ac:dyDescent="0.2">
      <c r="A2775" t="str">
        <f t="shared" si="86"/>
        <v>1872002</v>
      </c>
      <c r="B2775">
        <v>187</v>
      </c>
      <c r="C2775" t="s">
        <v>148</v>
      </c>
      <c r="D2775">
        <v>2002</v>
      </c>
      <c r="E2775" s="1">
        <f>VLOOKUP($A2775,database!$A$9:$G$3143,6,FALSE)</f>
        <v>23500000</v>
      </c>
      <c r="F2775" s="1">
        <f>VLOOKUP($A2775,database!$A$9:$G$3143,7,FALSE)</f>
        <v>0</v>
      </c>
      <c r="G2775" s="1">
        <f>VLOOKUP(A2775,database!$M$9:$Q$3582,5,FALSE)</f>
        <v>1805400</v>
      </c>
      <c r="H2775" s="6">
        <f>IF(I2775=1,G2775/(E2775+F2775),"")</f>
        <v>7.6825531914893622E-2</v>
      </c>
      <c r="I2775" s="8">
        <f t="shared" si="87"/>
        <v>1</v>
      </c>
    </row>
    <row r="2776" spans="1:9" x14ac:dyDescent="0.2">
      <c r="A2776" t="str">
        <f t="shared" si="86"/>
        <v>1872003</v>
      </c>
      <c r="B2776">
        <v>187</v>
      </c>
      <c r="C2776" t="s">
        <v>148</v>
      </c>
      <c r="D2776">
        <v>2003</v>
      </c>
      <c r="E2776" s="1">
        <f>VLOOKUP($A2776,database!$A$9:$G$3143,6,FALSE)</f>
        <v>50000000</v>
      </c>
      <c r="F2776" s="1">
        <f>VLOOKUP($A2776,database!$A$9:$G$3143,7,FALSE)</f>
        <v>0</v>
      </c>
      <c r="G2776" s="1">
        <f>VLOOKUP(A2776,database!$M$9:$Q$3582,5,FALSE)</f>
        <v>3865500</v>
      </c>
      <c r="H2776" s="6">
        <f>IF(I2776=1,G2776/(E2776+F2776),"")</f>
        <v>7.7310000000000004E-2</v>
      </c>
      <c r="I2776" s="8">
        <f t="shared" si="87"/>
        <v>1</v>
      </c>
    </row>
    <row r="2777" spans="1:9" x14ac:dyDescent="0.2">
      <c r="A2777" t="str">
        <f t="shared" si="86"/>
        <v>1872004</v>
      </c>
      <c r="B2777">
        <v>187</v>
      </c>
      <c r="C2777" t="s">
        <v>148</v>
      </c>
      <c r="D2777">
        <v>2004</v>
      </c>
      <c r="E2777" s="1">
        <f>VLOOKUP($A2777,database!$A$9:$G$3143,6,FALSE)</f>
        <v>50000000</v>
      </c>
      <c r="F2777" s="1">
        <f>VLOOKUP($A2777,database!$A$9:$G$3143,7,FALSE)</f>
        <v>0</v>
      </c>
      <c r="G2777" s="1">
        <f>VLOOKUP(A2777,database!$M$9:$Q$3582,5,FALSE)</f>
        <v>3865500</v>
      </c>
      <c r="H2777" s="6">
        <f>IF(I2777=1,G2777/(E2777+F2777),"")</f>
        <v>7.7310000000000004E-2</v>
      </c>
      <c r="I2777" s="8">
        <f t="shared" si="87"/>
        <v>1</v>
      </c>
    </row>
    <row r="2778" spans="1:9" x14ac:dyDescent="0.2">
      <c r="A2778" t="str">
        <f t="shared" si="86"/>
        <v>1872005</v>
      </c>
      <c r="B2778">
        <v>187</v>
      </c>
      <c r="C2778" t="s">
        <v>148</v>
      </c>
      <c r="D2778">
        <v>2005</v>
      </c>
      <c r="E2778" s="1">
        <f>VLOOKUP($A2778,database!$A$9:$G$3143,6,FALSE)</f>
        <v>0</v>
      </c>
      <c r="F2778" s="1">
        <f>VLOOKUP($A2778,database!$A$9:$G$3143,7,FALSE)</f>
        <v>0</v>
      </c>
      <c r="G2778" s="1">
        <f>VLOOKUP(A2778,database!$M$9:$Q$3582,5,FALSE)</f>
        <v>0</v>
      </c>
      <c r="H2778" s="6" t="str">
        <f>IF(I2778=1,G2778/(E2778+F2778),"")</f>
        <v/>
      </c>
      <c r="I2778" s="8">
        <f t="shared" si="87"/>
        <v>0</v>
      </c>
    </row>
    <row r="2779" spans="1:9" x14ac:dyDescent="0.2">
      <c r="A2779" t="str">
        <f t="shared" si="86"/>
        <v>1872006</v>
      </c>
      <c r="B2779">
        <v>187</v>
      </c>
      <c r="C2779" t="s">
        <v>148</v>
      </c>
      <c r="D2779">
        <v>2006</v>
      </c>
      <c r="E2779" s="1">
        <f>VLOOKUP($A2779,database!$A$9:$G$3143,6,FALSE)</f>
        <v>0</v>
      </c>
      <c r="F2779" s="1">
        <f>VLOOKUP($A2779,database!$A$9:$G$3143,7,FALSE)</f>
        <v>0</v>
      </c>
      <c r="G2779" s="1">
        <f>VLOOKUP(A2779,database!$M$9:$Q$3582,5,FALSE)</f>
        <v>0</v>
      </c>
      <c r="H2779" s="6" t="str">
        <f>IF(I2779=1,G2779/(E2779+F2779),"")</f>
        <v/>
      </c>
      <c r="I2779" s="8">
        <f t="shared" si="87"/>
        <v>0</v>
      </c>
    </row>
    <row r="2780" spans="1:9" x14ac:dyDescent="0.2">
      <c r="A2780" t="str">
        <f t="shared" si="86"/>
        <v>1872007</v>
      </c>
      <c r="B2780">
        <v>187</v>
      </c>
      <c r="C2780" t="s">
        <v>148</v>
      </c>
      <c r="D2780">
        <v>2007</v>
      </c>
      <c r="E2780" s="1">
        <f>VLOOKUP($A2780,database!$A$9:$G$3143,6,FALSE)</f>
        <v>0</v>
      </c>
      <c r="F2780" s="1">
        <f>VLOOKUP($A2780,database!$A$9:$G$3143,7,FALSE)</f>
        <v>0</v>
      </c>
      <c r="G2780" s="1">
        <f>VLOOKUP(A2780,database!$M$9:$Q$3582,5,FALSE)</f>
        <v>0</v>
      </c>
      <c r="H2780" s="6" t="str">
        <f>IF(I2780=1,G2780/(E2780+F2780),"")</f>
        <v/>
      </c>
      <c r="I2780" s="8">
        <f t="shared" si="87"/>
        <v>0</v>
      </c>
    </row>
    <row r="2781" spans="1:9" x14ac:dyDescent="0.2">
      <c r="A2781" t="str">
        <f t="shared" si="86"/>
        <v>1872008</v>
      </c>
      <c r="B2781">
        <v>187</v>
      </c>
      <c r="C2781" t="s">
        <v>148</v>
      </c>
      <c r="D2781">
        <v>2008</v>
      </c>
      <c r="E2781" s="1">
        <f>VLOOKUP($A2781,database!$A$9:$G$3143,6,FALSE)</f>
        <v>0</v>
      </c>
      <c r="F2781" s="1">
        <f>VLOOKUP($A2781,database!$A$9:$G$3143,7,FALSE)</f>
        <v>0</v>
      </c>
      <c r="G2781" s="1">
        <f>VLOOKUP(A2781,database!$M$9:$Q$3582,5,FALSE)</f>
        <v>0</v>
      </c>
      <c r="H2781" s="6" t="str">
        <f>IF(I2781=1,G2781/(E2781+F2781),"")</f>
        <v/>
      </c>
      <c r="I2781" s="8">
        <f t="shared" si="87"/>
        <v>0</v>
      </c>
    </row>
    <row r="2782" spans="1:9" x14ac:dyDescent="0.2">
      <c r="A2782" t="str">
        <f t="shared" si="86"/>
        <v>1872009</v>
      </c>
      <c r="B2782">
        <v>187</v>
      </c>
      <c r="C2782" t="s">
        <v>148</v>
      </c>
      <c r="D2782">
        <v>2009</v>
      </c>
      <c r="E2782" s="1">
        <f>VLOOKUP($A2782,database!$A$9:$G$3143,6,FALSE)</f>
        <v>0</v>
      </c>
      <c r="F2782" s="1">
        <f>VLOOKUP($A2782,database!$A$9:$G$3143,7,FALSE)</f>
        <v>0</v>
      </c>
      <c r="G2782" s="1">
        <f>VLOOKUP(A2782,database!$M$9:$Q$3582,5,FALSE)</f>
        <v>0</v>
      </c>
      <c r="H2782" s="6" t="str">
        <f>IF(I2782=1,G2782/(E2782+F2782),"")</f>
        <v/>
      </c>
      <c r="I2782" s="8">
        <f t="shared" si="87"/>
        <v>0</v>
      </c>
    </row>
    <row r="2783" spans="1:9" x14ac:dyDescent="0.2">
      <c r="A2783" t="str">
        <f t="shared" si="86"/>
        <v>1872010</v>
      </c>
      <c r="B2783">
        <v>187</v>
      </c>
      <c r="C2783" t="s">
        <v>148</v>
      </c>
      <c r="D2783">
        <v>2010</v>
      </c>
      <c r="E2783" s="1">
        <f>VLOOKUP($A2783,database!$A$9:$G$3143,6,FALSE)</f>
        <v>0</v>
      </c>
      <c r="F2783" s="1">
        <f>VLOOKUP($A2783,database!$A$9:$G$3143,7,FALSE)</f>
        <v>0</v>
      </c>
      <c r="G2783" s="1">
        <f>VLOOKUP(A2783,database!$M$9:$Q$3582,5,FALSE)</f>
        <v>0</v>
      </c>
      <c r="H2783" s="6" t="str">
        <f>IF(I2783=1,G2783/(E2783+F2783),"")</f>
        <v/>
      </c>
      <c r="I2783" s="8">
        <f t="shared" si="87"/>
        <v>0</v>
      </c>
    </row>
    <row r="2784" spans="1:9" x14ac:dyDescent="0.2">
      <c r="A2784" t="str">
        <f t="shared" si="86"/>
        <v>1872011</v>
      </c>
      <c r="B2784">
        <v>187</v>
      </c>
      <c r="C2784" t="s">
        <v>148</v>
      </c>
      <c r="D2784">
        <v>2011</v>
      </c>
      <c r="E2784" s="1">
        <f>VLOOKUP($A2784,database!$A$9:$G$3143,6,FALSE)</f>
        <v>0</v>
      </c>
      <c r="F2784" s="1">
        <f>VLOOKUP($A2784,database!$A$9:$G$3143,7,FALSE)</f>
        <v>0</v>
      </c>
      <c r="G2784" s="1">
        <f>VLOOKUP(A2784,database!$M$9:$Q$3582,5,FALSE)</f>
        <v>0</v>
      </c>
      <c r="H2784" s="6" t="str">
        <f>IF(I2784=1,G2784/(E2784+F2784),"")</f>
        <v/>
      </c>
      <c r="I2784" s="8">
        <f t="shared" si="87"/>
        <v>0</v>
      </c>
    </row>
    <row r="2785" spans="1:9" x14ac:dyDescent="0.2">
      <c r="A2785" t="str">
        <f t="shared" si="86"/>
        <v>1872012</v>
      </c>
      <c r="B2785">
        <v>187</v>
      </c>
      <c r="C2785" t="s">
        <v>148</v>
      </c>
      <c r="D2785">
        <v>2012</v>
      </c>
      <c r="E2785" s="1">
        <f>VLOOKUP($A2785,database!$A$9:$G$3143,6,FALSE)</f>
        <v>0</v>
      </c>
      <c r="F2785" s="1">
        <f>VLOOKUP($A2785,database!$A$9:$G$3143,7,FALSE)</f>
        <v>0</v>
      </c>
      <c r="G2785" s="1">
        <f>VLOOKUP(A2785,database!$M$9:$Q$3582,5,FALSE)</f>
        <v>0</v>
      </c>
      <c r="H2785" s="6" t="str">
        <f>IF(I2785=1,G2785/(E2785+F2785),"")</f>
        <v/>
      </c>
      <c r="I2785" s="8">
        <f t="shared" si="87"/>
        <v>0</v>
      </c>
    </row>
    <row r="2786" spans="1:9" x14ac:dyDescent="0.2">
      <c r="A2786" t="str">
        <f t="shared" si="86"/>
        <v>1872013</v>
      </c>
      <c r="B2786">
        <v>187</v>
      </c>
      <c r="C2786" t="s">
        <v>148</v>
      </c>
      <c r="D2786">
        <v>2013</v>
      </c>
      <c r="E2786" s="1">
        <f>VLOOKUP($A2786,database!$A$9:$G$3143,6,FALSE)</f>
        <v>0</v>
      </c>
      <c r="F2786" s="1">
        <f>VLOOKUP($A2786,database!$A$9:$G$3143,7,FALSE)</f>
        <v>0</v>
      </c>
      <c r="G2786" s="1">
        <f>VLOOKUP(A2786,database!$M$9:$Q$3582,5,FALSE)</f>
        <v>0</v>
      </c>
      <c r="H2786" s="6" t="str">
        <f>IF(I2786=1,G2786/(E2786+F2786),"")</f>
        <v/>
      </c>
      <c r="I2786" s="8">
        <f t="shared" si="87"/>
        <v>0</v>
      </c>
    </row>
    <row r="2787" spans="1:9" x14ac:dyDescent="0.2">
      <c r="A2787" t="str">
        <f t="shared" si="86"/>
        <v>1872014</v>
      </c>
      <c r="B2787">
        <v>187</v>
      </c>
      <c r="C2787" t="s">
        <v>148</v>
      </c>
      <c r="D2787">
        <v>2014</v>
      </c>
      <c r="E2787" s="1">
        <f>VLOOKUP($A2787,database!$A$9:$G$3143,6,FALSE)</f>
        <v>0</v>
      </c>
      <c r="F2787" s="1">
        <f>VLOOKUP($A2787,database!$A$9:$G$3143,7,FALSE)</f>
        <v>0</v>
      </c>
      <c r="G2787" s="1">
        <f>VLOOKUP(A2787,database!$M$9:$Q$3582,5,FALSE)</f>
        <v>0</v>
      </c>
      <c r="H2787" s="6" t="str">
        <f>IF(I2787=1,G2787/(E2787+F2787),"")</f>
        <v/>
      </c>
      <c r="I2787" s="8">
        <f t="shared" si="87"/>
        <v>0</v>
      </c>
    </row>
    <row r="2788" spans="1:9" x14ac:dyDescent="0.2">
      <c r="A2788" t="str">
        <f t="shared" si="86"/>
        <v>1891994</v>
      </c>
      <c r="B2788">
        <v>189</v>
      </c>
      <c r="C2788" t="s">
        <v>149</v>
      </c>
      <c r="D2788">
        <v>1994</v>
      </c>
      <c r="E2788" s="1">
        <f>VLOOKUP($A2788,database!$A$9:$G$3143,6,FALSE)</f>
        <v>39000000</v>
      </c>
      <c r="F2788" s="1">
        <f>VLOOKUP($A2788,database!$A$9:$G$3143,7,FALSE)</f>
        <v>529202</v>
      </c>
      <c r="G2788" s="1">
        <f>VLOOKUP(A2788,database!$M$9:$Q$3582,5,FALSE)</f>
        <v>3507972</v>
      </c>
      <c r="H2788" s="6">
        <f>IF(I2788=1,G2788/(E2788+F2788),"")</f>
        <v>8.8743810208969057E-2</v>
      </c>
      <c r="I2788" s="8">
        <f t="shared" si="87"/>
        <v>1</v>
      </c>
    </row>
    <row r="2789" spans="1:9" x14ac:dyDescent="0.2">
      <c r="A2789" t="str">
        <f t="shared" si="86"/>
        <v>1891995</v>
      </c>
      <c r="B2789">
        <v>189</v>
      </c>
      <c r="C2789" t="s">
        <v>149</v>
      </c>
      <c r="D2789">
        <v>1995</v>
      </c>
      <c r="E2789" s="1">
        <f>VLOOKUP($A2789,database!$A$9:$G$3143,6,FALSE)</f>
        <v>39000000</v>
      </c>
      <c r="F2789" s="1">
        <f>VLOOKUP($A2789,database!$A$9:$G$3143,7,FALSE)</f>
        <v>435000</v>
      </c>
      <c r="G2789" s="1">
        <f>VLOOKUP(A2789,database!$M$9:$Q$3582,5,FALSE)</f>
        <v>3500751</v>
      </c>
      <c r="H2789" s="6">
        <f>IF(I2789=1,G2789/(E2789+F2789),"")</f>
        <v>8.8772689235450744E-2</v>
      </c>
      <c r="I2789" s="8">
        <f t="shared" si="87"/>
        <v>1</v>
      </c>
    </row>
    <row r="2790" spans="1:9" x14ac:dyDescent="0.2">
      <c r="A2790" t="str">
        <f t="shared" si="86"/>
        <v>1891996</v>
      </c>
      <c r="B2790">
        <v>189</v>
      </c>
      <c r="C2790" t="s">
        <v>149</v>
      </c>
      <c r="D2790">
        <v>1996</v>
      </c>
      <c r="E2790" s="1">
        <f>VLOOKUP($A2790,database!$A$9:$G$3143,6,FALSE)</f>
        <v>39000000</v>
      </c>
      <c r="F2790" s="1">
        <f>VLOOKUP($A2790,database!$A$9:$G$3143,7,FALSE)</f>
        <v>335000</v>
      </c>
      <c r="G2790" s="1">
        <f>VLOOKUP(A2790,database!$M$9:$Q$3582,5,FALSE)</f>
        <v>3494015</v>
      </c>
      <c r="H2790" s="6">
        <f>IF(I2790=1,G2790/(E2790+F2790),"")</f>
        <v>8.8827125969238585E-2</v>
      </c>
      <c r="I2790" s="8">
        <f t="shared" si="87"/>
        <v>1</v>
      </c>
    </row>
    <row r="2791" spans="1:9" x14ac:dyDescent="0.2">
      <c r="A2791" t="str">
        <f t="shared" si="86"/>
        <v>1891997</v>
      </c>
      <c r="B2791">
        <v>189</v>
      </c>
      <c r="C2791" t="s">
        <v>149</v>
      </c>
      <c r="D2791">
        <v>1997</v>
      </c>
      <c r="E2791" s="1">
        <f>VLOOKUP($A2791,database!$A$9:$G$3143,6,FALSE)</f>
        <v>39000000</v>
      </c>
      <c r="F2791" s="1">
        <f>VLOOKUP($A2791,database!$A$9:$G$3143,7,FALSE)</f>
        <v>230000</v>
      </c>
      <c r="G2791" s="1">
        <f>VLOOKUP(A2791,database!$M$9:$Q$3582,5,FALSE)</f>
        <v>3486885</v>
      </c>
      <c r="H2791" s="6">
        <f>IF(I2791=1,G2791/(E2791+F2791),"")</f>
        <v>8.8883125159316845E-2</v>
      </c>
      <c r="I2791" s="8">
        <f t="shared" si="87"/>
        <v>1</v>
      </c>
    </row>
    <row r="2792" spans="1:9" x14ac:dyDescent="0.2">
      <c r="A2792" t="str">
        <f t="shared" si="86"/>
        <v>1891998</v>
      </c>
      <c r="B2792">
        <v>189</v>
      </c>
      <c r="C2792" t="s">
        <v>149</v>
      </c>
      <c r="D2792">
        <v>1998</v>
      </c>
      <c r="E2792" s="1">
        <f>VLOOKUP($A2792,database!$A$9:$G$3143,6,FALSE)</f>
        <v>39000000</v>
      </c>
      <c r="F2792" s="1">
        <f>VLOOKUP($A2792,database!$A$9:$G$3143,7,FALSE)</f>
        <v>120000</v>
      </c>
      <c r="G2792" s="1">
        <f>VLOOKUP(A2792,database!$M$9:$Q$3582,5,FALSE)</f>
        <v>3479410</v>
      </c>
      <c r="H2792" s="6">
        <f>IF(I2792=1,G2792/(E2792+F2792),"")</f>
        <v>8.8941973415132922E-2</v>
      </c>
      <c r="I2792" s="8">
        <f t="shared" si="87"/>
        <v>1</v>
      </c>
    </row>
    <row r="2793" spans="1:9" x14ac:dyDescent="0.2">
      <c r="A2793" t="str">
        <f t="shared" si="86"/>
        <v>1891999</v>
      </c>
      <c r="B2793">
        <v>189</v>
      </c>
      <c r="C2793" t="s">
        <v>149</v>
      </c>
      <c r="D2793">
        <v>1999</v>
      </c>
      <c r="E2793" s="1">
        <f>VLOOKUP($A2793,database!$A$9:$G$3143,6,FALSE)</f>
        <v>37800000</v>
      </c>
      <c r="F2793" s="1">
        <f>VLOOKUP($A2793,database!$A$9:$G$3143,7,FALSE)</f>
        <v>0</v>
      </c>
      <c r="G2793" s="1">
        <f>VLOOKUP(A2793,database!$M$9:$Q$3582,5,FALSE)</f>
        <v>3451360</v>
      </c>
      <c r="H2793" s="6">
        <f>IF(I2793=1,G2793/(E2793+F2793),"")</f>
        <v>9.1305820105820112E-2</v>
      </c>
      <c r="I2793" s="8">
        <f t="shared" si="87"/>
        <v>1</v>
      </c>
    </row>
    <row r="2794" spans="1:9" x14ac:dyDescent="0.2">
      <c r="A2794" t="str">
        <f t="shared" si="86"/>
        <v>1892000</v>
      </c>
      <c r="B2794">
        <v>189</v>
      </c>
      <c r="C2794" t="s">
        <v>149</v>
      </c>
      <c r="D2794">
        <v>2000</v>
      </c>
      <c r="E2794" s="1">
        <f>VLOOKUP($A2794,database!$A$9:$G$3143,6,FALSE)</f>
        <v>36000000</v>
      </c>
      <c r="F2794" s="1">
        <f>VLOOKUP($A2794,database!$A$9:$G$3143,7,FALSE)</f>
        <v>0</v>
      </c>
      <c r="G2794" s="1">
        <f>VLOOKUP(A2794,database!$M$9:$Q$3582,5,FALSE)</f>
        <v>3305767</v>
      </c>
      <c r="H2794" s="6">
        <f>IF(I2794=1,G2794/(E2794+F2794),"")</f>
        <v>9.1826861111111116E-2</v>
      </c>
      <c r="I2794" s="8">
        <f t="shared" si="87"/>
        <v>1</v>
      </c>
    </row>
    <row r="2795" spans="1:9" x14ac:dyDescent="0.2">
      <c r="A2795" t="str">
        <f t="shared" si="86"/>
        <v>1892001</v>
      </c>
      <c r="B2795">
        <v>189</v>
      </c>
      <c r="C2795" t="s">
        <v>149</v>
      </c>
      <c r="D2795">
        <v>2001</v>
      </c>
      <c r="E2795" s="1">
        <f>VLOOKUP($A2795,database!$A$9:$G$3143,6,FALSE)</f>
        <v>35100000</v>
      </c>
      <c r="F2795" s="1">
        <f>VLOOKUP($A2795,database!$A$9:$G$3143,7,FALSE)</f>
        <v>0</v>
      </c>
      <c r="G2795" s="1">
        <f>VLOOKUP(A2795,database!$M$9:$Q$3582,5,FALSE)</f>
        <v>3161267</v>
      </c>
      <c r="H2795" s="6">
        <f>IF(I2795=1,G2795/(E2795+F2795),"")</f>
        <v>9.0064586894586893E-2</v>
      </c>
      <c r="I2795" s="8">
        <f t="shared" si="87"/>
        <v>1</v>
      </c>
    </row>
    <row r="2796" spans="1:9" x14ac:dyDescent="0.2">
      <c r="A2796" t="str">
        <f t="shared" si="86"/>
        <v>1892002</v>
      </c>
      <c r="B2796">
        <v>189</v>
      </c>
      <c r="C2796" t="s">
        <v>149</v>
      </c>
      <c r="D2796">
        <v>2002</v>
      </c>
      <c r="E2796" s="1">
        <f>VLOOKUP($A2796,database!$A$9:$G$3143,6,FALSE)</f>
        <v>33600000</v>
      </c>
      <c r="F2796" s="1">
        <f>VLOOKUP($A2796,database!$A$9:$G$3143,7,FALSE)</f>
        <v>0</v>
      </c>
      <c r="G2796" s="1">
        <f>VLOOKUP(A2796,database!$M$9:$Q$3582,5,FALSE)</f>
        <v>3055203</v>
      </c>
      <c r="H2796" s="6">
        <f>IF(I2796=1,G2796/(E2796+F2796),"")</f>
        <v>9.0928660714285708E-2</v>
      </c>
      <c r="I2796" s="8">
        <f t="shared" si="87"/>
        <v>1</v>
      </c>
    </row>
    <row r="2797" spans="1:9" x14ac:dyDescent="0.2">
      <c r="A2797" t="str">
        <f t="shared" si="86"/>
        <v>1892003</v>
      </c>
      <c r="B2797">
        <v>189</v>
      </c>
      <c r="C2797" t="s">
        <v>149</v>
      </c>
      <c r="D2797">
        <v>2003</v>
      </c>
      <c r="E2797" s="1">
        <f>VLOOKUP($A2797,database!$A$9:$G$3143,6,FALSE)</f>
        <v>17100000</v>
      </c>
      <c r="F2797" s="1">
        <f>VLOOKUP($A2797,database!$A$9:$G$3143,7,FALSE)</f>
        <v>0</v>
      </c>
      <c r="G2797" s="1">
        <f>VLOOKUP(A2797,database!$M$9:$Q$3582,5,FALSE)</f>
        <v>1923240</v>
      </c>
      <c r="H2797" s="6">
        <f>IF(I2797=1,G2797/(E2797+F2797),"")</f>
        <v>0.1124701754385965</v>
      </c>
      <c r="I2797" s="8">
        <f t="shared" si="87"/>
        <v>1</v>
      </c>
    </row>
    <row r="2798" spans="1:9" x14ac:dyDescent="0.2">
      <c r="A2798" t="str">
        <f t="shared" si="86"/>
        <v>1892004</v>
      </c>
      <c r="B2798">
        <v>189</v>
      </c>
      <c r="C2798" t="s">
        <v>149</v>
      </c>
      <c r="D2798">
        <v>2004</v>
      </c>
      <c r="E2798" s="1">
        <f>VLOOKUP($A2798,database!$A$9:$G$3143,6,FALSE)</f>
        <v>15300000</v>
      </c>
      <c r="F2798" s="1">
        <f>VLOOKUP($A2798,database!$A$9:$G$3143,7,FALSE)</f>
        <v>0</v>
      </c>
      <c r="G2798" s="1">
        <f>VLOOKUP(A2798,database!$M$9:$Q$3582,5,FALSE)</f>
        <v>1520350</v>
      </c>
      <c r="H2798" s="6">
        <f>IF(I2798=1,G2798/(E2798+F2798),"")</f>
        <v>9.9369281045751628E-2</v>
      </c>
      <c r="I2798" s="8">
        <f t="shared" si="87"/>
        <v>1</v>
      </c>
    </row>
    <row r="2799" spans="1:9" x14ac:dyDescent="0.2">
      <c r="A2799" t="str">
        <f t="shared" si="86"/>
        <v>1892005</v>
      </c>
      <c r="B2799">
        <v>189</v>
      </c>
      <c r="C2799" t="s">
        <v>149</v>
      </c>
      <c r="D2799">
        <v>2005</v>
      </c>
      <c r="E2799" s="1">
        <f>VLOOKUP($A2799,database!$A$9:$G$3143,6,FALSE)</f>
        <v>14400000</v>
      </c>
      <c r="F2799" s="1">
        <f>VLOOKUP($A2799,database!$A$9:$G$3143,7,FALSE)</f>
        <v>0</v>
      </c>
      <c r="G2799" s="1">
        <f>VLOOKUP(A2799,database!$M$9:$Q$3582,5,FALSE)</f>
        <v>1411980</v>
      </c>
      <c r="H2799" s="6">
        <f>IF(I2799=1,G2799/(E2799+F2799),"")</f>
        <v>9.8054166666666664E-2</v>
      </c>
      <c r="I2799" s="8">
        <f t="shared" si="87"/>
        <v>1</v>
      </c>
    </row>
    <row r="2800" spans="1:9" x14ac:dyDescent="0.2">
      <c r="A2800" t="str">
        <f t="shared" si="86"/>
        <v>1892006</v>
      </c>
      <c r="B2800">
        <v>189</v>
      </c>
      <c r="C2800" t="s">
        <v>149</v>
      </c>
      <c r="D2800">
        <v>2006</v>
      </c>
      <c r="E2800" s="1">
        <f>VLOOKUP($A2800,database!$A$9:$G$3143,6,FALSE)</f>
        <v>13500000</v>
      </c>
      <c r="F2800" s="1">
        <f>VLOOKUP($A2800,database!$A$9:$G$3143,7,FALSE)</f>
        <v>0</v>
      </c>
      <c r="G2800" s="1">
        <f>VLOOKUP(A2800,database!$M$9:$Q$3582,5,FALSE)</f>
        <v>1328100</v>
      </c>
      <c r="H2800" s="6">
        <f>IF(I2800=1,G2800/(E2800+F2800),"")</f>
        <v>9.8377777777777772E-2</v>
      </c>
      <c r="I2800" s="8">
        <f t="shared" si="87"/>
        <v>1</v>
      </c>
    </row>
    <row r="2801" spans="1:9" x14ac:dyDescent="0.2">
      <c r="A2801" t="str">
        <f t="shared" si="86"/>
        <v>1892007</v>
      </c>
      <c r="B2801">
        <v>189</v>
      </c>
      <c r="C2801" t="s">
        <v>149</v>
      </c>
      <c r="D2801">
        <v>2007</v>
      </c>
      <c r="E2801" s="1">
        <f>VLOOKUP($A2801,database!$A$9:$G$3143,6,FALSE)</f>
        <v>12600000</v>
      </c>
      <c r="F2801" s="1">
        <f>VLOOKUP($A2801,database!$A$9:$G$3143,7,FALSE)</f>
        <v>0</v>
      </c>
      <c r="G2801" s="1">
        <f>VLOOKUP(A2801,database!$M$9:$Q$3582,5,FALSE)</f>
        <v>1244220</v>
      </c>
      <c r="H2801" s="6">
        <f>IF(I2801=1,G2801/(E2801+F2801),"")</f>
        <v>9.8747619047619042E-2</v>
      </c>
      <c r="I2801" s="8">
        <f t="shared" si="87"/>
        <v>1</v>
      </c>
    </row>
    <row r="2802" spans="1:9" x14ac:dyDescent="0.2">
      <c r="A2802" t="str">
        <f t="shared" si="86"/>
        <v>1892008</v>
      </c>
      <c r="B2802">
        <v>189</v>
      </c>
      <c r="C2802" t="s">
        <v>149</v>
      </c>
      <c r="D2802">
        <v>2008</v>
      </c>
      <c r="E2802" s="1">
        <f>VLOOKUP($A2802,database!$A$9:$G$3143,6,FALSE)</f>
        <v>11700000</v>
      </c>
      <c r="F2802" s="1">
        <f>VLOOKUP($A2802,database!$A$9:$G$3143,7,FALSE)</f>
        <v>0</v>
      </c>
      <c r="G2802" s="1">
        <f>VLOOKUP(A2802,database!$M$9:$Q$3582,5,FALSE)</f>
        <v>1160340</v>
      </c>
      <c r="H2802" s="6">
        <f>IF(I2802=1,G2802/(E2802+F2802),"")</f>
        <v>9.9174358974358973E-2</v>
      </c>
      <c r="I2802" s="8">
        <f t="shared" si="87"/>
        <v>1</v>
      </c>
    </row>
    <row r="2803" spans="1:9" x14ac:dyDescent="0.2">
      <c r="A2803" t="str">
        <f t="shared" si="86"/>
        <v>1892009</v>
      </c>
      <c r="B2803">
        <v>189</v>
      </c>
      <c r="C2803" t="s">
        <v>149</v>
      </c>
      <c r="D2803">
        <v>2009</v>
      </c>
      <c r="E2803" s="1">
        <f>VLOOKUP($A2803,database!$A$9:$G$3143,6,FALSE)</f>
        <v>10800000</v>
      </c>
      <c r="F2803" s="1">
        <f>VLOOKUP($A2803,database!$A$9:$G$3143,7,FALSE)</f>
        <v>0</v>
      </c>
      <c r="G2803" s="1">
        <f>VLOOKUP(A2803,database!$M$9:$Q$3582,5,FALSE)</f>
        <v>1076460</v>
      </c>
      <c r="H2803" s="6">
        <f>IF(I2803=1,G2803/(E2803+F2803),"")</f>
        <v>9.9672222222222218E-2</v>
      </c>
      <c r="I2803" s="8">
        <f t="shared" si="87"/>
        <v>1</v>
      </c>
    </row>
    <row r="2804" spans="1:9" x14ac:dyDescent="0.2">
      <c r="A2804" t="str">
        <f t="shared" si="86"/>
        <v>1892010</v>
      </c>
      <c r="B2804">
        <v>189</v>
      </c>
      <c r="C2804" t="s">
        <v>149</v>
      </c>
      <c r="D2804">
        <v>2010</v>
      </c>
      <c r="E2804" s="1">
        <f>VLOOKUP($A2804,database!$A$9:$G$3143,6,FALSE)</f>
        <v>9400000</v>
      </c>
      <c r="F2804" s="1">
        <f>VLOOKUP($A2804,database!$A$9:$G$3143,7,FALSE)</f>
        <v>0</v>
      </c>
      <c r="G2804" s="1">
        <f>VLOOKUP(A2804,database!$M$9:$Q$3582,5,FALSE)</f>
        <v>961514</v>
      </c>
      <c r="H2804" s="6">
        <f>IF(I2804=1,G2804/(E2804+F2804),"")</f>
        <v>0.10228872340425532</v>
      </c>
      <c r="I2804" s="8">
        <f t="shared" si="87"/>
        <v>1</v>
      </c>
    </row>
    <row r="2805" spans="1:9" x14ac:dyDescent="0.2">
      <c r="A2805" t="str">
        <f t="shared" si="86"/>
        <v>1892011</v>
      </c>
      <c r="B2805">
        <v>189</v>
      </c>
      <c r="C2805" t="s">
        <v>149</v>
      </c>
      <c r="D2805">
        <v>2011</v>
      </c>
      <c r="E2805" s="1">
        <f>VLOOKUP($A2805,database!$A$9:$G$3143,6,FALSE)</f>
        <v>0</v>
      </c>
      <c r="F2805" s="1">
        <f>VLOOKUP($A2805,database!$A$9:$G$3143,7,FALSE)</f>
        <v>0</v>
      </c>
      <c r="G2805" s="1">
        <f>VLOOKUP(A2805,database!$M$9:$Q$3582,5,FALSE)</f>
        <v>730066</v>
      </c>
      <c r="H2805" s="6" t="str">
        <f>IF(I2805=1,G2805/(E2805+F2805),"")</f>
        <v/>
      </c>
      <c r="I2805" s="8">
        <f t="shared" si="87"/>
        <v>0</v>
      </c>
    </row>
    <row r="2806" spans="1:9" x14ac:dyDescent="0.2">
      <c r="A2806" t="str">
        <f t="shared" si="86"/>
        <v>1892012</v>
      </c>
      <c r="B2806">
        <v>189</v>
      </c>
      <c r="C2806" t="s">
        <v>149</v>
      </c>
      <c r="D2806">
        <v>2012</v>
      </c>
      <c r="E2806" s="1">
        <f>VLOOKUP($A2806,database!$A$9:$G$3143,6,FALSE)</f>
        <v>0</v>
      </c>
      <c r="F2806" s="1">
        <f>VLOOKUP($A2806,database!$A$9:$G$3143,7,FALSE)</f>
        <v>0</v>
      </c>
      <c r="G2806" s="1">
        <f>VLOOKUP(A2806,database!$M$9:$Q$3582,5,FALSE)</f>
        <v>0</v>
      </c>
      <c r="H2806" s="6" t="str">
        <f>IF(I2806=1,G2806/(E2806+F2806),"")</f>
        <v/>
      </c>
      <c r="I2806" s="8">
        <f t="shared" si="87"/>
        <v>0</v>
      </c>
    </row>
    <row r="2807" spans="1:9" x14ac:dyDescent="0.2">
      <c r="A2807" t="str">
        <f t="shared" si="86"/>
        <v>1892013</v>
      </c>
      <c r="B2807">
        <v>189</v>
      </c>
      <c r="C2807" t="s">
        <v>149</v>
      </c>
      <c r="D2807">
        <v>2013</v>
      </c>
      <c r="E2807" s="1">
        <f>VLOOKUP($A2807,database!$A$9:$G$3143,6,FALSE)</f>
        <v>0</v>
      </c>
      <c r="F2807" s="1">
        <f>VLOOKUP($A2807,database!$A$9:$G$3143,7,FALSE)</f>
        <v>0</v>
      </c>
      <c r="G2807" s="1">
        <f>VLOOKUP(A2807,database!$M$9:$Q$3582,5,FALSE)</f>
        <v>0</v>
      </c>
      <c r="H2807" s="6" t="str">
        <f>IF(I2807=1,G2807/(E2807+F2807),"")</f>
        <v/>
      </c>
      <c r="I2807" s="8">
        <f t="shared" si="87"/>
        <v>0</v>
      </c>
    </row>
    <row r="2808" spans="1:9" x14ac:dyDescent="0.2">
      <c r="A2808" t="str">
        <f t="shared" si="86"/>
        <v>1892014</v>
      </c>
      <c r="B2808">
        <v>189</v>
      </c>
      <c r="C2808" t="s">
        <v>149</v>
      </c>
      <c r="D2808">
        <v>2014</v>
      </c>
      <c r="E2808" s="1">
        <f>VLOOKUP($A2808,database!$A$9:$G$3143,6,FALSE)</f>
        <v>0</v>
      </c>
      <c r="F2808" s="1">
        <f>VLOOKUP($A2808,database!$A$9:$G$3143,7,FALSE)</f>
        <v>0</v>
      </c>
      <c r="G2808" s="1">
        <f>VLOOKUP(A2808,database!$M$9:$Q$3582,5,FALSE)</f>
        <v>0</v>
      </c>
      <c r="H2808" s="6" t="str">
        <f>IF(I2808=1,G2808/(E2808+F2808),"")</f>
        <v/>
      </c>
      <c r="I2808" s="8">
        <f t="shared" si="87"/>
        <v>0</v>
      </c>
    </row>
    <row r="2809" spans="1:9" x14ac:dyDescent="0.2">
      <c r="A2809" t="str">
        <f t="shared" si="86"/>
        <v>1921994</v>
      </c>
      <c r="B2809">
        <v>192</v>
      </c>
      <c r="C2809" t="s">
        <v>150</v>
      </c>
      <c r="D2809">
        <v>1994</v>
      </c>
      <c r="E2809" s="1">
        <f>VLOOKUP($A2809,database!$A$9:$G$3143,6,FALSE)</f>
        <v>37999000</v>
      </c>
      <c r="F2809" s="1">
        <f>VLOOKUP($A2809,database!$A$9:$G$3143,7,FALSE)</f>
        <v>635220</v>
      </c>
      <c r="G2809" s="1">
        <f>VLOOKUP(A2809,database!$M$9:$Q$3582,5,FALSE)</f>
        <v>2729397</v>
      </c>
      <c r="H2809" s="6">
        <f>IF(I2809=1,G2809/(E2809+F2809),"")</f>
        <v>7.0647136139929831E-2</v>
      </c>
      <c r="I2809" s="8">
        <f t="shared" si="87"/>
        <v>1</v>
      </c>
    </row>
    <row r="2810" spans="1:9" x14ac:dyDescent="0.2">
      <c r="A2810" t="str">
        <f t="shared" si="86"/>
        <v>1921995</v>
      </c>
      <c r="B2810">
        <v>192</v>
      </c>
      <c r="C2810" t="s">
        <v>150</v>
      </c>
      <c r="D2810">
        <v>1995</v>
      </c>
      <c r="E2810" s="1">
        <f>VLOOKUP($A2810,database!$A$9:$G$3143,6,FALSE)</f>
        <v>34558000</v>
      </c>
      <c r="F2810" s="1">
        <f>VLOOKUP($A2810,database!$A$9:$G$3143,7,FALSE)</f>
        <v>594235</v>
      </c>
      <c r="G2810" s="1">
        <f>VLOOKUP(A2810,database!$M$9:$Q$3582,5,FALSE)</f>
        <v>2393767</v>
      </c>
      <c r="H2810" s="6">
        <f>IF(I2810=1,G2810/(E2810+F2810),"")</f>
        <v>6.8097149441564669E-2</v>
      </c>
      <c r="I2810" s="8">
        <f t="shared" si="87"/>
        <v>1</v>
      </c>
    </row>
    <row r="2811" spans="1:9" x14ac:dyDescent="0.2">
      <c r="A2811" t="str">
        <f t="shared" si="86"/>
        <v>1921996</v>
      </c>
      <c r="B2811">
        <v>192</v>
      </c>
      <c r="C2811" t="s">
        <v>150</v>
      </c>
      <c r="D2811">
        <v>1996</v>
      </c>
      <c r="E2811" s="1">
        <f>VLOOKUP($A2811,database!$A$9:$G$3143,6,FALSE)</f>
        <v>30887000</v>
      </c>
      <c r="F2811" s="1">
        <f>VLOOKUP($A2811,database!$A$9:$G$3143,7,FALSE)</f>
        <v>481866</v>
      </c>
      <c r="G2811" s="1">
        <f>VLOOKUP(A2811,database!$M$9:$Q$3582,5,FALSE)</f>
        <v>2154890</v>
      </c>
      <c r="H2811" s="6">
        <f>IF(I2811=1,G2811/(E2811+F2811),"")</f>
        <v>6.8695183306913293E-2</v>
      </c>
      <c r="I2811" s="8">
        <f t="shared" si="87"/>
        <v>1</v>
      </c>
    </row>
    <row r="2812" spans="1:9" x14ac:dyDescent="0.2">
      <c r="A2812" t="str">
        <f t="shared" si="86"/>
        <v>1921997</v>
      </c>
      <c r="B2812">
        <v>192</v>
      </c>
      <c r="C2812" t="s">
        <v>150</v>
      </c>
      <c r="D2812">
        <v>1997</v>
      </c>
      <c r="E2812" s="1">
        <f>VLOOKUP($A2812,database!$A$9:$G$3143,6,FALSE)</f>
        <v>26969000</v>
      </c>
      <c r="F2812" s="1">
        <f>VLOOKUP($A2812,database!$A$9:$G$3143,7,FALSE)</f>
        <v>797840</v>
      </c>
      <c r="G2812" s="1">
        <f>VLOOKUP(A2812,database!$M$9:$Q$3582,5,FALSE)</f>
        <v>1907554</v>
      </c>
      <c r="H2812" s="6">
        <f>IF(I2812=1,G2812/(E2812+F2812),"")</f>
        <v>6.8698994916238224E-2</v>
      </c>
      <c r="I2812" s="8">
        <f t="shared" si="87"/>
        <v>1</v>
      </c>
    </row>
    <row r="2813" spans="1:9" x14ac:dyDescent="0.2">
      <c r="A2813" t="str">
        <f t="shared" si="86"/>
        <v>1921998</v>
      </c>
      <c r="B2813">
        <v>192</v>
      </c>
      <c r="C2813" t="s">
        <v>150</v>
      </c>
      <c r="D2813">
        <v>1998</v>
      </c>
      <c r="E2813" s="1">
        <f>VLOOKUP($A2813,database!$A$9:$G$3143,6,FALSE)</f>
        <v>33078000</v>
      </c>
      <c r="F2813" s="1">
        <f>VLOOKUP($A2813,database!$A$9:$G$3143,7,FALSE)</f>
        <v>566151</v>
      </c>
      <c r="G2813" s="1">
        <f>VLOOKUP(A2813,database!$M$9:$Q$3582,5,FALSE)</f>
        <v>2139424</v>
      </c>
      <c r="H2813" s="6">
        <f>IF(I2813=1,G2813/(E2813+F2813),"")</f>
        <v>6.3589775233145282E-2</v>
      </c>
      <c r="I2813" s="8">
        <f t="shared" si="87"/>
        <v>1</v>
      </c>
    </row>
    <row r="2814" spans="1:9" x14ac:dyDescent="0.2">
      <c r="A2814" t="str">
        <f t="shared" si="86"/>
        <v>1921999</v>
      </c>
      <c r="B2814">
        <v>192</v>
      </c>
      <c r="C2814" t="s">
        <v>150</v>
      </c>
      <c r="D2814">
        <v>1999</v>
      </c>
      <c r="E2814" s="1">
        <f>VLOOKUP($A2814,database!$A$9:$G$3143,6,FALSE)</f>
        <v>29236000</v>
      </c>
      <c r="F2814" s="1">
        <f>VLOOKUP($A2814,database!$A$9:$G$3143,7,FALSE)</f>
        <v>892666</v>
      </c>
      <c r="G2814" s="1">
        <f>VLOOKUP(A2814,database!$M$9:$Q$3582,5,FALSE)</f>
        <v>2110361</v>
      </c>
      <c r="H2814" s="6">
        <f>IF(I2814=1,G2814/(E2814+F2814),"")</f>
        <v>7.0044953201711613E-2</v>
      </c>
      <c r="I2814" s="8">
        <f t="shared" si="87"/>
        <v>1</v>
      </c>
    </row>
    <row r="2815" spans="1:9" x14ac:dyDescent="0.2">
      <c r="A2815" t="str">
        <f t="shared" si="86"/>
        <v>1922000</v>
      </c>
      <c r="B2815">
        <v>192</v>
      </c>
      <c r="C2815" t="s">
        <v>150</v>
      </c>
      <c r="D2815">
        <v>2000</v>
      </c>
      <c r="E2815" s="1">
        <f>VLOOKUP($A2815,database!$A$9:$G$3143,6,FALSE)</f>
        <v>40152000</v>
      </c>
      <c r="F2815" s="1">
        <f>VLOOKUP($A2815,database!$A$9:$G$3143,7,FALSE)</f>
        <v>1565864</v>
      </c>
      <c r="G2815" s="1">
        <f>VLOOKUP(A2815,database!$M$9:$Q$3582,5,FALSE)</f>
        <v>2252557</v>
      </c>
      <c r="H2815" s="6">
        <f>IF(I2815=1,G2815/(E2815+F2815),"")</f>
        <v>5.3995022372190483E-2</v>
      </c>
      <c r="I2815" s="8">
        <f t="shared" si="87"/>
        <v>1</v>
      </c>
    </row>
    <row r="2816" spans="1:9" x14ac:dyDescent="0.2">
      <c r="A2816" t="str">
        <f t="shared" si="86"/>
        <v>1922001</v>
      </c>
      <c r="B2816">
        <v>192</v>
      </c>
      <c r="C2816" t="s">
        <v>150</v>
      </c>
      <c r="D2816">
        <v>2001</v>
      </c>
      <c r="E2816" s="1">
        <f>VLOOKUP($A2816,database!$A$9:$G$3143,6,FALSE)</f>
        <v>52928000</v>
      </c>
      <c r="F2816" s="1">
        <f>VLOOKUP($A2816,database!$A$9:$G$3143,7,FALSE)</f>
        <v>2836526</v>
      </c>
      <c r="G2816" s="1">
        <f>VLOOKUP(A2816,database!$M$9:$Q$3582,5,FALSE)</f>
        <v>2903103</v>
      </c>
      <c r="H2816" s="6">
        <f>IF(I2816=1,G2816/(E2816+F2816),"")</f>
        <v>5.206003185609432E-2</v>
      </c>
      <c r="I2816" s="8">
        <f t="shared" si="87"/>
        <v>1</v>
      </c>
    </row>
    <row r="2817" spans="1:10" x14ac:dyDescent="0.2">
      <c r="A2817" t="str">
        <f t="shared" si="86"/>
        <v>1922002</v>
      </c>
      <c r="B2817">
        <v>192</v>
      </c>
      <c r="C2817" t="s">
        <v>150</v>
      </c>
      <c r="D2817">
        <v>2002</v>
      </c>
      <c r="E2817" s="1">
        <f>VLOOKUP($A2817,database!$A$9:$G$3143,6,FALSE)</f>
        <v>51760000</v>
      </c>
      <c r="F2817" s="1">
        <f>VLOOKUP($A2817,database!$A$9:$G$3143,7,FALSE)</f>
        <v>3394244</v>
      </c>
      <c r="G2817" s="1">
        <f>VLOOKUP(A2817,database!$M$9:$Q$3582,5,FALSE)</f>
        <v>4191642</v>
      </c>
      <c r="H2817" s="6">
        <f>IF(I2817=1,G2817/(E2817+F2817),"")</f>
        <v>7.5998539659069567E-2</v>
      </c>
      <c r="I2817" s="8">
        <f t="shared" si="87"/>
        <v>1</v>
      </c>
    </row>
    <row r="2818" spans="1:10" x14ac:dyDescent="0.2">
      <c r="A2818" t="str">
        <f t="shared" si="86"/>
        <v>1922003</v>
      </c>
      <c r="B2818">
        <v>192</v>
      </c>
      <c r="C2818" t="s">
        <v>150</v>
      </c>
      <c r="D2818">
        <v>2003</v>
      </c>
      <c r="E2818" s="1">
        <f>VLOOKUP($A2818,database!$A$9:$G$3143,6,FALSE)</f>
        <v>50341000</v>
      </c>
      <c r="F2818" s="1">
        <f>VLOOKUP($A2818,database!$A$9:$G$3143,7,FALSE)</f>
        <v>3482861</v>
      </c>
      <c r="G2818" s="1">
        <f>VLOOKUP(A2818,database!$M$9:$Q$3582,5,FALSE)</f>
        <v>4072665</v>
      </c>
      <c r="H2818" s="6">
        <f>IF(I2818=1,G2818/(E2818+F2818),"")</f>
        <v>7.5666533844534117E-2</v>
      </c>
      <c r="I2818" s="8">
        <f t="shared" si="87"/>
        <v>1</v>
      </c>
    </row>
    <row r="2819" spans="1:10" x14ac:dyDescent="0.2">
      <c r="A2819" t="str">
        <f t="shared" si="86"/>
        <v>1922004</v>
      </c>
      <c r="B2819">
        <v>192</v>
      </c>
      <c r="C2819" t="s">
        <v>150</v>
      </c>
      <c r="D2819">
        <v>2004</v>
      </c>
      <c r="E2819" s="1">
        <f>VLOOKUP($A2819,database!$A$9:$G$3143,6,FALSE)</f>
        <v>73595000</v>
      </c>
      <c r="F2819" s="1">
        <f>VLOOKUP($A2819,database!$A$9:$G$3143,7,FALSE)</f>
        <v>2314113</v>
      </c>
      <c r="G2819" s="1">
        <f>VLOOKUP(A2819,database!$M$9:$Q$3582,5,FALSE)</f>
        <v>5185231</v>
      </c>
      <c r="H2819" s="6">
        <f>IF(I2819=1,G2819/(E2819+F2819),"")</f>
        <v>6.8308412456354217E-2</v>
      </c>
      <c r="I2819" s="8">
        <f t="shared" si="87"/>
        <v>1</v>
      </c>
    </row>
    <row r="2820" spans="1:10" x14ac:dyDescent="0.2">
      <c r="A2820" t="str">
        <f t="shared" si="86"/>
        <v>1922005</v>
      </c>
      <c r="B2820">
        <v>192</v>
      </c>
      <c r="C2820" t="s">
        <v>150</v>
      </c>
      <c r="D2820">
        <v>2005</v>
      </c>
      <c r="E2820" s="1">
        <f>VLOOKUP($A2820,database!$A$9:$G$3143,6,FALSE)</f>
        <v>58521000</v>
      </c>
      <c r="F2820" s="1">
        <f>VLOOKUP($A2820,database!$A$9:$G$3143,7,FALSE)</f>
        <v>2594311</v>
      </c>
      <c r="G2820" s="1">
        <f>VLOOKUP(A2820,database!$M$9:$Q$3582,5,FALSE)</f>
        <v>5028024</v>
      </c>
      <c r="H2820" s="6">
        <f>IF(I2820=1,G2820/(E2820+F2820),"")</f>
        <v>8.2271102244738645E-2</v>
      </c>
      <c r="I2820" s="8">
        <f t="shared" si="87"/>
        <v>1</v>
      </c>
    </row>
    <row r="2821" spans="1:10" x14ac:dyDescent="0.2">
      <c r="A2821" t="str">
        <f t="shared" si="86"/>
        <v>1922006</v>
      </c>
      <c r="B2821">
        <v>192</v>
      </c>
      <c r="C2821" t="s">
        <v>150</v>
      </c>
      <c r="D2821">
        <v>2006</v>
      </c>
      <c r="E2821" s="1">
        <f>VLOOKUP($A2821,database!$A$9:$G$3143,6,FALSE)</f>
        <v>0</v>
      </c>
      <c r="F2821" s="1">
        <f>VLOOKUP($A2821,database!$A$9:$G$3143,7,FALSE)</f>
        <v>0</v>
      </c>
      <c r="G2821" s="1">
        <f>VLOOKUP(A2821,database!$M$9:$Q$3582,5,FALSE)</f>
        <v>2385768</v>
      </c>
      <c r="H2821" s="6" t="str">
        <f>IF(I2821=1,G2821/(E2821+F2821),"")</f>
        <v/>
      </c>
      <c r="I2821" s="8">
        <f t="shared" si="87"/>
        <v>0</v>
      </c>
    </row>
    <row r="2822" spans="1:10" x14ac:dyDescent="0.2">
      <c r="A2822" t="str">
        <f t="shared" si="86"/>
        <v>1922007</v>
      </c>
      <c r="B2822">
        <v>192</v>
      </c>
      <c r="C2822" t="s">
        <v>150</v>
      </c>
      <c r="D2822">
        <v>2007</v>
      </c>
      <c r="E2822" s="1">
        <f>VLOOKUP($A2822,database!$A$9:$G$3143,6,FALSE)</f>
        <v>0</v>
      </c>
      <c r="F2822" s="1">
        <f>VLOOKUP($A2822,database!$A$9:$G$3143,7,FALSE)</f>
        <v>0</v>
      </c>
      <c r="G2822" s="1">
        <f>VLOOKUP(A2822,database!$M$9:$Q$3582,5,FALSE)</f>
        <v>0</v>
      </c>
      <c r="H2822" s="6" t="str">
        <f>IF(I2822=1,G2822/(E2822+F2822),"")</f>
        <v/>
      </c>
      <c r="I2822" s="8">
        <f t="shared" si="87"/>
        <v>0</v>
      </c>
    </row>
    <row r="2823" spans="1:10" x14ac:dyDescent="0.2">
      <c r="A2823" t="str">
        <f t="shared" si="86"/>
        <v>1922008</v>
      </c>
      <c r="B2823">
        <v>192</v>
      </c>
      <c r="C2823" t="s">
        <v>150</v>
      </c>
      <c r="D2823">
        <v>2008</v>
      </c>
      <c r="E2823" s="1">
        <f>VLOOKUP($A2823,database!$A$9:$G$3143,6,FALSE)</f>
        <v>0</v>
      </c>
      <c r="F2823" s="1">
        <f>VLOOKUP($A2823,database!$A$9:$G$3143,7,FALSE)</f>
        <v>0</v>
      </c>
      <c r="G2823" s="1">
        <f>VLOOKUP(A2823,database!$M$9:$Q$3582,5,FALSE)</f>
        <v>0</v>
      </c>
      <c r="H2823" s="6" t="str">
        <f>IF(I2823=1,G2823/(E2823+F2823),"")</f>
        <v/>
      </c>
      <c r="I2823" s="8">
        <f t="shared" si="87"/>
        <v>0</v>
      </c>
    </row>
    <row r="2824" spans="1:10" x14ac:dyDescent="0.2">
      <c r="A2824" t="str">
        <f t="shared" si="86"/>
        <v>1922009</v>
      </c>
      <c r="B2824">
        <v>192</v>
      </c>
      <c r="C2824" t="s">
        <v>150</v>
      </c>
      <c r="D2824">
        <v>2009</v>
      </c>
      <c r="E2824" s="1">
        <f>VLOOKUP($A2824,database!$A$9:$G$3143,6,FALSE)</f>
        <v>0</v>
      </c>
      <c r="F2824" s="1">
        <f>VLOOKUP($A2824,database!$A$9:$G$3143,7,FALSE)</f>
        <v>0</v>
      </c>
      <c r="G2824" s="1">
        <f>VLOOKUP(A2824,database!$M$9:$Q$3582,5,FALSE)</f>
        <v>0</v>
      </c>
      <c r="H2824" s="6" t="str">
        <f>IF(I2824=1,G2824/(E2824+F2824),"")</f>
        <v/>
      </c>
      <c r="I2824" s="8">
        <f t="shared" si="87"/>
        <v>0</v>
      </c>
    </row>
    <row r="2825" spans="1:10" x14ac:dyDescent="0.2">
      <c r="A2825" t="str">
        <f t="shared" si="86"/>
        <v>1922010</v>
      </c>
      <c r="B2825">
        <v>192</v>
      </c>
      <c r="C2825" t="s">
        <v>150</v>
      </c>
      <c r="D2825">
        <v>2010</v>
      </c>
      <c r="E2825" s="1">
        <f>VLOOKUP($A2825,database!$A$9:$G$3143,6,FALSE)</f>
        <v>0</v>
      </c>
      <c r="F2825" s="1">
        <f>VLOOKUP($A2825,database!$A$9:$G$3143,7,FALSE)</f>
        <v>0</v>
      </c>
      <c r="G2825" s="1">
        <f>VLOOKUP(A2825,database!$M$9:$Q$3582,5,FALSE)</f>
        <v>0</v>
      </c>
      <c r="H2825" s="6" t="str">
        <f>IF(I2825=1,G2825/(E2825+F2825),"")</f>
        <v/>
      </c>
      <c r="I2825" s="8">
        <f t="shared" si="87"/>
        <v>0</v>
      </c>
    </row>
    <row r="2826" spans="1:10" x14ac:dyDescent="0.2">
      <c r="A2826" t="str">
        <f t="shared" ref="A2826:A2889" si="88">B2826&amp;D2826</f>
        <v>1922011</v>
      </c>
      <c r="B2826">
        <v>192</v>
      </c>
      <c r="C2826" t="s">
        <v>150</v>
      </c>
      <c r="D2826">
        <v>2011</v>
      </c>
      <c r="E2826" s="1">
        <f>VLOOKUP($A2826,database!$A$9:$G$3143,6,FALSE)</f>
        <v>0</v>
      </c>
      <c r="F2826" s="1">
        <f>VLOOKUP($A2826,database!$A$9:$G$3143,7,FALSE)</f>
        <v>0</v>
      </c>
      <c r="G2826" s="1">
        <f>VLOOKUP(A2826,database!$M$9:$Q$3582,5,FALSE)</f>
        <v>0</v>
      </c>
      <c r="H2826" s="6" t="str">
        <f>IF(I2826=1,G2826/(E2826+F2826),"")</f>
        <v/>
      </c>
      <c r="I2826" s="8">
        <f t="shared" ref="I2826:I2889" si="89">IF(OR(AND(E2826=0,F2826=0),G2826=0),0,1)</f>
        <v>0</v>
      </c>
    </row>
    <row r="2827" spans="1:10" x14ac:dyDescent="0.2">
      <c r="A2827" t="str">
        <f t="shared" si="88"/>
        <v>1922012</v>
      </c>
      <c r="B2827">
        <v>192</v>
      </c>
      <c r="C2827" t="s">
        <v>150</v>
      </c>
      <c r="D2827">
        <v>2012</v>
      </c>
      <c r="E2827" s="1">
        <f>VLOOKUP($A2827,database!$A$9:$G$3143,6,FALSE)</f>
        <v>0</v>
      </c>
      <c r="F2827" s="1">
        <f>VLOOKUP($A2827,database!$A$9:$G$3143,7,FALSE)</f>
        <v>0</v>
      </c>
      <c r="G2827" s="1">
        <f>VLOOKUP(A2827,database!$M$9:$Q$3582,5,FALSE)</f>
        <v>0</v>
      </c>
      <c r="H2827" s="6" t="str">
        <f>IF(I2827=1,G2827/(E2827+F2827),"")</f>
        <v/>
      </c>
      <c r="I2827" s="8">
        <f t="shared" si="89"/>
        <v>0</v>
      </c>
    </row>
    <row r="2828" spans="1:10" x14ac:dyDescent="0.2">
      <c r="A2828" t="str">
        <f t="shared" si="88"/>
        <v>1922013</v>
      </c>
      <c r="B2828">
        <v>192</v>
      </c>
      <c r="C2828" t="s">
        <v>150</v>
      </c>
      <c r="D2828">
        <v>2013</v>
      </c>
      <c r="E2828" s="1">
        <f>VLOOKUP($A2828,database!$A$9:$G$3143,6,FALSE)</f>
        <v>0</v>
      </c>
      <c r="F2828" s="1">
        <f>VLOOKUP($A2828,database!$A$9:$G$3143,7,FALSE)</f>
        <v>0</v>
      </c>
      <c r="G2828" s="1">
        <f>VLOOKUP(A2828,database!$M$9:$Q$3582,5,FALSE)</f>
        <v>0</v>
      </c>
      <c r="H2828" s="6" t="str">
        <f>IF(I2828=1,G2828/(E2828+F2828),"")</f>
        <v/>
      </c>
      <c r="I2828" s="8">
        <f t="shared" si="89"/>
        <v>0</v>
      </c>
    </row>
    <row r="2829" spans="1:10" x14ac:dyDescent="0.2">
      <c r="A2829" t="str">
        <f t="shared" si="88"/>
        <v>1922014</v>
      </c>
      <c r="B2829">
        <v>192</v>
      </c>
      <c r="C2829" t="s">
        <v>150</v>
      </c>
      <c r="D2829">
        <v>2014</v>
      </c>
      <c r="E2829" s="1">
        <f>VLOOKUP($A2829,database!$A$9:$G$3143,6,FALSE)</f>
        <v>0</v>
      </c>
      <c r="F2829" s="1">
        <f>VLOOKUP($A2829,database!$A$9:$G$3143,7,FALSE)</f>
        <v>4356300</v>
      </c>
      <c r="G2829" s="1">
        <f>VLOOKUP(A2829,database!$M$9:$Q$3582,5,FALSE)</f>
        <v>0</v>
      </c>
      <c r="H2829" s="6" t="str">
        <f>IF(I2829=1,G2829/(E2829+F2829),"")</f>
        <v/>
      </c>
      <c r="I2829" s="8">
        <f t="shared" si="89"/>
        <v>0</v>
      </c>
    </row>
    <row r="2830" spans="1:10" x14ac:dyDescent="0.2">
      <c r="A2830" t="str">
        <f t="shared" si="88"/>
        <v>1931994</v>
      </c>
      <c r="B2830">
        <v>193</v>
      </c>
      <c r="C2830" t="s">
        <v>151</v>
      </c>
      <c r="D2830">
        <v>1994</v>
      </c>
      <c r="E2830" s="1">
        <f>VLOOKUP($A2830,database!$A$9:$G$3143,6,FALSE)</f>
        <v>0</v>
      </c>
      <c r="F2830" s="1">
        <f>VLOOKUP($A2830,database!$A$9:$G$3143,7,FALSE)</f>
        <v>16880000</v>
      </c>
      <c r="G2830" s="1">
        <f>VLOOKUP(A2830,database!$M$9:$Q$3582,5,FALSE)</f>
        <v>1526363</v>
      </c>
      <c r="H2830" s="6">
        <f>IF(I2830=1,G2830/(E2830+F2830),"")</f>
        <v>9.0424348341232225E-2</v>
      </c>
      <c r="I2830" s="8">
        <f t="shared" si="89"/>
        <v>1</v>
      </c>
      <c r="J2830" s="8">
        <v>1</v>
      </c>
    </row>
    <row r="2831" spans="1:10" x14ac:dyDescent="0.2">
      <c r="A2831" t="str">
        <f t="shared" si="88"/>
        <v>1931995</v>
      </c>
      <c r="B2831">
        <v>193</v>
      </c>
      <c r="C2831" t="s">
        <v>151</v>
      </c>
      <c r="D2831">
        <v>1995</v>
      </c>
      <c r="E2831" s="1">
        <f>VLOOKUP($A2831,database!$A$9:$G$3143,6,FALSE)</f>
        <v>0</v>
      </c>
      <c r="F2831" s="1">
        <f>VLOOKUP($A2831,database!$A$9:$G$3143,7,FALSE)</f>
        <v>14700000</v>
      </c>
      <c r="G2831" s="1">
        <f>VLOOKUP(A2831,database!$M$9:$Q$3582,5,FALSE)</f>
        <v>1338940</v>
      </c>
      <c r="H2831" s="6">
        <f>IF(I2831=1,G2831/(E2831+F2831),"")</f>
        <v>9.1084353741496593E-2</v>
      </c>
      <c r="I2831" s="8">
        <f t="shared" si="89"/>
        <v>1</v>
      </c>
      <c r="J2831" s="8">
        <v>1</v>
      </c>
    </row>
    <row r="2832" spans="1:10" x14ac:dyDescent="0.2">
      <c r="A2832" t="str">
        <f t="shared" si="88"/>
        <v>1931996</v>
      </c>
      <c r="B2832">
        <v>193</v>
      </c>
      <c r="C2832" t="s">
        <v>151</v>
      </c>
      <c r="D2832">
        <v>1996</v>
      </c>
      <c r="E2832" s="1">
        <f>VLOOKUP($A2832,database!$A$9:$G$3143,6,FALSE)</f>
        <v>0</v>
      </c>
      <c r="F2832" s="1">
        <f>VLOOKUP($A2832,database!$A$9:$G$3143,7,FALSE)</f>
        <v>12580000</v>
      </c>
      <c r="G2832" s="1">
        <f>VLOOKUP(A2832,database!$M$9:$Q$3582,5,FALSE)</f>
        <v>1156606</v>
      </c>
      <c r="H2832" s="6">
        <f>IF(I2832=1,G2832/(E2832+F2832),"")</f>
        <v>9.1940063593004773E-2</v>
      </c>
      <c r="I2832" s="8">
        <f t="shared" si="89"/>
        <v>1</v>
      </c>
      <c r="J2832" s="8">
        <v>1</v>
      </c>
    </row>
    <row r="2833" spans="1:10" x14ac:dyDescent="0.2">
      <c r="A2833" t="str">
        <f t="shared" si="88"/>
        <v>1931997</v>
      </c>
      <c r="B2833">
        <v>193</v>
      </c>
      <c r="C2833" t="s">
        <v>151</v>
      </c>
      <c r="D2833">
        <v>1997</v>
      </c>
      <c r="E2833" s="1">
        <f>VLOOKUP($A2833,database!$A$9:$G$3143,6,FALSE)</f>
        <v>0</v>
      </c>
      <c r="F2833" s="1">
        <f>VLOOKUP($A2833,database!$A$9:$G$3143,7,FALSE)</f>
        <v>10520000</v>
      </c>
      <c r="G2833" s="1">
        <f>VLOOKUP(A2833,database!$M$9:$Q$3582,5,FALSE)</f>
        <v>979360</v>
      </c>
      <c r="H2833" s="6">
        <f>IF(I2833=1,G2833/(E2833+F2833),"")</f>
        <v>9.3095057034220538E-2</v>
      </c>
      <c r="I2833" s="8">
        <f t="shared" si="89"/>
        <v>1</v>
      </c>
      <c r="J2833" s="8">
        <v>1</v>
      </c>
    </row>
    <row r="2834" spans="1:10" x14ac:dyDescent="0.2">
      <c r="A2834" t="str">
        <f t="shared" si="88"/>
        <v>1931998</v>
      </c>
      <c r="B2834">
        <v>193</v>
      </c>
      <c r="C2834" t="s">
        <v>151</v>
      </c>
      <c r="D2834">
        <v>1998</v>
      </c>
      <c r="E2834" s="1">
        <f>VLOOKUP($A2834,database!$A$9:$G$3143,6,FALSE)</f>
        <v>0</v>
      </c>
      <c r="F2834" s="1">
        <f>VLOOKUP($A2834,database!$A$9:$G$3143,7,FALSE)</f>
        <v>8560000</v>
      </c>
      <c r="G2834" s="1">
        <f>VLOOKUP(A2834,database!$M$9:$Q$3582,5,FALSE)</f>
        <v>808323</v>
      </c>
      <c r="H2834" s="6">
        <f>IF(I2834=1,G2834/(E2834+F2834),"")</f>
        <v>9.4430257009345792E-2</v>
      </c>
      <c r="I2834" s="8">
        <f t="shared" si="89"/>
        <v>1</v>
      </c>
      <c r="J2834" s="8">
        <v>1</v>
      </c>
    </row>
    <row r="2835" spans="1:10" x14ac:dyDescent="0.2">
      <c r="A2835" t="str">
        <f t="shared" si="88"/>
        <v>1931999</v>
      </c>
      <c r="B2835">
        <v>193</v>
      </c>
      <c r="C2835" t="s">
        <v>151</v>
      </c>
      <c r="D2835">
        <v>1999</v>
      </c>
      <c r="E2835" s="1">
        <f>VLOOKUP($A2835,database!$A$9:$G$3143,6,FALSE)</f>
        <v>0</v>
      </c>
      <c r="F2835" s="1">
        <f>VLOOKUP($A2835,database!$A$9:$G$3143,7,FALSE)</f>
        <v>6680000</v>
      </c>
      <c r="G2835" s="1">
        <f>VLOOKUP(A2835,database!$M$9:$Q$3582,5,FALSE)</f>
        <v>646054</v>
      </c>
      <c r="H2835" s="6">
        <f>IF(I2835=1,G2835/(E2835+F2835),"")</f>
        <v>9.6714670658682639E-2</v>
      </c>
      <c r="I2835" s="8">
        <f t="shared" si="89"/>
        <v>1</v>
      </c>
      <c r="J2835" s="8">
        <v>1</v>
      </c>
    </row>
    <row r="2836" spans="1:10" x14ac:dyDescent="0.2">
      <c r="A2836" t="str">
        <f t="shared" si="88"/>
        <v>1932000</v>
      </c>
      <c r="B2836">
        <v>193</v>
      </c>
      <c r="C2836" t="s">
        <v>151</v>
      </c>
      <c r="D2836">
        <v>2000</v>
      </c>
      <c r="E2836" s="1">
        <f>VLOOKUP($A2836,database!$A$9:$G$3143,6,FALSE)</f>
        <v>0</v>
      </c>
      <c r="F2836" s="1">
        <f>VLOOKUP($A2836,database!$A$9:$G$3143,7,FALSE)</f>
        <v>4820000</v>
      </c>
      <c r="G2836" s="1">
        <f>VLOOKUP(A2836,database!$M$9:$Q$3582,5,FALSE)</f>
        <v>488038</v>
      </c>
      <c r="H2836" s="6">
        <f>IF(I2836=1,G2836/(E2836+F2836),"")</f>
        <v>0.10125269709543569</v>
      </c>
      <c r="I2836" s="8">
        <f t="shared" si="89"/>
        <v>1</v>
      </c>
      <c r="J2836" s="8">
        <v>1</v>
      </c>
    </row>
    <row r="2837" spans="1:10" x14ac:dyDescent="0.2">
      <c r="A2837" t="str">
        <f t="shared" si="88"/>
        <v>1932001</v>
      </c>
      <c r="B2837">
        <v>193</v>
      </c>
      <c r="C2837" t="s">
        <v>151</v>
      </c>
      <c r="D2837">
        <v>2001</v>
      </c>
      <c r="E2837" s="1">
        <f>VLOOKUP($A2837,database!$A$9:$G$3143,6,FALSE)</f>
        <v>0</v>
      </c>
      <c r="F2837" s="1">
        <f>VLOOKUP($A2837,database!$A$9:$G$3143,7,FALSE)</f>
        <v>3640000</v>
      </c>
      <c r="G2837" s="1">
        <f>VLOOKUP(A2837,database!$M$9:$Q$3582,5,FALSE)</f>
        <v>349371</v>
      </c>
      <c r="H2837" s="6">
        <f>IF(I2837=1,G2837/(E2837+F2837),"")</f>
        <v>9.5981043956043954E-2</v>
      </c>
      <c r="I2837" s="8">
        <f t="shared" si="89"/>
        <v>1</v>
      </c>
      <c r="J2837" s="8">
        <v>1</v>
      </c>
    </row>
    <row r="2838" spans="1:10" x14ac:dyDescent="0.2">
      <c r="A2838" t="str">
        <f t="shared" si="88"/>
        <v>1932002</v>
      </c>
      <c r="B2838">
        <v>193</v>
      </c>
      <c r="C2838" t="s">
        <v>151</v>
      </c>
      <c r="D2838">
        <v>2002</v>
      </c>
      <c r="E2838" s="1">
        <f>VLOOKUP($A2838,database!$A$9:$G$3143,6,FALSE)</f>
        <v>0</v>
      </c>
      <c r="F2838" s="1">
        <f>VLOOKUP($A2838,database!$A$9:$G$3143,7,FALSE)</f>
        <v>2800000</v>
      </c>
      <c r="G2838" s="1">
        <f>VLOOKUP(A2838,database!$M$9:$Q$3582,5,FALSE)</f>
        <v>273254</v>
      </c>
      <c r="H2838" s="6">
        <f>IF(I2838=1,G2838/(E2838+F2838),"")</f>
        <v>9.7590714285714281E-2</v>
      </c>
      <c r="I2838" s="8">
        <f t="shared" si="89"/>
        <v>1</v>
      </c>
      <c r="J2838" s="8">
        <v>1</v>
      </c>
    </row>
    <row r="2839" spans="1:10" x14ac:dyDescent="0.2">
      <c r="A2839" t="str">
        <f t="shared" si="88"/>
        <v>1932003</v>
      </c>
      <c r="B2839">
        <v>193</v>
      </c>
      <c r="C2839" t="s">
        <v>151</v>
      </c>
      <c r="D2839">
        <v>2003</v>
      </c>
      <c r="E2839" s="1">
        <f>VLOOKUP($A2839,database!$A$9:$G$3143,6,FALSE)</f>
        <v>0</v>
      </c>
      <c r="F2839" s="1">
        <f>VLOOKUP($A2839,database!$A$9:$G$3143,7,FALSE)</f>
        <v>1960000</v>
      </c>
      <c r="G2839" s="1">
        <f>VLOOKUP(A2839,database!$M$9:$Q$3582,5,FALSE)</f>
        <v>202022</v>
      </c>
      <c r="H2839" s="6">
        <f>IF(I2839=1,G2839/(E2839+F2839),"")</f>
        <v>0.10307244897959184</v>
      </c>
      <c r="I2839" s="8">
        <f t="shared" si="89"/>
        <v>1</v>
      </c>
      <c r="J2839" s="8">
        <v>1</v>
      </c>
    </row>
    <row r="2840" spans="1:10" x14ac:dyDescent="0.2">
      <c r="A2840" t="str">
        <f t="shared" si="88"/>
        <v>1932004</v>
      </c>
      <c r="B2840">
        <v>193</v>
      </c>
      <c r="C2840" t="s">
        <v>151</v>
      </c>
      <c r="D2840">
        <v>2004</v>
      </c>
      <c r="E2840" s="1">
        <f>VLOOKUP($A2840,database!$A$9:$G$3143,6,FALSE)</f>
        <v>0</v>
      </c>
      <c r="F2840" s="1">
        <f>VLOOKUP($A2840,database!$A$9:$G$3143,7,FALSE)</f>
        <v>1120000</v>
      </c>
      <c r="G2840" s="1">
        <f>VLOOKUP(A2840,database!$M$9:$Q$3582,5,FALSE)</f>
        <v>130790</v>
      </c>
      <c r="H2840" s="6">
        <f>IF(I2840=1,G2840/(E2840+F2840),"")</f>
        <v>0.11677678571428571</v>
      </c>
      <c r="I2840" s="8">
        <f t="shared" si="89"/>
        <v>1</v>
      </c>
      <c r="J2840" s="8">
        <v>1</v>
      </c>
    </row>
    <row r="2841" spans="1:10" x14ac:dyDescent="0.2">
      <c r="A2841" t="str">
        <f t="shared" si="88"/>
        <v>1932005</v>
      </c>
      <c r="B2841">
        <v>193</v>
      </c>
      <c r="C2841" t="s">
        <v>151</v>
      </c>
      <c r="D2841">
        <v>2005</v>
      </c>
      <c r="E2841" s="1">
        <f>VLOOKUP($A2841,database!$A$9:$G$3143,6,FALSE)</f>
        <v>0</v>
      </c>
      <c r="F2841" s="1">
        <f>VLOOKUP($A2841,database!$A$9:$G$3143,7,FALSE)</f>
        <v>280000</v>
      </c>
      <c r="G2841" s="1">
        <f>VLOOKUP(A2841,database!$M$9:$Q$3582,5,FALSE)</f>
        <v>59558</v>
      </c>
      <c r="H2841" s="6">
        <f>IF(I2841=1,G2841/(E2841+F2841),"")</f>
        <v>0.21270714285714284</v>
      </c>
      <c r="I2841" s="8">
        <f t="shared" si="89"/>
        <v>1</v>
      </c>
      <c r="J2841" s="8">
        <v>1</v>
      </c>
    </row>
    <row r="2842" spans="1:10" x14ac:dyDescent="0.2">
      <c r="A2842" t="str">
        <f t="shared" si="88"/>
        <v>1932006</v>
      </c>
      <c r="B2842">
        <v>193</v>
      </c>
      <c r="C2842" t="s">
        <v>151</v>
      </c>
      <c r="D2842">
        <v>2006</v>
      </c>
      <c r="E2842" s="1">
        <f>VLOOKUP($A2842,database!$A$9:$G$3143,6,FALSE)</f>
        <v>0</v>
      </c>
      <c r="F2842" s="1">
        <f>VLOOKUP($A2842,database!$A$9:$G$3143,7,FALSE)</f>
        <v>0</v>
      </c>
      <c r="G2842" s="1">
        <f>VLOOKUP(A2842,database!$M$9:$Q$3582,5,FALSE)</f>
        <v>4023</v>
      </c>
      <c r="H2842" s="6" t="str">
        <f>IF(I2842=1,G2842/(E2842+F2842),"")</f>
        <v/>
      </c>
      <c r="I2842" s="8">
        <f t="shared" si="89"/>
        <v>0</v>
      </c>
      <c r="J2842" s="8">
        <v>1</v>
      </c>
    </row>
    <row r="2843" spans="1:10" x14ac:dyDescent="0.2">
      <c r="A2843" t="str">
        <f t="shared" si="88"/>
        <v>1932007</v>
      </c>
      <c r="B2843">
        <v>193</v>
      </c>
      <c r="C2843" t="s">
        <v>151</v>
      </c>
      <c r="D2843">
        <v>2007</v>
      </c>
      <c r="E2843" s="1">
        <f>VLOOKUP($A2843,database!$A$9:$G$3143,6,FALSE)</f>
        <v>0</v>
      </c>
      <c r="F2843" s="1">
        <f>VLOOKUP($A2843,database!$A$9:$G$3143,7,FALSE)</f>
        <v>0</v>
      </c>
      <c r="G2843" s="1">
        <f>VLOOKUP(A2843,database!$M$9:$Q$3582,5,FALSE)</f>
        <v>0</v>
      </c>
      <c r="H2843" s="6" t="str">
        <f>IF(I2843=1,G2843/(E2843+F2843),"")</f>
        <v/>
      </c>
      <c r="I2843" s="8">
        <f t="shared" si="89"/>
        <v>0</v>
      </c>
      <c r="J2843" s="8">
        <v>1</v>
      </c>
    </row>
    <row r="2844" spans="1:10" x14ac:dyDescent="0.2">
      <c r="A2844" t="str">
        <f t="shared" si="88"/>
        <v>1932008</v>
      </c>
      <c r="B2844">
        <v>193</v>
      </c>
      <c r="C2844" t="s">
        <v>151</v>
      </c>
      <c r="D2844">
        <v>2008</v>
      </c>
      <c r="E2844" s="1">
        <f>VLOOKUP($A2844,database!$A$9:$G$3143,6,FALSE)</f>
        <v>0</v>
      </c>
      <c r="F2844" s="1">
        <f>VLOOKUP($A2844,database!$A$9:$G$3143,7,FALSE)</f>
        <v>0</v>
      </c>
      <c r="G2844" s="1">
        <f>VLOOKUP(A2844,database!$M$9:$Q$3582,5,FALSE)</f>
        <v>0</v>
      </c>
      <c r="H2844" s="6" t="str">
        <f>IF(I2844=1,G2844/(E2844+F2844),"")</f>
        <v/>
      </c>
      <c r="I2844" s="8">
        <f t="shared" si="89"/>
        <v>0</v>
      </c>
      <c r="J2844" s="8">
        <v>1</v>
      </c>
    </row>
    <row r="2845" spans="1:10" x14ac:dyDescent="0.2">
      <c r="A2845" t="str">
        <f t="shared" si="88"/>
        <v>1932009</v>
      </c>
      <c r="B2845">
        <v>193</v>
      </c>
      <c r="C2845" t="s">
        <v>151</v>
      </c>
      <c r="D2845">
        <v>2009</v>
      </c>
      <c r="E2845" s="1">
        <f>VLOOKUP($A2845,database!$A$9:$G$3143,6,FALSE)</f>
        <v>0</v>
      </c>
      <c r="F2845" s="1">
        <f>VLOOKUP($A2845,database!$A$9:$G$3143,7,FALSE)</f>
        <v>0</v>
      </c>
      <c r="G2845" s="1">
        <f>VLOOKUP(A2845,database!$M$9:$Q$3582,5,FALSE)</f>
        <v>0</v>
      </c>
      <c r="H2845" s="6" t="str">
        <f>IF(I2845=1,G2845/(E2845+F2845),"")</f>
        <v/>
      </c>
      <c r="I2845" s="8">
        <f t="shared" si="89"/>
        <v>0</v>
      </c>
      <c r="J2845" s="8">
        <v>1</v>
      </c>
    </row>
    <row r="2846" spans="1:10" x14ac:dyDescent="0.2">
      <c r="A2846" t="str">
        <f t="shared" si="88"/>
        <v>1932010</v>
      </c>
      <c r="B2846">
        <v>193</v>
      </c>
      <c r="C2846" t="s">
        <v>151</v>
      </c>
      <c r="D2846">
        <v>2010</v>
      </c>
      <c r="E2846" s="1">
        <f>VLOOKUP($A2846,database!$A$9:$G$3143,6,FALSE)</f>
        <v>0</v>
      </c>
      <c r="F2846" s="1">
        <f>VLOOKUP($A2846,database!$A$9:$G$3143,7,FALSE)</f>
        <v>0</v>
      </c>
      <c r="G2846" s="1">
        <f>VLOOKUP(A2846,database!$M$9:$Q$3582,5,FALSE)</f>
        <v>0</v>
      </c>
      <c r="H2846" s="6" t="str">
        <f>IF(I2846=1,G2846/(E2846+F2846),"")</f>
        <v/>
      </c>
      <c r="I2846" s="8">
        <f t="shared" si="89"/>
        <v>0</v>
      </c>
      <c r="J2846" s="8">
        <v>1</v>
      </c>
    </row>
    <row r="2847" spans="1:10" x14ac:dyDescent="0.2">
      <c r="A2847" t="str">
        <f t="shared" si="88"/>
        <v>1932011</v>
      </c>
      <c r="B2847">
        <v>193</v>
      </c>
      <c r="C2847" t="s">
        <v>151</v>
      </c>
      <c r="D2847">
        <v>2011</v>
      </c>
      <c r="E2847" s="1">
        <f>VLOOKUP($A2847,database!$A$9:$G$3143,6,FALSE)</f>
        <v>0</v>
      </c>
      <c r="F2847" s="1">
        <f>VLOOKUP($A2847,database!$A$9:$G$3143,7,FALSE)</f>
        <v>0</v>
      </c>
      <c r="G2847" s="1">
        <f>VLOOKUP(A2847,database!$M$9:$Q$3582,5,FALSE)</f>
        <v>0</v>
      </c>
      <c r="H2847" s="6" t="str">
        <f>IF(I2847=1,G2847/(E2847+F2847),"")</f>
        <v/>
      </c>
      <c r="I2847" s="8">
        <f t="shared" si="89"/>
        <v>0</v>
      </c>
      <c r="J2847" s="8">
        <v>1</v>
      </c>
    </row>
    <row r="2848" spans="1:10" x14ac:dyDescent="0.2">
      <c r="A2848" t="str">
        <f t="shared" si="88"/>
        <v>1932012</v>
      </c>
      <c r="B2848">
        <v>193</v>
      </c>
      <c r="C2848" t="s">
        <v>151</v>
      </c>
      <c r="D2848">
        <v>2012</v>
      </c>
      <c r="E2848" s="1">
        <f>VLOOKUP($A2848,database!$A$9:$G$3143,6,FALSE)</f>
        <v>0</v>
      </c>
      <c r="F2848" s="1">
        <f>VLOOKUP($A2848,database!$A$9:$G$3143,7,FALSE)</f>
        <v>0</v>
      </c>
      <c r="G2848" s="1">
        <f>VLOOKUP(A2848,database!$M$9:$Q$3582,5,FALSE)</f>
        <v>0</v>
      </c>
      <c r="H2848" s="6" t="str">
        <f>IF(I2848=1,G2848/(E2848+F2848),"")</f>
        <v/>
      </c>
      <c r="I2848" s="8">
        <f t="shared" si="89"/>
        <v>0</v>
      </c>
      <c r="J2848" s="8">
        <v>1</v>
      </c>
    </row>
    <row r="2849" spans="1:10" x14ac:dyDescent="0.2">
      <c r="A2849" t="str">
        <f t="shared" si="88"/>
        <v>1932013</v>
      </c>
      <c r="B2849">
        <v>193</v>
      </c>
      <c r="C2849" t="s">
        <v>151</v>
      </c>
      <c r="D2849">
        <v>2013</v>
      </c>
      <c r="E2849" s="1">
        <f>VLOOKUP($A2849,database!$A$9:$G$3143,6,FALSE)</f>
        <v>0</v>
      </c>
      <c r="F2849" s="1">
        <f>VLOOKUP($A2849,database!$A$9:$G$3143,7,FALSE)</f>
        <v>0</v>
      </c>
      <c r="G2849" s="1">
        <f>VLOOKUP(A2849,database!$M$9:$Q$3582,5,FALSE)</f>
        <v>0</v>
      </c>
      <c r="H2849" s="6" t="str">
        <f>IF(I2849=1,G2849/(E2849+F2849),"")</f>
        <v/>
      </c>
      <c r="I2849" s="8">
        <f t="shared" si="89"/>
        <v>0</v>
      </c>
      <c r="J2849" s="8">
        <v>1</v>
      </c>
    </row>
    <row r="2850" spans="1:10" x14ac:dyDescent="0.2">
      <c r="A2850" t="str">
        <f t="shared" si="88"/>
        <v>1932014</v>
      </c>
      <c r="B2850">
        <v>193</v>
      </c>
      <c r="C2850" t="s">
        <v>151</v>
      </c>
      <c r="D2850">
        <v>2014</v>
      </c>
      <c r="E2850" s="1">
        <f>VLOOKUP($A2850,database!$A$9:$G$3143,6,FALSE)</f>
        <v>0</v>
      </c>
      <c r="F2850" s="1">
        <f>VLOOKUP($A2850,database!$A$9:$G$3143,7,FALSE)</f>
        <v>0</v>
      </c>
      <c r="G2850" s="1">
        <f>VLOOKUP(A2850,database!$M$9:$Q$3582,5,FALSE)</f>
        <v>0</v>
      </c>
      <c r="H2850" s="6" t="str">
        <f>IF(I2850=1,G2850/(E2850+F2850),"")</f>
        <v/>
      </c>
      <c r="I2850" s="8">
        <f t="shared" si="89"/>
        <v>0</v>
      </c>
      <c r="J2850" s="8">
        <v>1</v>
      </c>
    </row>
    <row r="2851" spans="1:10" x14ac:dyDescent="0.2">
      <c r="A2851" t="str">
        <f t="shared" si="88"/>
        <v>1941994</v>
      </c>
      <c r="B2851">
        <v>194</v>
      </c>
      <c r="C2851" t="s">
        <v>152</v>
      </c>
      <c r="D2851">
        <v>1994</v>
      </c>
      <c r="E2851" s="1">
        <f>VLOOKUP($A2851,database!$A$9:$G$3143,6,FALSE)</f>
        <v>75845000</v>
      </c>
      <c r="F2851" s="1">
        <f>VLOOKUP($A2851,database!$A$9:$G$3143,7,FALSE)</f>
        <v>23934781</v>
      </c>
      <c r="G2851" s="1">
        <f>VLOOKUP(A2851,database!$M$9:$Q$3582,5,FALSE)</f>
        <v>9085179</v>
      </c>
      <c r="H2851" s="6">
        <f>IF(I2851=1,G2851/(E2851+F2851),"")</f>
        <v>9.1052304474390458E-2</v>
      </c>
      <c r="I2851" s="8">
        <f t="shared" si="89"/>
        <v>1</v>
      </c>
      <c r="J2851" s="8">
        <v>1</v>
      </c>
    </row>
    <row r="2852" spans="1:10" x14ac:dyDescent="0.2">
      <c r="A2852" t="str">
        <f t="shared" si="88"/>
        <v>1941995</v>
      </c>
      <c r="B2852">
        <v>194</v>
      </c>
      <c r="C2852" t="s">
        <v>152</v>
      </c>
      <c r="D2852">
        <v>1995</v>
      </c>
      <c r="E2852" s="1">
        <f>VLOOKUP($A2852,database!$A$9:$G$3143,6,FALSE)</f>
        <v>75845000</v>
      </c>
      <c r="F2852" s="1">
        <f>VLOOKUP($A2852,database!$A$9:$G$3143,7,FALSE)</f>
        <v>23934781</v>
      </c>
      <c r="G2852" s="1">
        <f>VLOOKUP(A2852,database!$M$9:$Q$3582,5,FALSE)</f>
        <v>10122056</v>
      </c>
      <c r="H2852" s="6">
        <f>IF(I2852=1,G2852/(E2852+F2852),"")</f>
        <v>0.10144395887178786</v>
      </c>
      <c r="I2852" s="8">
        <f t="shared" si="89"/>
        <v>1</v>
      </c>
      <c r="J2852" s="8">
        <v>1</v>
      </c>
    </row>
    <row r="2853" spans="1:10" x14ac:dyDescent="0.2">
      <c r="A2853" t="str">
        <f t="shared" si="88"/>
        <v>1941996</v>
      </c>
      <c r="B2853">
        <v>194</v>
      </c>
      <c r="C2853" t="s">
        <v>152</v>
      </c>
      <c r="D2853">
        <v>1996</v>
      </c>
      <c r="E2853" s="1">
        <f>VLOOKUP($A2853,database!$A$9:$G$3143,6,FALSE)</f>
        <v>75845000</v>
      </c>
      <c r="F2853" s="1">
        <f>VLOOKUP($A2853,database!$A$9:$G$3143,7,FALSE)</f>
        <v>28117205</v>
      </c>
      <c r="G2853" s="1">
        <f>VLOOKUP(A2853,database!$M$9:$Q$3582,5,FALSE)</f>
        <v>9952643</v>
      </c>
      <c r="H2853" s="6">
        <f>IF(I2853=1,G2853/(E2853+F2853),"")</f>
        <v>9.5733281147701701E-2</v>
      </c>
      <c r="I2853" s="8">
        <f t="shared" si="89"/>
        <v>1</v>
      </c>
      <c r="J2853" s="8">
        <v>1</v>
      </c>
    </row>
    <row r="2854" spans="1:10" x14ac:dyDescent="0.2">
      <c r="A2854" t="str">
        <f t="shared" si="88"/>
        <v>1941997</v>
      </c>
      <c r="B2854">
        <v>194</v>
      </c>
      <c r="C2854" t="s">
        <v>152</v>
      </c>
      <c r="D2854">
        <v>1997</v>
      </c>
      <c r="E2854" s="1">
        <f>VLOOKUP($A2854,database!$A$9:$G$3143,6,FALSE)</f>
        <v>75845000</v>
      </c>
      <c r="F2854" s="1">
        <f>VLOOKUP($A2854,database!$A$9:$G$3143,7,FALSE)</f>
        <v>41846331</v>
      </c>
      <c r="G2854" s="1">
        <f>VLOOKUP(A2854,database!$M$9:$Q$3582,5,FALSE)</f>
        <v>10470162</v>
      </c>
      <c r="H2854" s="6">
        <f>IF(I2854=1,G2854/(E2854+F2854),"")</f>
        <v>8.8962899060084547E-2</v>
      </c>
      <c r="I2854" s="8">
        <f t="shared" si="89"/>
        <v>1</v>
      </c>
      <c r="J2854" s="8">
        <v>1</v>
      </c>
    </row>
    <row r="2855" spans="1:10" x14ac:dyDescent="0.2">
      <c r="A2855" t="str">
        <f t="shared" si="88"/>
        <v>1941998</v>
      </c>
      <c r="B2855">
        <v>194</v>
      </c>
      <c r="C2855" t="s">
        <v>152</v>
      </c>
      <c r="D2855">
        <v>1998</v>
      </c>
      <c r="E2855" s="1">
        <f>VLOOKUP($A2855,database!$A$9:$G$3143,6,FALSE)</f>
        <v>75845000</v>
      </c>
      <c r="F2855" s="1">
        <f>VLOOKUP($A2855,database!$A$9:$G$3143,7,FALSE)</f>
        <v>41019838</v>
      </c>
      <c r="G2855" s="1">
        <f>VLOOKUP(A2855,database!$M$9:$Q$3582,5,FALSE)</f>
        <v>11248169</v>
      </c>
      <c r="H2855" s="6">
        <f>IF(I2855=1,G2855/(E2855+F2855),"")</f>
        <v>9.624938683438726E-2</v>
      </c>
      <c r="I2855" s="8">
        <f t="shared" si="89"/>
        <v>1</v>
      </c>
      <c r="J2855" s="8">
        <v>1</v>
      </c>
    </row>
    <row r="2856" spans="1:10" x14ac:dyDescent="0.2">
      <c r="A2856" t="str">
        <f t="shared" si="88"/>
        <v>1941999</v>
      </c>
      <c r="B2856">
        <v>194</v>
      </c>
      <c r="C2856" t="s">
        <v>152</v>
      </c>
      <c r="D2856">
        <v>1999</v>
      </c>
      <c r="E2856" s="1">
        <f>VLOOKUP($A2856,database!$A$9:$G$3143,6,FALSE)</f>
        <v>70427000</v>
      </c>
      <c r="F2856" s="1">
        <f>VLOOKUP($A2856,database!$A$9:$G$3143,7,FALSE)</f>
        <v>50358552</v>
      </c>
      <c r="G2856" s="1">
        <f>VLOOKUP(A2856,database!$M$9:$Q$3582,5,FALSE)</f>
        <v>11412498</v>
      </c>
      <c r="H2856" s="6">
        <f>IF(I2856=1,G2856/(E2856+F2856),"")</f>
        <v>9.4485621922727983E-2</v>
      </c>
      <c r="I2856" s="8">
        <f t="shared" si="89"/>
        <v>1</v>
      </c>
      <c r="J2856" s="8">
        <v>1</v>
      </c>
    </row>
    <row r="2857" spans="1:10" x14ac:dyDescent="0.2">
      <c r="A2857" t="str">
        <f t="shared" si="88"/>
        <v>1942000</v>
      </c>
      <c r="B2857">
        <v>194</v>
      </c>
      <c r="C2857" t="s">
        <v>152</v>
      </c>
      <c r="D2857">
        <v>2000</v>
      </c>
      <c r="E2857" s="1">
        <f>VLOOKUP($A2857,database!$A$9:$G$3143,6,FALSE)</f>
        <v>65009000</v>
      </c>
      <c r="F2857" s="1">
        <f>VLOOKUP($A2857,database!$A$9:$G$3143,7,FALSE)</f>
        <v>54201256</v>
      </c>
      <c r="G2857" s="1">
        <f>VLOOKUP(A2857,database!$M$9:$Q$3582,5,FALSE)</f>
        <v>12934381</v>
      </c>
      <c r="H2857" s="6">
        <f>IF(I2857=1,G2857/(E2857+F2857),"")</f>
        <v>0.10850057229975246</v>
      </c>
      <c r="I2857" s="8">
        <f t="shared" si="89"/>
        <v>1</v>
      </c>
      <c r="J2857" s="8">
        <v>1</v>
      </c>
    </row>
    <row r="2858" spans="1:10" x14ac:dyDescent="0.2">
      <c r="A2858" t="str">
        <f t="shared" si="88"/>
        <v>1942001</v>
      </c>
      <c r="B2858">
        <v>194</v>
      </c>
      <c r="C2858" t="s">
        <v>152</v>
      </c>
      <c r="D2858">
        <v>2001</v>
      </c>
      <c r="E2858" s="1">
        <f>VLOOKUP($A2858,database!$A$9:$G$3143,6,FALSE)</f>
        <v>59591000</v>
      </c>
      <c r="F2858" s="1">
        <f>VLOOKUP($A2858,database!$A$9:$G$3143,7,FALSE)</f>
        <v>23069460</v>
      </c>
      <c r="G2858" s="1">
        <f>VLOOKUP(A2858,database!$M$9:$Q$3582,5,FALSE)</f>
        <v>9975637</v>
      </c>
      <c r="H2858" s="6">
        <f>IF(I2858=1,G2858/(E2858+F2858),"")</f>
        <v>0.12068208911491661</v>
      </c>
      <c r="I2858" s="8">
        <f t="shared" si="89"/>
        <v>1</v>
      </c>
      <c r="J2858" s="8">
        <v>1</v>
      </c>
    </row>
    <row r="2859" spans="1:10" x14ac:dyDescent="0.2">
      <c r="A2859" t="str">
        <f t="shared" si="88"/>
        <v>1942002</v>
      </c>
      <c r="B2859">
        <v>194</v>
      </c>
      <c r="C2859" t="s">
        <v>152</v>
      </c>
      <c r="D2859">
        <v>2002</v>
      </c>
      <c r="E2859" s="1">
        <f>VLOOKUP($A2859,database!$A$9:$G$3143,6,FALSE)</f>
        <v>0</v>
      </c>
      <c r="F2859" s="1">
        <f>VLOOKUP($A2859,database!$A$9:$G$3143,7,FALSE)</f>
        <v>0</v>
      </c>
      <c r="G2859" s="1">
        <f>VLOOKUP(A2859,database!$M$9:$Q$3582,5,FALSE)</f>
        <v>4320717</v>
      </c>
      <c r="H2859" s="6" t="str">
        <f>IF(I2859=1,G2859/(E2859+F2859),"")</f>
        <v/>
      </c>
      <c r="I2859" s="8">
        <f t="shared" si="89"/>
        <v>0</v>
      </c>
      <c r="J2859" s="8">
        <v>1</v>
      </c>
    </row>
    <row r="2860" spans="1:10" x14ac:dyDescent="0.2">
      <c r="A2860" t="str">
        <f t="shared" si="88"/>
        <v>1942003</v>
      </c>
      <c r="B2860">
        <v>194</v>
      </c>
      <c r="C2860" t="s">
        <v>152</v>
      </c>
      <c r="D2860">
        <v>2003</v>
      </c>
      <c r="E2860" s="1">
        <f>VLOOKUP($A2860,database!$A$9:$G$3143,6,FALSE)</f>
        <v>0</v>
      </c>
      <c r="F2860" s="1">
        <f>VLOOKUP($A2860,database!$A$9:$G$3143,7,FALSE)</f>
        <v>0</v>
      </c>
      <c r="G2860" s="1">
        <f>VLOOKUP(A2860,database!$M$9:$Q$3582,5,FALSE)</f>
        <v>1282541</v>
      </c>
      <c r="H2860" s="6" t="str">
        <f>IF(I2860=1,G2860/(E2860+F2860),"")</f>
        <v/>
      </c>
      <c r="I2860" s="8">
        <f t="shared" si="89"/>
        <v>0</v>
      </c>
      <c r="J2860" s="8">
        <v>1</v>
      </c>
    </row>
    <row r="2861" spans="1:10" x14ac:dyDescent="0.2">
      <c r="A2861" t="str">
        <f t="shared" si="88"/>
        <v>1942004</v>
      </c>
      <c r="B2861">
        <v>194</v>
      </c>
      <c r="C2861" t="s">
        <v>152</v>
      </c>
      <c r="D2861">
        <v>2004</v>
      </c>
      <c r="E2861" s="1">
        <f>VLOOKUP($A2861,database!$A$9:$G$3143,6,FALSE)</f>
        <v>0</v>
      </c>
      <c r="F2861" s="1">
        <f>VLOOKUP($A2861,database!$A$9:$G$3143,7,FALSE)</f>
        <v>0</v>
      </c>
      <c r="G2861" s="1">
        <f>VLOOKUP(A2861,database!$M$9:$Q$3582,5,FALSE)</f>
        <v>1537040</v>
      </c>
      <c r="H2861" s="6" t="str">
        <f>IF(I2861=1,G2861/(E2861+F2861),"")</f>
        <v/>
      </c>
      <c r="I2861" s="8">
        <f t="shared" si="89"/>
        <v>0</v>
      </c>
      <c r="J2861" s="8">
        <v>1</v>
      </c>
    </row>
    <row r="2862" spans="1:10" x14ac:dyDescent="0.2">
      <c r="A2862" t="str">
        <f t="shared" si="88"/>
        <v>1942005</v>
      </c>
      <c r="B2862">
        <v>194</v>
      </c>
      <c r="C2862" t="s">
        <v>152</v>
      </c>
      <c r="D2862">
        <v>2005</v>
      </c>
      <c r="E2862" s="1">
        <f>VLOOKUP($A2862,database!$A$9:$G$3143,6,FALSE)</f>
        <v>0</v>
      </c>
      <c r="F2862" s="1">
        <f>VLOOKUP($A2862,database!$A$9:$G$3143,7,FALSE)</f>
        <v>0</v>
      </c>
      <c r="G2862" s="1">
        <f>VLOOKUP(A2862,database!$M$9:$Q$3582,5,FALSE)</f>
        <v>3768969</v>
      </c>
      <c r="H2862" s="6" t="str">
        <f>IF(I2862=1,G2862/(E2862+F2862),"")</f>
        <v/>
      </c>
      <c r="I2862" s="8">
        <f t="shared" si="89"/>
        <v>0</v>
      </c>
      <c r="J2862" s="8">
        <v>1</v>
      </c>
    </row>
    <row r="2863" spans="1:10" x14ac:dyDescent="0.2">
      <c r="A2863" t="str">
        <f t="shared" si="88"/>
        <v>1942006</v>
      </c>
      <c r="B2863">
        <v>194</v>
      </c>
      <c r="C2863" t="s">
        <v>152</v>
      </c>
      <c r="D2863">
        <v>2006</v>
      </c>
      <c r="E2863" s="1">
        <f>VLOOKUP($A2863,database!$A$9:$G$3143,6,FALSE)</f>
        <v>0</v>
      </c>
      <c r="F2863" s="1">
        <f>VLOOKUP($A2863,database!$A$9:$G$3143,7,FALSE)</f>
        <v>0</v>
      </c>
      <c r="G2863" s="1">
        <f>VLOOKUP(A2863,database!$M$9:$Q$3582,5,FALSE)</f>
        <v>6156670</v>
      </c>
      <c r="H2863" s="6" t="str">
        <f>IF(I2863=1,G2863/(E2863+F2863),"")</f>
        <v/>
      </c>
      <c r="I2863" s="8">
        <f t="shared" si="89"/>
        <v>0</v>
      </c>
      <c r="J2863" s="8">
        <v>1</v>
      </c>
    </row>
    <row r="2864" spans="1:10" x14ac:dyDescent="0.2">
      <c r="A2864" t="str">
        <f t="shared" si="88"/>
        <v>1942007</v>
      </c>
      <c r="B2864">
        <v>194</v>
      </c>
      <c r="C2864" t="s">
        <v>152</v>
      </c>
      <c r="D2864">
        <v>2007</v>
      </c>
      <c r="E2864" s="1">
        <f>VLOOKUP($A2864,database!$A$9:$G$3143,6,FALSE)</f>
        <v>0</v>
      </c>
      <c r="F2864" s="1">
        <f>VLOOKUP($A2864,database!$A$9:$G$3143,7,FALSE)</f>
        <v>0</v>
      </c>
      <c r="G2864" s="1">
        <f>VLOOKUP(A2864,database!$M$9:$Q$3582,5,FALSE)</f>
        <v>6517672</v>
      </c>
      <c r="H2864" s="6" t="str">
        <f>IF(I2864=1,G2864/(E2864+F2864),"")</f>
        <v/>
      </c>
      <c r="I2864" s="8">
        <f t="shared" si="89"/>
        <v>0</v>
      </c>
      <c r="J2864" s="8">
        <v>1</v>
      </c>
    </row>
    <row r="2865" spans="1:10" x14ac:dyDescent="0.2">
      <c r="A2865" t="str">
        <f t="shared" si="88"/>
        <v>1942008</v>
      </c>
      <c r="B2865">
        <v>194</v>
      </c>
      <c r="C2865" t="s">
        <v>152</v>
      </c>
      <c r="D2865">
        <v>2008</v>
      </c>
      <c r="E2865" s="1">
        <f>VLOOKUP($A2865,database!$A$9:$G$3143,6,FALSE)</f>
        <v>0</v>
      </c>
      <c r="F2865" s="1">
        <f>VLOOKUP($A2865,database!$A$9:$G$3143,7,FALSE)</f>
        <v>0</v>
      </c>
      <c r="G2865" s="1">
        <f>VLOOKUP(A2865,database!$M$9:$Q$3582,5,FALSE)</f>
        <v>2816704</v>
      </c>
      <c r="H2865" s="6" t="str">
        <f>IF(I2865=1,G2865/(E2865+F2865),"")</f>
        <v/>
      </c>
      <c r="I2865" s="8">
        <f t="shared" si="89"/>
        <v>0</v>
      </c>
      <c r="J2865" s="8">
        <v>1</v>
      </c>
    </row>
    <row r="2866" spans="1:10" x14ac:dyDescent="0.2">
      <c r="A2866" t="str">
        <f t="shared" si="88"/>
        <v>1942009</v>
      </c>
      <c r="B2866">
        <v>194</v>
      </c>
      <c r="C2866" t="s">
        <v>152</v>
      </c>
      <c r="D2866">
        <v>2009</v>
      </c>
      <c r="E2866" s="1">
        <f>VLOOKUP($A2866,database!$A$9:$G$3143,6,FALSE)</f>
        <v>0</v>
      </c>
      <c r="F2866" s="1">
        <f>VLOOKUP($A2866,database!$A$9:$G$3143,7,FALSE)</f>
        <v>0</v>
      </c>
      <c r="G2866" s="1">
        <f>VLOOKUP(A2866,database!$M$9:$Q$3582,5,FALSE)</f>
        <v>203445</v>
      </c>
      <c r="H2866" s="6" t="str">
        <f>IF(I2866=1,G2866/(E2866+F2866),"")</f>
        <v/>
      </c>
      <c r="I2866" s="8">
        <f t="shared" si="89"/>
        <v>0</v>
      </c>
      <c r="J2866" s="8">
        <v>1</v>
      </c>
    </row>
    <row r="2867" spans="1:10" x14ac:dyDescent="0.2">
      <c r="A2867" t="str">
        <f t="shared" si="88"/>
        <v>1942010</v>
      </c>
      <c r="B2867">
        <v>194</v>
      </c>
      <c r="C2867" t="s">
        <v>152</v>
      </c>
      <c r="D2867">
        <v>2010</v>
      </c>
      <c r="E2867" s="1">
        <f>VLOOKUP($A2867,database!$A$9:$G$3143,6,FALSE)</f>
        <v>0</v>
      </c>
      <c r="F2867" s="1">
        <f>VLOOKUP($A2867,database!$A$9:$G$3143,7,FALSE)</f>
        <v>0</v>
      </c>
      <c r="G2867" s="1">
        <f>VLOOKUP(A2867,database!$M$9:$Q$3582,5,FALSE)</f>
        <v>188557</v>
      </c>
      <c r="H2867" s="6" t="str">
        <f>IF(I2867=1,G2867/(E2867+F2867),"")</f>
        <v/>
      </c>
      <c r="I2867" s="8">
        <f t="shared" si="89"/>
        <v>0</v>
      </c>
      <c r="J2867" s="8">
        <v>1</v>
      </c>
    </row>
    <row r="2868" spans="1:10" x14ac:dyDescent="0.2">
      <c r="A2868" t="str">
        <f t="shared" si="88"/>
        <v>1942011</v>
      </c>
      <c r="B2868">
        <v>194</v>
      </c>
      <c r="C2868" t="s">
        <v>152</v>
      </c>
      <c r="D2868">
        <v>2011</v>
      </c>
      <c r="E2868" s="1">
        <f>VLOOKUP($A2868,database!$A$9:$G$3143,6,FALSE)</f>
        <v>0</v>
      </c>
      <c r="F2868" s="1">
        <f>VLOOKUP($A2868,database!$A$9:$G$3143,7,FALSE)</f>
        <v>0</v>
      </c>
      <c r="G2868" s="1">
        <f>VLOOKUP(A2868,database!$M$9:$Q$3582,5,FALSE)</f>
        <v>89672</v>
      </c>
      <c r="H2868" s="6" t="str">
        <f>IF(I2868=1,G2868/(E2868+F2868),"")</f>
        <v/>
      </c>
      <c r="I2868" s="8">
        <f t="shared" si="89"/>
        <v>0</v>
      </c>
      <c r="J2868" s="8">
        <v>1</v>
      </c>
    </row>
    <row r="2869" spans="1:10" x14ac:dyDescent="0.2">
      <c r="A2869" t="str">
        <f t="shared" si="88"/>
        <v>1942012</v>
      </c>
      <c r="B2869">
        <v>194</v>
      </c>
      <c r="C2869" t="s">
        <v>152</v>
      </c>
      <c r="D2869">
        <v>2012</v>
      </c>
      <c r="E2869" s="1">
        <f>VLOOKUP($A2869,database!$A$9:$G$3143,6,FALSE)</f>
        <v>0</v>
      </c>
      <c r="F2869" s="1">
        <f>VLOOKUP($A2869,database!$A$9:$G$3143,7,FALSE)</f>
        <v>0</v>
      </c>
      <c r="G2869" s="1">
        <f>VLOOKUP(A2869,database!$M$9:$Q$3582,5,FALSE)</f>
        <v>100589</v>
      </c>
      <c r="H2869" s="6" t="str">
        <f>IF(I2869=1,G2869/(E2869+F2869),"")</f>
        <v/>
      </c>
      <c r="I2869" s="8">
        <f t="shared" si="89"/>
        <v>0</v>
      </c>
      <c r="J2869" s="8">
        <v>1</v>
      </c>
    </row>
    <row r="2870" spans="1:10" x14ac:dyDescent="0.2">
      <c r="A2870" t="str">
        <f t="shared" si="88"/>
        <v>1942013</v>
      </c>
      <c r="B2870">
        <v>194</v>
      </c>
      <c r="C2870" t="s">
        <v>152</v>
      </c>
      <c r="D2870">
        <v>2013</v>
      </c>
      <c r="E2870" s="1">
        <f>VLOOKUP($A2870,database!$A$9:$G$3143,6,FALSE)</f>
        <v>0</v>
      </c>
      <c r="F2870" s="1">
        <f>VLOOKUP($A2870,database!$A$9:$G$3143,7,FALSE)</f>
        <v>0</v>
      </c>
      <c r="G2870" s="1">
        <f>VLOOKUP(A2870,database!$M$9:$Q$3582,5,FALSE)</f>
        <v>0</v>
      </c>
      <c r="H2870" s="6" t="str">
        <f>IF(I2870=1,G2870/(E2870+F2870),"")</f>
        <v/>
      </c>
      <c r="I2870" s="8">
        <f t="shared" si="89"/>
        <v>0</v>
      </c>
      <c r="J2870" s="8">
        <v>1</v>
      </c>
    </row>
    <row r="2871" spans="1:10" x14ac:dyDescent="0.2">
      <c r="A2871" t="str">
        <f t="shared" si="88"/>
        <v>1942014</v>
      </c>
      <c r="B2871">
        <v>194</v>
      </c>
      <c r="C2871" t="s">
        <v>152</v>
      </c>
      <c r="D2871">
        <v>2014</v>
      </c>
      <c r="E2871" s="1">
        <f>VLOOKUP($A2871,database!$A$9:$G$3143,6,FALSE)</f>
        <v>0</v>
      </c>
      <c r="F2871" s="1">
        <f>VLOOKUP($A2871,database!$A$9:$G$3143,7,FALSE)</f>
        <v>0</v>
      </c>
      <c r="G2871" s="1">
        <f>VLOOKUP(A2871,database!$M$9:$Q$3582,5,FALSE)</f>
        <v>0</v>
      </c>
      <c r="H2871" s="6" t="str">
        <f>IF(I2871=1,G2871/(E2871+F2871),"")</f>
        <v/>
      </c>
      <c r="I2871" s="8">
        <f t="shared" si="89"/>
        <v>0</v>
      </c>
      <c r="J2871" s="8">
        <v>1</v>
      </c>
    </row>
    <row r="2872" spans="1:10" x14ac:dyDescent="0.2">
      <c r="A2872" t="str">
        <f t="shared" si="88"/>
        <v>1951994</v>
      </c>
      <c r="B2872">
        <v>195</v>
      </c>
      <c r="C2872" t="s">
        <v>153</v>
      </c>
      <c r="D2872">
        <v>1994</v>
      </c>
      <c r="E2872" s="1">
        <f>VLOOKUP($A2872,database!$A$9:$G$3143,6,FALSE)</f>
        <v>2960390000</v>
      </c>
      <c r="F2872" s="1">
        <f>VLOOKUP($A2872,database!$A$9:$G$3143,7,FALSE)</f>
        <v>1286929999</v>
      </c>
      <c r="G2872" s="1">
        <f>VLOOKUP(A2872,database!$M$9:$Q$3582,5,FALSE)</f>
        <v>291864083</v>
      </c>
      <c r="H2872" s="6">
        <f>IF(I2872=1,G2872/(E2872+F2872),"")</f>
        <v>6.8717234177956277E-2</v>
      </c>
      <c r="I2872" s="8">
        <f t="shared" si="89"/>
        <v>1</v>
      </c>
    </row>
    <row r="2873" spans="1:10" x14ac:dyDescent="0.2">
      <c r="A2873" t="str">
        <f t="shared" si="88"/>
        <v>1951995</v>
      </c>
      <c r="B2873">
        <v>195</v>
      </c>
      <c r="C2873" t="s">
        <v>153</v>
      </c>
      <c r="D2873">
        <v>1995</v>
      </c>
      <c r="E2873" s="1">
        <f>VLOOKUP($A2873,database!$A$9:$G$3143,6,FALSE)</f>
        <v>2923790000</v>
      </c>
      <c r="F2873" s="1">
        <f>VLOOKUP($A2873,database!$A$9:$G$3143,7,FALSE)</f>
        <v>1390455249</v>
      </c>
      <c r="G2873" s="1">
        <f>VLOOKUP(A2873,database!$M$9:$Q$3582,5,FALSE)</f>
        <v>306383827</v>
      </c>
      <c r="H2873" s="6">
        <f>IF(I2873=1,G2873/(E2873+F2873),"")</f>
        <v>7.1016784933822852E-2</v>
      </c>
      <c r="I2873" s="8">
        <f t="shared" si="89"/>
        <v>1</v>
      </c>
    </row>
    <row r="2874" spans="1:10" x14ac:dyDescent="0.2">
      <c r="A2874" t="str">
        <f t="shared" si="88"/>
        <v>1951996</v>
      </c>
      <c r="B2874">
        <v>195</v>
      </c>
      <c r="C2874" t="s">
        <v>153</v>
      </c>
      <c r="D2874">
        <v>1996</v>
      </c>
      <c r="E2874" s="1">
        <f>VLOOKUP($A2874,database!$A$9:$G$3143,6,FALSE)</f>
        <v>2923790000</v>
      </c>
      <c r="F2874" s="1">
        <f>VLOOKUP($A2874,database!$A$9:$G$3143,7,FALSE)</f>
        <v>1130875250</v>
      </c>
      <c r="G2874" s="1">
        <f>VLOOKUP(A2874,database!$M$9:$Q$3582,5,FALSE)</f>
        <v>299131184</v>
      </c>
      <c r="H2874" s="6">
        <f>IF(I2874=1,G2874/(E2874+F2874),"")</f>
        <v>7.3774569676251331E-2</v>
      </c>
      <c r="I2874" s="8">
        <f t="shared" si="89"/>
        <v>1</v>
      </c>
    </row>
    <row r="2875" spans="1:10" x14ac:dyDescent="0.2">
      <c r="A2875" t="str">
        <f t="shared" si="88"/>
        <v>1951997</v>
      </c>
      <c r="B2875">
        <v>195</v>
      </c>
      <c r="C2875" t="s">
        <v>153</v>
      </c>
      <c r="D2875">
        <v>1997</v>
      </c>
      <c r="E2875" s="1">
        <f>VLOOKUP($A2875,database!$A$9:$G$3143,6,FALSE)</f>
        <v>2834500000</v>
      </c>
      <c r="F2875" s="1">
        <f>VLOOKUP($A2875,database!$A$9:$G$3143,7,FALSE)</f>
        <v>1178875250</v>
      </c>
      <c r="G2875" s="1">
        <f>VLOOKUP(A2875,database!$M$9:$Q$3582,5,FALSE)</f>
        <v>286053791</v>
      </c>
      <c r="H2875" s="6">
        <f>IF(I2875=1,G2875/(E2875+F2875),"")</f>
        <v>7.1275117122427067E-2</v>
      </c>
      <c r="I2875" s="8">
        <f t="shared" si="89"/>
        <v>1</v>
      </c>
    </row>
    <row r="2876" spans="1:10" x14ac:dyDescent="0.2">
      <c r="A2876" t="str">
        <f t="shared" si="88"/>
        <v>1951998</v>
      </c>
      <c r="B2876">
        <v>195</v>
      </c>
      <c r="C2876" t="s">
        <v>153</v>
      </c>
      <c r="D2876">
        <v>1998</v>
      </c>
      <c r="E2876" s="1">
        <f>VLOOKUP($A2876,database!$A$9:$G$3143,6,FALSE)</f>
        <v>2609500000</v>
      </c>
      <c r="F2876" s="1">
        <f>VLOOKUP($A2876,database!$A$9:$G$3143,7,FALSE)</f>
        <v>1340375250</v>
      </c>
      <c r="G2876" s="1">
        <f>VLOOKUP(A2876,database!$M$9:$Q$3582,5,FALSE)</f>
        <v>278997992</v>
      </c>
      <c r="H2876" s="6">
        <f>IF(I2876=1,G2876/(E2876+F2876),"")</f>
        <v>7.0634633840651037E-2</v>
      </c>
      <c r="I2876" s="8">
        <f t="shared" si="89"/>
        <v>1</v>
      </c>
    </row>
    <row r="2877" spans="1:10" x14ac:dyDescent="0.2">
      <c r="A2877" t="str">
        <f t="shared" si="88"/>
        <v>1951999</v>
      </c>
      <c r="B2877">
        <v>195</v>
      </c>
      <c r="C2877" t="s">
        <v>153</v>
      </c>
      <c r="D2877">
        <v>1999</v>
      </c>
      <c r="E2877" s="1">
        <f>VLOOKUP($A2877,database!$A$9:$G$3143,6,FALSE)</f>
        <v>2485780000</v>
      </c>
      <c r="F2877" s="1">
        <f>VLOOKUP($A2877,database!$A$9:$G$3143,7,FALSE)</f>
        <v>1285200000</v>
      </c>
      <c r="G2877" s="1">
        <f>VLOOKUP(A2877,database!$M$9:$Q$3582,5,FALSE)</f>
        <v>255085927</v>
      </c>
      <c r="H2877" s="6">
        <f>IF(I2877=1,G2877/(E2877+F2877),"")</f>
        <v>6.7644465629624131E-2</v>
      </c>
      <c r="I2877" s="8">
        <f t="shared" si="89"/>
        <v>1</v>
      </c>
    </row>
    <row r="2878" spans="1:10" x14ac:dyDescent="0.2">
      <c r="A2878" t="str">
        <f t="shared" si="88"/>
        <v>1952000</v>
      </c>
      <c r="B2878">
        <v>195</v>
      </c>
      <c r="C2878" t="s">
        <v>153</v>
      </c>
      <c r="D2878">
        <v>2000</v>
      </c>
      <c r="E2878" s="1">
        <f>VLOOKUP($A2878,database!$A$9:$G$3143,6,FALSE)</f>
        <v>2380780000</v>
      </c>
      <c r="F2878" s="1">
        <f>VLOOKUP($A2878,database!$A$9:$G$3143,7,FALSE)</f>
        <v>1444699626</v>
      </c>
      <c r="G2878" s="1">
        <f>VLOOKUP(A2878,database!$M$9:$Q$3582,5,FALSE)</f>
        <v>256842891</v>
      </c>
      <c r="H2878" s="6">
        <f>IF(I2878=1,G2878/(E2878+F2878),"")</f>
        <v>6.714004938213726E-2</v>
      </c>
      <c r="I2878" s="8">
        <f t="shared" si="89"/>
        <v>1</v>
      </c>
    </row>
    <row r="2879" spans="1:10" x14ac:dyDescent="0.2">
      <c r="A2879" t="str">
        <f t="shared" si="88"/>
        <v>1952001</v>
      </c>
      <c r="B2879">
        <v>195</v>
      </c>
      <c r="C2879" t="s">
        <v>153</v>
      </c>
      <c r="D2879">
        <v>2001</v>
      </c>
      <c r="E2879" s="1">
        <f>VLOOKUP($A2879,database!$A$9:$G$3143,6,FALSE)</f>
        <v>2235340310</v>
      </c>
      <c r="F2879" s="1">
        <f>VLOOKUP($A2879,database!$A$9:$G$3143,7,FALSE)</f>
        <v>2024050001</v>
      </c>
      <c r="G2879" s="1">
        <f>VLOOKUP(A2879,database!$M$9:$Q$3582,5,FALSE)</f>
        <v>272497494</v>
      </c>
      <c r="H2879" s="6">
        <f>IF(I2879=1,G2879/(E2879+F2879),"")</f>
        <v>6.3975704057049498E-2</v>
      </c>
      <c r="I2879" s="8">
        <f t="shared" si="89"/>
        <v>1</v>
      </c>
    </row>
    <row r="2880" spans="1:10" x14ac:dyDescent="0.2">
      <c r="A2880" t="str">
        <f t="shared" si="88"/>
        <v>1952002</v>
      </c>
      <c r="B2880">
        <v>195</v>
      </c>
      <c r="C2880" t="s">
        <v>153</v>
      </c>
      <c r="D2880">
        <v>2002</v>
      </c>
      <c r="E2880" s="1">
        <f>VLOOKUP($A2880,database!$A$9:$G$3143,6,FALSE)</f>
        <v>2075504383</v>
      </c>
      <c r="F2880" s="1">
        <f>VLOOKUP($A2880,database!$A$9:$G$3143,7,FALSE)</f>
        <v>2102050001</v>
      </c>
      <c r="G2880" s="1">
        <f>VLOOKUP(A2880,database!$M$9:$Q$3582,5,FALSE)</f>
        <v>264824496</v>
      </c>
      <c r="H2880" s="6">
        <f>IF(I2880=1,G2880/(E2880+F2880),"")</f>
        <v>6.3392231831684992E-2</v>
      </c>
      <c r="I2880" s="8">
        <f t="shared" si="89"/>
        <v>1</v>
      </c>
    </row>
    <row r="2881" spans="1:9" x14ac:dyDescent="0.2">
      <c r="A2881" t="str">
        <f t="shared" si="88"/>
        <v>1952003</v>
      </c>
      <c r="B2881">
        <v>195</v>
      </c>
      <c r="C2881" t="s">
        <v>153</v>
      </c>
      <c r="D2881">
        <v>2003</v>
      </c>
      <c r="E2881" s="1">
        <f>VLOOKUP($A2881,database!$A$9:$G$3143,6,FALSE)</f>
        <v>1379949266</v>
      </c>
      <c r="F2881" s="1">
        <f>VLOOKUP($A2881,database!$A$9:$G$3143,7,FALSE)</f>
        <v>2697153241</v>
      </c>
      <c r="G2881" s="1">
        <f>VLOOKUP(A2881,database!$M$9:$Q$3582,5,FALSE)</f>
        <v>265573103</v>
      </c>
      <c r="H2881" s="6">
        <f>IF(I2881=1,G2881/(E2881+F2881),"")</f>
        <v>6.5137705648566857E-2</v>
      </c>
      <c r="I2881" s="8">
        <f t="shared" si="89"/>
        <v>1</v>
      </c>
    </row>
    <row r="2882" spans="1:9" x14ac:dyDescent="0.2">
      <c r="A2882" t="str">
        <f t="shared" si="88"/>
        <v>1952004</v>
      </c>
      <c r="B2882">
        <v>195</v>
      </c>
      <c r="C2882" t="s">
        <v>153</v>
      </c>
      <c r="D2882">
        <v>2004</v>
      </c>
      <c r="E2882" s="1">
        <f>VLOOKUP($A2882,database!$A$9:$G$3143,6,FALSE)</f>
        <v>1232087258</v>
      </c>
      <c r="F2882" s="1">
        <f>VLOOKUP($A2882,database!$A$9:$G$3143,7,FALSE)</f>
        <v>2728300178</v>
      </c>
      <c r="G2882" s="1">
        <f>VLOOKUP(A2882,database!$M$9:$Q$3582,5,FALSE)</f>
        <v>213017362</v>
      </c>
      <c r="H2882" s="6">
        <f>IF(I2882=1,G2882/(E2882+F2882),"")</f>
        <v>5.3787000752418303E-2</v>
      </c>
      <c r="I2882" s="8">
        <f t="shared" si="89"/>
        <v>1</v>
      </c>
    </row>
    <row r="2883" spans="1:9" x14ac:dyDescent="0.2">
      <c r="A2883" t="str">
        <f t="shared" si="88"/>
        <v>1952005</v>
      </c>
      <c r="B2883">
        <v>195</v>
      </c>
      <c r="C2883" t="s">
        <v>153</v>
      </c>
      <c r="D2883">
        <v>2005</v>
      </c>
      <c r="E2883" s="1">
        <f>VLOOKUP($A2883,database!$A$9:$G$3143,6,FALSE)</f>
        <v>710282935</v>
      </c>
      <c r="F2883" s="1">
        <f>VLOOKUP($A2883,database!$A$9:$G$3143,7,FALSE)</f>
        <v>2779805103</v>
      </c>
      <c r="G2883" s="1">
        <f>VLOOKUP(A2883,database!$M$9:$Q$3582,5,FALSE)</f>
        <v>231026514</v>
      </c>
      <c r="H2883" s="6">
        <f>IF(I2883=1,G2883/(E2883+F2883),"")</f>
        <v>6.6195039060501767E-2</v>
      </c>
      <c r="I2883" s="8">
        <f t="shared" si="89"/>
        <v>1</v>
      </c>
    </row>
    <row r="2884" spans="1:9" x14ac:dyDescent="0.2">
      <c r="A2884" t="str">
        <f t="shared" si="88"/>
        <v>1952006</v>
      </c>
      <c r="B2884">
        <v>195</v>
      </c>
      <c r="C2884" t="s">
        <v>153</v>
      </c>
      <c r="D2884">
        <v>2006</v>
      </c>
      <c r="E2884" s="1">
        <f>VLOOKUP($A2884,database!$A$9:$G$3143,6,FALSE)</f>
        <v>705181835</v>
      </c>
      <c r="F2884" s="1">
        <f>VLOOKUP($A2884,database!$A$9:$G$3143,7,FALSE)</f>
        <v>3166805985</v>
      </c>
      <c r="G2884" s="1">
        <f>VLOOKUP(A2884,database!$M$9:$Q$3582,5,FALSE)</f>
        <v>225493433</v>
      </c>
      <c r="H2884" s="6">
        <f>IF(I2884=1,G2884/(E2884+F2884),"")</f>
        <v>5.8237123535166489E-2</v>
      </c>
      <c r="I2884" s="8">
        <f t="shared" si="89"/>
        <v>1</v>
      </c>
    </row>
    <row r="2885" spans="1:9" x14ac:dyDescent="0.2">
      <c r="A2885" t="str">
        <f t="shared" si="88"/>
        <v>1952007</v>
      </c>
      <c r="B2885">
        <v>195</v>
      </c>
      <c r="C2885" t="s">
        <v>153</v>
      </c>
      <c r="D2885">
        <v>2007</v>
      </c>
      <c r="E2885" s="1">
        <f>VLOOKUP($A2885,database!$A$9:$G$3143,6,FALSE)</f>
        <v>428097729</v>
      </c>
      <c r="F2885" s="1">
        <f>VLOOKUP($A2885,database!$A$9:$G$3143,7,FALSE)</f>
        <v>4757100722</v>
      </c>
      <c r="G2885" s="1">
        <f>VLOOKUP(A2885,database!$M$9:$Q$3582,5,FALSE)</f>
        <v>211749104</v>
      </c>
      <c r="H2885" s="6">
        <f>IF(I2885=1,G2885/(E2885+F2885),"")</f>
        <v>4.0837222721757695E-2</v>
      </c>
      <c r="I2885" s="8">
        <f t="shared" si="89"/>
        <v>1</v>
      </c>
    </row>
    <row r="2886" spans="1:9" x14ac:dyDescent="0.2">
      <c r="A2886" t="str">
        <f t="shared" si="88"/>
        <v>1952008</v>
      </c>
      <c r="B2886">
        <v>195</v>
      </c>
      <c r="C2886" t="s">
        <v>153</v>
      </c>
      <c r="D2886">
        <v>2008</v>
      </c>
      <c r="E2886" s="1">
        <f>VLOOKUP($A2886,database!$A$9:$G$3143,6,FALSE)</f>
        <v>506193912</v>
      </c>
      <c r="F2886" s="1">
        <f>VLOOKUP($A2886,database!$A$9:$G$3143,7,FALSE)</f>
        <v>5620672617</v>
      </c>
      <c r="G2886" s="1">
        <f>VLOOKUP(A2886,database!$M$9:$Q$3582,5,FALSE)</f>
        <v>289465513</v>
      </c>
      <c r="H2886" s="6">
        <f>IF(I2886=1,G2886/(E2886+F2886),"")</f>
        <v>4.7245278092788043E-2</v>
      </c>
      <c r="I2886" s="8">
        <f t="shared" si="89"/>
        <v>1</v>
      </c>
    </row>
    <row r="2887" spans="1:9" x14ac:dyDescent="0.2">
      <c r="A2887" t="str">
        <f t="shared" si="88"/>
        <v>1952009</v>
      </c>
      <c r="B2887">
        <v>195</v>
      </c>
      <c r="C2887" t="s">
        <v>153</v>
      </c>
      <c r="D2887">
        <v>2009</v>
      </c>
      <c r="E2887" s="1">
        <f>VLOOKUP($A2887,database!$A$9:$G$3143,6,FALSE)</f>
        <v>504569758</v>
      </c>
      <c r="F2887" s="1">
        <f>VLOOKUP($A2887,database!$A$9:$G$3143,7,FALSE)</f>
        <v>5957224431</v>
      </c>
      <c r="G2887" s="1">
        <f>VLOOKUP(A2887,database!$M$9:$Q$3582,5,FALSE)</f>
        <v>362912413</v>
      </c>
      <c r="H2887" s="6">
        <f>IF(I2887=1,G2887/(E2887+F2887),"")</f>
        <v>5.6162793550093369E-2</v>
      </c>
      <c r="I2887" s="8">
        <f t="shared" si="89"/>
        <v>1</v>
      </c>
    </row>
    <row r="2888" spans="1:9" x14ac:dyDescent="0.2">
      <c r="A2888" t="str">
        <f t="shared" si="88"/>
        <v>1952010</v>
      </c>
      <c r="B2888">
        <v>195</v>
      </c>
      <c r="C2888" t="s">
        <v>153</v>
      </c>
      <c r="D2888">
        <v>2010</v>
      </c>
      <c r="E2888" s="1">
        <f>VLOOKUP($A2888,database!$A$9:$G$3143,6,FALSE)</f>
        <v>708000000</v>
      </c>
      <c r="F2888" s="1">
        <f>VLOOKUP($A2888,database!$A$9:$G$3143,7,FALSE)</f>
        <v>6012748153</v>
      </c>
      <c r="G2888" s="1">
        <f>VLOOKUP(A2888,database!$M$9:$Q$3582,5,FALSE)</f>
        <v>365150036</v>
      </c>
      <c r="H2888" s="6">
        <f>IF(I2888=1,G2888/(E2888+F2888),"")</f>
        <v>5.4331754097496535E-2</v>
      </c>
      <c r="I2888" s="8">
        <f t="shared" si="89"/>
        <v>1</v>
      </c>
    </row>
    <row r="2889" spans="1:9" x14ac:dyDescent="0.2">
      <c r="A2889" t="str">
        <f t="shared" si="88"/>
        <v>1952011</v>
      </c>
      <c r="B2889">
        <v>195</v>
      </c>
      <c r="C2889" t="s">
        <v>153</v>
      </c>
      <c r="D2889">
        <v>2011</v>
      </c>
      <c r="E2889" s="1">
        <f>VLOOKUP($A2889,database!$A$9:$G$3143,6,FALSE)</f>
        <v>868000000</v>
      </c>
      <c r="F2889" s="1">
        <f>VLOOKUP($A2889,database!$A$9:$G$3143,7,FALSE)</f>
        <v>5997604874</v>
      </c>
      <c r="G2889" s="1">
        <f>VLOOKUP(A2889,database!$M$9:$Q$3582,5,FALSE)</f>
        <v>327663391</v>
      </c>
      <c r="H2889" s="6">
        <f>IF(I2889=1,G2889/(E2889+F2889),"")</f>
        <v>4.7725349333874297E-2</v>
      </c>
      <c r="I2889" s="8">
        <f t="shared" si="89"/>
        <v>1</v>
      </c>
    </row>
    <row r="2890" spans="1:9" x14ac:dyDescent="0.2">
      <c r="A2890" t="str">
        <f t="shared" ref="A2890:A2953" si="90">B2890&amp;D2890</f>
        <v>1952012</v>
      </c>
      <c r="B2890">
        <v>195</v>
      </c>
      <c r="C2890" t="s">
        <v>153</v>
      </c>
      <c r="D2890">
        <v>2012</v>
      </c>
      <c r="E2890" s="1">
        <f>VLOOKUP($A2890,database!$A$9:$G$3143,6,FALSE)</f>
        <v>843500000</v>
      </c>
      <c r="F2890" s="1">
        <f>VLOOKUP($A2890,database!$A$9:$G$3143,7,FALSE)</f>
        <v>5832037193</v>
      </c>
      <c r="G2890" s="1">
        <f>VLOOKUP(A2890,database!$M$9:$Q$3582,5,FALSE)</f>
        <v>382332383</v>
      </c>
      <c r="H2890" s="6">
        <f>IF(I2890=1,G2890/(E2890+F2890),"")</f>
        <v>5.727365033647263E-2</v>
      </c>
      <c r="I2890" s="8">
        <f t="shared" ref="I2890:I2953" si="91">IF(OR(AND(E2890=0,F2890=0),G2890=0),0,1)</f>
        <v>1</v>
      </c>
    </row>
    <row r="2891" spans="1:9" x14ac:dyDescent="0.2">
      <c r="A2891" t="str">
        <f t="shared" si="90"/>
        <v>1952013</v>
      </c>
      <c r="B2891">
        <v>195</v>
      </c>
      <c r="C2891" t="s">
        <v>153</v>
      </c>
      <c r="D2891">
        <v>2013</v>
      </c>
      <c r="E2891" s="1">
        <f>VLOOKUP($A2891,database!$A$9:$G$3143,6,FALSE)</f>
        <v>793500000</v>
      </c>
      <c r="F2891" s="1">
        <f>VLOOKUP($A2891,database!$A$9:$G$3143,7,FALSE)</f>
        <v>7249395574</v>
      </c>
      <c r="G2891" s="1">
        <f>VLOOKUP(A2891,database!$M$9:$Q$3582,5,FALSE)</f>
        <v>382400791</v>
      </c>
      <c r="H2891" s="6">
        <f>IF(I2891=1,G2891/(E2891+F2891),"")</f>
        <v>4.7545164236145784E-2</v>
      </c>
      <c r="I2891" s="8">
        <f t="shared" si="91"/>
        <v>1</v>
      </c>
    </row>
    <row r="2892" spans="1:9" x14ac:dyDescent="0.2">
      <c r="A2892" t="str">
        <f t="shared" si="90"/>
        <v>1952014</v>
      </c>
      <c r="B2892">
        <v>195</v>
      </c>
      <c r="C2892" t="s">
        <v>153</v>
      </c>
      <c r="D2892">
        <v>2014</v>
      </c>
      <c r="E2892" s="1">
        <f>VLOOKUP($A2892,database!$A$9:$G$3143,6,FALSE)</f>
        <v>753500000</v>
      </c>
      <c r="F2892" s="1">
        <f>VLOOKUP($A2892,database!$A$9:$G$3143,7,FALSE)</f>
        <v>8181900575</v>
      </c>
      <c r="G2892" s="1">
        <f>VLOOKUP(A2892,database!$M$9:$Q$3582,5,FALSE)</f>
        <v>417713149</v>
      </c>
      <c r="H2892" s="6">
        <f>IF(I2892=1,G2892/(E2892+F2892),"")</f>
        <v>4.6748116717755542E-2</v>
      </c>
      <c r="I2892" s="8">
        <f t="shared" si="91"/>
        <v>1</v>
      </c>
    </row>
    <row r="2893" spans="1:9" x14ac:dyDescent="0.2">
      <c r="A2893" t="str">
        <f t="shared" si="90"/>
        <v>1961994</v>
      </c>
      <c r="B2893">
        <v>196</v>
      </c>
      <c r="C2893" t="s">
        <v>154</v>
      </c>
      <c r="D2893">
        <v>1994</v>
      </c>
      <c r="E2893" s="1">
        <f>VLOOKUP($A2893,database!$A$9:$G$3143,6,FALSE)</f>
        <v>654000000</v>
      </c>
      <c r="F2893" s="1">
        <f>VLOOKUP($A2893,database!$A$9:$G$3143,7,FALSE)</f>
        <v>216985000</v>
      </c>
      <c r="G2893" s="1">
        <f>VLOOKUP(A2893,database!$M$9:$Q$3582,5,FALSE)</f>
        <v>58101371</v>
      </c>
      <c r="H2893" s="6">
        <f>IF(I2893=1,G2893/(E2893+F2893),"")</f>
        <v>6.6707659718594464E-2</v>
      </c>
      <c r="I2893" s="8">
        <f t="shared" si="91"/>
        <v>1</v>
      </c>
    </row>
    <row r="2894" spans="1:9" x14ac:dyDescent="0.2">
      <c r="A2894" t="str">
        <f t="shared" si="90"/>
        <v>1961995</v>
      </c>
      <c r="B2894">
        <v>196</v>
      </c>
      <c r="C2894" t="s">
        <v>154</v>
      </c>
      <c r="D2894">
        <v>1995</v>
      </c>
      <c r="E2894" s="1">
        <f>VLOOKUP($A2894,database!$A$9:$G$3143,6,FALSE)</f>
        <v>697000000</v>
      </c>
      <c r="F2894" s="1">
        <f>VLOOKUP($A2894,database!$A$9:$G$3143,7,FALSE)</f>
        <v>216985000</v>
      </c>
      <c r="G2894" s="1">
        <f>VLOOKUP(A2894,database!$M$9:$Q$3582,5,FALSE)</f>
        <v>64568764</v>
      </c>
      <c r="H2894" s="6">
        <f>IF(I2894=1,G2894/(E2894+F2894),"")</f>
        <v>7.0645321312713005E-2</v>
      </c>
      <c r="I2894" s="8">
        <f t="shared" si="91"/>
        <v>1</v>
      </c>
    </row>
    <row r="2895" spans="1:9" x14ac:dyDescent="0.2">
      <c r="A2895" t="str">
        <f t="shared" si="90"/>
        <v>1961996</v>
      </c>
      <c r="B2895">
        <v>196</v>
      </c>
      <c r="C2895" t="s">
        <v>154</v>
      </c>
      <c r="D2895">
        <v>1996</v>
      </c>
      <c r="E2895" s="1">
        <f>VLOOKUP($A2895,database!$A$9:$G$3143,6,FALSE)</f>
        <v>697000000</v>
      </c>
      <c r="F2895" s="1">
        <f>VLOOKUP($A2895,database!$A$9:$G$3143,7,FALSE)</f>
        <v>216985000</v>
      </c>
      <c r="G2895" s="1">
        <f>VLOOKUP(A2895,database!$M$9:$Q$3582,5,FALSE)</f>
        <v>64988742</v>
      </c>
      <c r="H2895" s="6">
        <f>IF(I2895=1,G2895/(E2895+F2895),"")</f>
        <v>7.1104823383315918E-2</v>
      </c>
      <c r="I2895" s="8">
        <f t="shared" si="91"/>
        <v>1</v>
      </c>
    </row>
    <row r="2896" spans="1:9" x14ac:dyDescent="0.2">
      <c r="A2896" t="str">
        <f t="shared" si="90"/>
        <v>1961997</v>
      </c>
      <c r="B2896">
        <v>196</v>
      </c>
      <c r="C2896" t="s">
        <v>154</v>
      </c>
      <c r="D2896">
        <v>1997</v>
      </c>
      <c r="E2896" s="1">
        <f>VLOOKUP($A2896,database!$A$9:$G$3143,6,FALSE)</f>
        <v>697000000</v>
      </c>
      <c r="F2896" s="1">
        <f>VLOOKUP($A2896,database!$A$9:$G$3143,7,FALSE)</f>
        <v>216985000</v>
      </c>
      <c r="G2896" s="1">
        <f>VLOOKUP(A2896,database!$M$9:$Q$3582,5,FALSE)</f>
        <v>64990134</v>
      </c>
      <c r="H2896" s="6">
        <f>IF(I2896=1,G2896/(E2896+F2896),"")</f>
        <v>7.1106346384240446E-2</v>
      </c>
      <c r="I2896" s="8">
        <f t="shared" si="91"/>
        <v>1</v>
      </c>
    </row>
    <row r="2897" spans="1:9" x14ac:dyDescent="0.2">
      <c r="A2897" t="str">
        <f t="shared" si="90"/>
        <v>1961998</v>
      </c>
      <c r="B2897">
        <v>196</v>
      </c>
      <c r="C2897" t="s">
        <v>154</v>
      </c>
      <c r="D2897">
        <v>1998</v>
      </c>
      <c r="E2897" s="1">
        <f>VLOOKUP($A2897,database!$A$9:$G$3143,6,FALSE)</f>
        <v>628550000</v>
      </c>
      <c r="F2897" s="1">
        <f>VLOOKUP($A2897,database!$A$9:$G$3143,7,FALSE)</f>
        <v>216985000</v>
      </c>
      <c r="G2897" s="1">
        <f>VLOOKUP(A2897,database!$M$9:$Q$3582,5,FALSE)</f>
        <v>61728607</v>
      </c>
      <c r="H2897" s="6">
        <f>IF(I2897=1,G2897/(E2897+F2897),"")</f>
        <v>7.3005383573713681E-2</v>
      </c>
      <c r="I2897" s="8">
        <f t="shared" si="91"/>
        <v>1</v>
      </c>
    </row>
    <row r="2898" spans="1:9" x14ac:dyDescent="0.2">
      <c r="A2898" t="str">
        <f t="shared" si="90"/>
        <v>1961999</v>
      </c>
      <c r="B2898">
        <v>196</v>
      </c>
      <c r="C2898" t="s">
        <v>154</v>
      </c>
      <c r="D2898">
        <v>1999</v>
      </c>
      <c r="E2898" s="1">
        <f>VLOOKUP($A2898,database!$A$9:$G$3143,6,FALSE)</f>
        <v>187550000</v>
      </c>
      <c r="F2898" s="1">
        <f>VLOOKUP($A2898,database!$A$9:$G$3143,7,FALSE)</f>
        <v>230815000</v>
      </c>
      <c r="G2898" s="1">
        <f>VLOOKUP(A2898,database!$M$9:$Q$3582,5,FALSE)</f>
        <v>56784320</v>
      </c>
      <c r="H2898" s="6">
        <f>IF(I2898=1,G2898/(E2898+F2898),"")</f>
        <v>0.13572913604149486</v>
      </c>
      <c r="I2898" s="8">
        <f t="shared" si="91"/>
        <v>1</v>
      </c>
    </row>
    <row r="2899" spans="1:9" x14ac:dyDescent="0.2">
      <c r="A2899" t="str">
        <f t="shared" si="90"/>
        <v>1962000</v>
      </c>
      <c r="B2899">
        <v>196</v>
      </c>
      <c r="C2899" t="s">
        <v>154</v>
      </c>
      <c r="D2899">
        <v>2000</v>
      </c>
      <c r="E2899" s="1">
        <f>VLOOKUP($A2899,database!$A$9:$G$3143,6,FALSE)</f>
        <v>187550000</v>
      </c>
      <c r="F2899" s="1">
        <f>VLOOKUP($A2899,database!$A$9:$G$3143,7,FALSE)</f>
        <v>0</v>
      </c>
      <c r="G2899" s="1">
        <f>VLOOKUP(A2899,database!$M$9:$Q$3582,5,FALSE)</f>
        <v>69073256</v>
      </c>
      <c r="H2899" s="6">
        <f>IF(I2899=1,G2899/(E2899+F2899),"")</f>
        <v>0.36829248733671022</v>
      </c>
      <c r="I2899" s="8">
        <f t="shared" si="91"/>
        <v>1</v>
      </c>
    </row>
    <row r="2900" spans="1:9" x14ac:dyDescent="0.2">
      <c r="A2900" t="str">
        <f t="shared" si="90"/>
        <v>1962001</v>
      </c>
      <c r="B2900">
        <v>196</v>
      </c>
      <c r="C2900" t="s">
        <v>154</v>
      </c>
      <c r="D2900">
        <v>2001</v>
      </c>
      <c r="E2900" s="1">
        <f>VLOOKUP($A2900,database!$A$9:$G$3143,6,FALSE)</f>
        <v>154000000</v>
      </c>
      <c r="F2900" s="1">
        <f>VLOOKUP($A2900,database!$A$9:$G$3143,7,FALSE)</f>
        <v>33550000</v>
      </c>
      <c r="G2900" s="1">
        <f>VLOOKUP(A2900,database!$M$9:$Q$3582,5,FALSE)</f>
        <v>57413505</v>
      </c>
      <c r="H2900" s="6">
        <f>IF(I2900=1,G2900/(E2900+F2900),"")</f>
        <v>0.30612372700613172</v>
      </c>
      <c r="I2900" s="8">
        <f t="shared" si="91"/>
        <v>1</v>
      </c>
    </row>
    <row r="2901" spans="1:9" x14ac:dyDescent="0.2">
      <c r="A2901" t="str">
        <f t="shared" si="90"/>
        <v>1962002</v>
      </c>
      <c r="B2901">
        <v>196</v>
      </c>
      <c r="C2901" t="s">
        <v>154</v>
      </c>
      <c r="D2901">
        <v>2002</v>
      </c>
      <c r="E2901" s="1">
        <f>VLOOKUP($A2901,database!$A$9:$G$3143,6,FALSE)</f>
        <v>0</v>
      </c>
      <c r="F2901" s="1">
        <f>VLOOKUP($A2901,database!$A$9:$G$3143,7,FALSE)</f>
        <v>164000000</v>
      </c>
      <c r="G2901" s="1">
        <f>VLOOKUP(A2901,database!$M$9:$Q$3582,5,FALSE)</f>
        <v>12543925</v>
      </c>
      <c r="H2901" s="6">
        <f>IF(I2901=1,G2901/(E2901+F2901),"")</f>
        <v>7.648734756097561E-2</v>
      </c>
      <c r="I2901" s="8">
        <f t="shared" si="91"/>
        <v>1</v>
      </c>
    </row>
    <row r="2902" spans="1:9" x14ac:dyDescent="0.2">
      <c r="A2902" t="str">
        <f t="shared" si="90"/>
        <v>1962003</v>
      </c>
      <c r="B2902">
        <v>196</v>
      </c>
      <c r="C2902" t="s">
        <v>154</v>
      </c>
      <c r="D2902">
        <v>2003</v>
      </c>
      <c r="E2902" s="1">
        <f>VLOOKUP($A2902,database!$A$9:$G$3143,6,FALSE)</f>
        <v>0</v>
      </c>
      <c r="F2902" s="1">
        <f>VLOOKUP($A2902,database!$A$9:$G$3143,7,FALSE)</f>
        <v>164000000</v>
      </c>
      <c r="G2902" s="1">
        <f>VLOOKUP(A2902,database!$M$9:$Q$3582,5,FALSE)</f>
        <v>10655000</v>
      </c>
      <c r="H2902" s="6">
        <f>IF(I2902=1,G2902/(E2902+F2902),"")</f>
        <v>6.4969512195121953E-2</v>
      </c>
      <c r="I2902" s="8">
        <f t="shared" si="91"/>
        <v>1</v>
      </c>
    </row>
    <row r="2903" spans="1:9" x14ac:dyDescent="0.2">
      <c r="A2903" t="str">
        <f t="shared" si="90"/>
        <v>1962004</v>
      </c>
      <c r="B2903">
        <v>196</v>
      </c>
      <c r="C2903" t="s">
        <v>154</v>
      </c>
      <c r="D2903">
        <v>2004</v>
      </c>
      <c r="E2903" s="1">
        <f>VLOOKUP($A2903,database!$A$9:$G$3143,6,FALSE)</f>
        <v>0</v>
      </c>
      <c r="F2903" s="1">
        <f>VLOOKUP($A2903,database!$A$9:$G$3143,7,FALSE)</f>
        <v>80000000</v>
      </c>
      <c r="G2903" s="1">
        <f>VLOOKUP(A2903,database!$M$9:$Q$3582,5,FALSE)</f>
        <v>7531250</v>
      </c>
      <c r="H2903" s="6">
        <f>IF(I2903=1,G2903/(E2903+F2903),"")</f>
        <v>9.4140625000000006E-2</v>
      </c>
      <c r="I2903" s="8">
        <f t="shared" si="91"/>
        <v>1</v>
      </c>
    </row>
    <row r="2904" spans="1:9" x14ac:dyDescent="0.2">
      <c r="A2904" t="str">
        <f t="shared" si="90"/>
        <v>1962005</v>
      </c>
      <c r="B2904">
        <v>196</v>
      </c>
      <c r="C2904" t="s">
        <v>154</v>
      </c>
      <c r="D2904">
        <v>2005</v>
      </c>
      <c r="E2904" s="1">
        <f>VLOOKUP($A2904,database!$A$9:$G$3143,6,FALSE)</f>
        <v>0</v>
      </c>
      <c r="F2904" s="1">
        <f>VLOOKUP($A2904,database!$A$9:$G$3143,7,FALSE)</f>
        <v>80000000</v>
      </c>
      <c r="G2904" s="1">
        <f>VLOOKUP(A2904,database!$M$9:$Q$3582,5,FALSE)</f>
        <v>5300000</v>
      </c>
      <c r="H2904" s="6">
        <f>IF(I2904=1,G2904/(E2904+F2904),"")</f>
        <v>6.6250000000000003E-2</v>
      </c>
      <c r="I2904" s="8">
        <f t="shared" si="91"/>
        <v>1</v>
      </c>
    </row>
    <row r="2905" spans="1:9" x14ac:dyDescent="0.2">
      <c r="A2905" t="str">
        <f t="shared" si="90"/>
        <v>1962006</v>
      </c>
      <c r="B2905">
        <v>196</v>
      </c>
      <c r="C2905" t="s">
        <v>154</v>
      </c>
      <c r="D2905">
        <v>2006</v>
      </c>
      <c r="E2905" s="1">
        <f>VLOOKUP($A2905,database!$A$9:$G$3143,6,FALSE)</f>
        <v>145000000</v>
      </c>
      <c r="F2905" s="1">
        <f>VLOOKUP($A2905,database!$A$9:$G$3143,7,FALSE)</f>
        <v>80000000</v>
      </c>
      <c r="G2905" s="1">
        <f>VLOOKUP(A2905,database!$M$9:$Q$3582,5,FALSE)</f>
        <v>8494531</v>
      </c>
      <c r="H2905" s="6">
        <f>IF(I2905=1,G2905/(E2905+F2905),"")</f>
        <v>3.775347111111111E-2</v>
      </c>
      <c r="I2905" s="8">
        <f t="shared" si="91"/>
        <v>1</v>
      </c>
    </row>
    <row r="2906" spans="1:9" x14ac:dyDescent="0.2">
      <c r="A2906" t="str">
        <f t="shared" si="90"/>
        <v>1962007</v>
      </c>
      <c r="B2906">
        <v>196</v>
      </c>
      <c r="C2906" t="s">
        <v>154</v>
      </c>
      <c r="D2906">
        <v>2007</v>
      </c>
      <c r="E2906" s="1">
        <f>VLOOKUP($A2906,database!$A$9:$G$3143,6,FALSE)</f>
        <v>420000000</v>
      </c>
      <c r="F2906" s="1">
        <f>VLOOKUP($A2906,database!$A$9:$G$3143,7,FALSE)</f>
        <v>80000000</v>
      </c>
      <c r="G2906" s="1">
        <f>VLOOKUP(A2906,database!$M$9:$Q$3582,5,FALSE)</f>
        <v>14727778</v>
      </c>
      <c r="H2906" s="6">
        <f>IF(I2906=1,G2906/(E2906+F2906),"")</f>
        <v>2.9455556000000001E-2</v>
      </c>
      <c r="I2906" s="8">
        <f t="shared" si="91"/>
        <v>1</v>
      </c>
    </row>
    <row r="2907" spans="1:9" x14ac:dyDescent="0.2">
      <c r="A2907" t="str">
        <f t="shared" si="90"/>
        <v>1962008</v>
      </c>
      <c r="B2907">
        <v>196</v>
      </c>
      <c r="C2907" t="s">
        <v>154</v>
      </c>
      <c r="D2907">
        <v>2008</v>
      </c>
      <c r="E2907" s="1">
        <f>VLOOKUP($A2907,database!$A$9:$G$3143,6,FALSE)</f>
        <v>420000000</v>
      </c>
      <c r="F2907" s="1">
        <f>VLOOKUP($A2907,database!$A$9:$G$3143,7,FALSE)</f>
        <v>80000000</v>
      </c>
      <c r="G2907" s="1">
        <f>VLOOKUP(A2907,database!$M$9:$Q$3582,5,FALSE)</f>
        <v>30181250</v>
      </c>
      <c r="H2907" s="6">
        <f>IF(I2907=1,G2907/(E2907+F2907),"")</f>
        <v>6.0362499999999999E-2</v>
      </c>
      <c r="I2907" s="8">
        <f t="shared" si="91"/>
        <v>1</v>
      </c>
    </row>
    <row r="2908" spans="1:9" x14ac:dyDescent="0.2">
      <c r="A2908" t="str">
        <f t="shared" si="90"/>
        <v>1962009</v>
      </c>
      <c r="B2908">
        <v>196</v>
      </c>
      <c r="C2908" t="s">
        <v>154</v>
      </c>
      <c r="D2908">
        <v>2009</v>
      </c>
      <c r="E2908" s="1">
        <f>VLOOKUP($A2908,database!$A$9:$G$3143,6,FALSE)</f>
        <v>420000000</v>
      </c>
      <c r="F2908" s="1">
        <f>VLOOKUP($A2908,database!$A$9:$G$3143,7,FALSE)</f>
        <v>80000000</v>
      </c>
      <c r="G2908" s="1">
        <f>VLOOKUP(A2908,database!$M$9:$Q$3582,5,FALSE)</f>
        <v>30181250</v>
      </c>
      <c r="H2908" s="6">
        <f>IF(I2908=1,G2908/(E2908+F2908),"")</f>
        <v>6.0362499999999999E-2</v>
      </c>
      <c r="I2908" s="8">
        <f t="shared" si="91"/>
        <v>1</v>
      </c>
    </row>
    <row r="2909" spans="1:9" x14ac:dyDescent="0.2">
      <c r="A2909" t="str">
        <f t="shared" si="90"/>
        <v>1962010</v>
      </c>
      <c r="B2909">
        <v>196</v>
      </c>
      <c r="C2909" t="s">
        <v>154</v>
      </c>
      <c r="D2909">
        <v>2010</v>
      </c>
      <c r="E2909" s="1">
        <f>VLOOKUP($A2909,database!$A$9:$G$3143,6,FALSE)</f>
        <v>420000000</v>
      </c>
      <c r="F2909" s="1">
        <f>VLOOKUP($A2909,database!$A$9:$G$3143,7,FALSE)</f>
        <v>80000000</v>
      </c>
      <c r="G2909" s="1">
        <f>VLOOKUP(A2909,database!$M$9:$Q$3582,5,FALSE)</f>
        <v>30358996</v>
      </c>
      <c r="H2909" s="6">
        <f>IF(I2909=1,G2909/(E2909+F2909),"")</f>
        <v>6.0717991999999998E-2</v>
      </c>
      <c r="I2909" s="8">
        <f t="shared" si="91"/>
        <v>1</v>
      </c>
    </row>
    <row r="2910" spans="1:9" x14ac:dyDescent="0.2">
      <c r="A2910" t="str">
        <f t="shared" si="90"/>
        <v>1962011</v>
      </c>
      <c r="B2910">
        <v>196</v>
      </c>
      <c r="C2910" t="s">
        <v>154</v>
      </c>
      <c r="D2910">
        <v>2011</v>
      </c>
      <c r="E2910" s="1">
        <f>VLOOKUP($A2910,database!$A$9:$G$3143,6,FALSE)</f>
        <v>420000000</v>
      </c>
      <c r="F2910" s="1">
        <f>VLOOKUP($A2910,database!$A$9:$G$3143,7,FALSE)</f>
        <v>122082903</v>
      </c>
      <c r="G2910" s="1">
        <f>VLOOKUP(A2910,database!$M$9:$Q$3582,5,FALSE)</f>
        <v>21195926</v>
      </c>
      <c r="H2910" s="6">
        <f>IF(I2910=1,G2910/(E2910+F2910),"")</f>
        <v>3.9100893761262932E-2</v>
      </c>
      <c r="I2910" s="8">
        <f t="shared" si="91"/>
        <v>1</v>
      </c>
    </row>
    <row r="2911" spans="1:9" x14ac:dyDescent="0.2">
      <c r="A2911" t="str">
        <f t="shared" si="90"/>
        <v>1962012</v>
      </c>
      <c r="B2911">
        <v>196</v>
      </c>
      <c r="C2911" t="s">
        <v>154</v>
      </c>
      <c r="D2911">
        <v>2012</v>
      </c>
      <c r="E2911" s="1">
        <f>VLOOKUP($A2911,database!$A$9:$G$3143,6,FALSE)</f>
        <v>520000000</v>
      </c>
      <c r="F2911" s="1">
        <f>VLOOKUP($A2911,database!$A$9:$G$3143,7,FALSE)</f>
        <v>33381641</v>
      </c>
      <c r="G2911" s="1">
        <f>VLOOKUP(A2911,database!$M$9:$Q$3582,5,FALSE)</f>
        <v>20076932</v>
      </c>
      <c r="H2911" s="6">
        <f>IF(I2911=1,G2911/(E2911+F2911),"")</f>
        <v>3.6280444656095846E-2</v>
      </c>
      <c r="I2911" s="8">
        <f t="shared" si="91"/>
        <v>1</v>
      </c>
    </row>
    <row r="2912" spans="1:9" x14ac:dyDescent="0.2">
      <c r="A2912" t="str">
        <f t="shared" si="90"/>
        <v>1962013</v>
      </c>
      <c r="B2912">
        <v>196</v>
      </c>
      <c r="C2912" t="s">
        <v>154</v>
      </c>
      <c r="D2912">
        <v>2013</v>
      </c>
      <c r="E2912" s="1">
        <f>VLOOKUP($A2912,database!$A$9:$G$3143,6,FALSE)</f>
        <v>520000000</v>
      </c>
      <c r="F2912" s="1">
        <f>VLOOKUP($A2912,database!$A$9:$G$3143,7,FALSE)</f>
        <v>25769124</v>
      </c>
      <c r="G2912" s="1">
        <f>VLOOKUP(A2912,database!$M$9:$Q$3582,5,FALSE)</f>
        <v>20608733</v>
      </c>
      <c r="H2912" s="6">
        <f>IF(I2912=1,G2912/(E2912+F2912),"")</f>
        <v>3.7760899423837688E-2</v>
      </c>
      <c r="I2912" s="8">
        <f t="shared" si="91"/>
        <v>1</v>
      </c>
    </row>
    <row r="2913" spans="1:9" x14ac:dyDescent="0.2">
      <c r="A2913" t="str">
        <f t="shared" si="90"/>
        <v>1962014</v>
      </c>
      <c r="B2913">
        <v>196</v>
      </c>
      <c r="C2913" t="s">
        <v>154</v>
      </c>
      <c r="D2913">
        <v>2014</v>
      </c>
      <c r="E2913" s="1">
        <f>VLOOKUP($A2913,database!$A$9:$G$3143,6,FALSE)</f>
        <v>520000000</v>
      </c>
      <c r="F2913" s="1">
        <f>VLOOKUP($A2913,database!$A$9:$G$3143,7,FALSE)</f>
        <v>18156607</v>
      </c>
      <c r="G2913" s="1">
        <f>VLOOKUP(A2913,database!$M$9:$Q$3582,5,FALSE)</f>
        <v>20608733</v>
      </c>
      <c r="H2913" s="6">
        <f>IF(I2913=1,G2913/(E2913+F2913),"")</f>
        <v>3.8295047820531544E-2</v>
      </c>
      <c r="I2913" s="8">
        <f t="shared" si="91"/>
        <v>1</v>
      </c>
    </row>
    <row r="2914" spans="1:9" x14ac:dyDescent="0.2">
      <c r="A2914" t="str">
        <f t="shared" si="90"/>
        <v>1971994</v>
      </c>
      <c r="B2914">
        <v>197</v>
      </c>
      <c r="C2914" t="s">
        <v>155</v>
      </c>
      <c r="D2914">
        <v>1994</v>
      </c>
      <c r="E2914" s="1">
        <f>VLOOKUP($A2914,database!$A$9:$G$3143,6,FALSE)</f>
        <v>239513000</v>
      </c>
      <c r="F2914" s="1">
        <f>VLOOKUP($A2914,database!$A$9:$G$3143,7,FALSE)</f>
        <v>0</v>
      </c>
      <c r="G2914" s="1">
        <f>VLOOKUP(A2914,database!$M$9:$Q$3582,5,FALSE)</f>
        <v>18546615</v>
      </c>
      <c r="H2914" s="6">
        <f>IF(I2914=1,G2914/(E2914+F2914),"")</f>
        <v>7.7434690392588296E-2</v>
      </c>
      <c r="I2914" s="8">
        <f t="shared" si="91"/>
        <v>1</v>
      </c>
    </row>
    <row r="2915" spans="1:9" x14ac:dyDescent="0.2">
      <c r="A2915" t="str">
        <f t="shared" si="90"/>
        <v>1971995</v>
      </c>
      <c r="B2915">
        <v>197</v>
      </c>
      <c r="C2915" t="s">
        <v>155</v>
      </c>
      <c r="D2915">
        <v>1995</v>
      </c>
      <c r="E2915" s="1">
        <f>VLOOKUP($A2915,database!$A$9:$G$3143,6,FALSE)</f>
        <v>304310000</v>
      </c>
      <c r="F2915" s="1">
        <f>VLOOKUP($A2915,database!$A$9:$G$3143,7,FALSE)</f>
        <v>0</v>
      </c>
      <c r="G2915" s="1">
        <f>VLOOKUP(A2915,database!$M$9:$Q$3582,5,FALSE)</f>
        <v>21412827</v>
      </c>
      <c r="H2915" s="6">
        <f>IF(I2915=1,G2915/(E2915+F2915),"")</f>
        <v>7.0365176957707595E-2</v>
      </c>
      <c r="I2915" s="8">
        <f t="shared" si="91"/>
        <v>1</v>
      </c>
    </row>
    <row r="2916" spans="1:9" x14ac:dyDescent="0.2">
      <c r="A2916" t="str">
        <f t="shared" si="90"/>
        <v>1971996</v>
      </c>
      <c r="B2916">
        <v>197</v>
      </c>
      <c r="C2916" t="s">
        <v>155</v>
      </c>
      <c r="D2916">
        <v>1996</v>
      </c>
      <c r="E2916" s="1">
        <f>VLOOKUP($A2916,database!$A$9:$G$3143,6,FALSE)</f>
        <v>304310000</v>
      </c>
      <c r="F2916" s="1">
        <f>VLOOKUP($A2916,database!$A$9:$G$3143,7,FALSE)</f>
        <v>0</v>
      </c>
      <c r="G2916" s="1">
        <f>VLOOKUP(A2916,database!$M$9:$Q$3582,5,FALSE)</f>
        <v>21169387</v>
      </c>
      <c r="H2916" s="6">
        <f>IF(I2916=1,G2916/(E2916+F2916),"")</f>
        <v>6.9565203246689231E-2</v>
      </c>
      <c r="I2916" s="8">
        <f t="shared" si="91"/>
        <v>1</v>
      </c>
    </row>
    <row r="2917" spans="1:9" x14ac:dyDescent="0.2">
      <c r="A2917" t="str">
        <f t="shared" si="90"/>
        <v>1971997</v>
      </c>
      <c r="B2917">
        <v>197</v>
      </c>
      <c r="C2917" t="s">
        <v>155</v>
      </c>
      <c r="D2917">
        <v>1997</v>
      </c>
      <c r="E2917" s="1">
        <f>VLOOKUP($A2917,database!$A$9:$G$3143,6,FALSE)</f>
        <v>304310000</v>
      </c>
      <c r="F2917" s="1">
        <f>VLOOKUP($A2917,database!$A$9:$G$3143,7,FALSE)</f>
        <v>0</v>
      </c>
      <c r="G2917" s="1">
        <f>VLOOKUP(A2917,database!$M$9:$Q$3582,5,FALSE)</f>
        <v>20352350</v>
      </c>
      <c r="H2917" s="6">
        <f>IF(I2917=1,G2917/(E2917+F2917),"")</f>
        <v>6.6880319411126807E-2</v>
      </c>
      <c r="I2917" s="8">
        <f t="shared" si="91"/>
        <v>1</v>
      </c>
    </row>
    <row r="2918" spans="1:9" x14ac:dyDescent="0.2">
      <c r="A2918" t="str">
        <f t="shared" si="90"/>
        <v>1971998</v>
      </c>
      <c r="B2918">
        <v>197</v>
      </c>
      <c r="C2918" t="s">
        <v>155</v>
      </c>
      <c r="D2918">
        <v>1998</v>
      </c>
      <c r="E2918" s="1">
        <f>VLOOKUP($A2918,database!$A$9:$G$3143,6,FALSE)</f>
        <v>304310000</v>
      </c>
      <c r="F2918" s="1">
        <f>VLOOKUP($A2918,database!$A$9:$G$3143,7,FALSE)</f>
        <v>0</v>
      </c>
      <c r="G2918" s="1">
        <f>VLOOKUP(A2918,database!$M$9:$Q$3582,5,FALSE)</f>
        <v>20352350</v>
      </c>
      <c r="H2918" s="6">
        <f>IF(I2918=1,G2918/(E2918+F2918),"")</f>
        <v>6.6880319411126807E-2</v>
      </c>
      <c r="I2918" s="8">
        <f t="shared" si="91"/>
        <v>1</v>
      </c>
    </row>
    <row r="2919" spans="1:9" x14ac:dyDescent="0.2">
      <c r="A2919" t="str">
        <f t="shared" si="90"/>
        <v>1971999</v>
      </c>
      <c r="B2919">
        <v>197</v>
      </c>
      <c r="C2919" t="s">
        <v>155</v>
      </c>
      <c r="D2919">
        <v>1999</v>
      </c>
      <c r="E2919" s="1">
        <f>VLOOKUP($A2919,database!$A$9:$G$3143,6,FALSE)</f>
        <v>304310000</v>
      </c>
      <c r="F2919" s="1">
        <f>VLOOKUP($A2919,database!$A$9:$G$3143,7,FALSE)</f>
        <v>0</v>
      </c>
      <c r="G2919" s="1">
        <f>VLOOKUP(A2919,database!$M$9:$Q$3582,5,FALSE)</f>
        <v>20352350</v>
      </c>
      <c r="H2919" s="6">
        <f>IF(I2919=1,G2919/(E2919+F2919),"")</f>
        <v>6.6880319411126807E-2</v>
      </c>
      <c r="I2919" s="8">
        <f t="shared" si="91"/>
        <v>1</v>
      </c>
    </row>
    <row r="2920" spans="1:9" x14ac:dyDescent="0.2">
      <c r="A2920" t="str">
        <f t="shared" si="90"/>
        <v>1972000</v>
      </c>
      <c r="B2920">
        <v>197</v>
      </c>
      <c r="C2920" t="s">
        <v>155</v>
      </c>
      <c r="D2920">
        <v>2000</v>
      </c>
      <c r="E2920" s="1">
        <f>VLOOKUP($A2920,database!$A$9:$G$3143,6,FALSE)</f>
        <v>256310000</v>
      </c>
      <c r="F2920" s="1">
        <f>VLOOKUP($A2920,database!$A$9:$G$3143,7,FALSE)</f>
        <v>0</v>
      </c>
      <c r="G2920" s="1">
        <f>VLOOKUP(A2920,database!$M$9:$Q$3582,5,FALSE)</f>
        <v>18017350</v>
      </c>
      <c r="H2920" s="6">
        <f>IF(I2920=1,G2920/(E2920+F2920),"")</f>
        <v>7.0295150403807891E-2</v>
      </c>
      <c r="I2920" s="8">
        <f t="shared" si="91"/>
        <v>1</v>
      </c>
    </row>
    <row r="2921" spans="1:9" x14ac:dyDescent="0.2">
      <c r="A2921" t="str">
        <f t="shared" si="90"/>
        <v>1972001</v>
      </c>
      <c r="B2921">
        <v>197</v>
      </c>
      <c r="C2921" t="s">
        <v>155</v>
      </c>
      <c r="D2921">
        <v>2001</v>
      </c>
      <c r="E2921" s="1">
        <f>VLOOKUP($A2921,database!$A$9:$G$3143,6,FALSE)</f>
        <v>256310000</v>
      </c>
      <c r="F2921" s="1">
        <f>VLOOKUP($A2921,database!$A$9:$G$3143,7,FALSE)</f>
        <v>0</v>
      </c>
      <c r="G2921" s="1">
        <f>VLOOKUP(A2921,database!$M$9:$Q$3582,5,FALSE)</f>
        <v>16842350</v>
      </c>
      <c r="H2921" s="6">
        <f>IF(I2921=1,G2921/(E2921+F2921),"")</f>
        <v>6.5710857945456669E-2</v>
      </c>
      <c r="I2921" s="8">
        <f t="shared" si="91"/>
        <v>1</v>
      </c>
    </row>
    <row r="2922" spans="1:9" x14ac:dyDescent="0.2">
      <c r="A2922" t="str">
        <f t="shared" si="90"/>
        <v>1972002</v>
      </c>
      <c r="B2922">
        <v>197</v>
      </c>
      <c r="C2922" t="s">
        <v>155</v>
      </c>
      <c r="D2922">
        <v>2002</v>
      </c>
      <c r="E2922" s="1">
        <f>VLOOKUP($A2922,database!$A$9:$G$3143,6,FALSE)</f>
        <v>88265000</v>
      </c>
      <c r="F2922" s="1">
        <f>VLOOKUP($A2922,database!$A$9:$G$3143,7,FALSE)</f>
        <v>44310000</v>
      </c>
      <c r="G2922" s="1">
        <f>VLOOKUP(A2922,database!$M$9:$Q$3582,5,FALSE)</f>
        <v>13740662</v>
      </c>
      <c r="H2922" s="6">
        <f>IF(I2922=1,G2922/(E2922+F2922),"")</f>
        <v>0.10364444276824439</v>
      </c>
      <c r="I2922" s="8">
        <f t="shared" si="91"/>
        <v>1</v>
      </c>
    </row>
    <row r="2923" spans="1:9" x14ac:dyDescent="0.2">
      <c r="A2923" t="str">
        <f t="shared" si="90"/>
        <v>1972003</v>
      </c>
      <c r="B2923">
        <v>197</v>
      </c>
      <c r="C2923" t="s">
        <v>155</v>
      </c>
      <c r="D2923">
        <v>2003</v>
      </c>
      <c r="E2923" s="1">
        <f>VLOOKUP($A2923,database!$A$9:$G$3143,6,FALSE)</f>
        <v>88265000</v>
      </c>
      <c r="F2923" s="1">
        <f>VLOOKUP($A2923,database!$A$9:$G$3143,7,FALSE)</f>
        <v>269310000</v>
      </c>
      <c r="G2923" s="1">
        <f>VLOOKUP(A2923,database!$M$9:$Q$3582,5,FALSE)</f>
        <v>18842452</v>
      </c>
      <c r="H2923" s="6">
        <f>IF(I2923=1,G2923/(E2923+F2923),"")</f>
        <v>5.2695104523526534E-2</v>
      </c>
      <c r="I2923" s="8">
        <f t="shared" si="91"/>
        <v>1</v>
      </c>
    </row>
    <row r="2924" spans="1:9" x14ac:dyDescent="0.2">
      <c r="A2924" t="str">
        <f t="shared" si="90"/>
        <v>1972004</v>
      </c>
      <c r="B2924">
        <v>197</v>
      </c>
      <c r="C2924" t="s">
        <v>155</v>
      </c>
      <c r="D2924">
        <v>2004</v>
      </c>
      <c r="E2924" s="1">
        <f>VLOOKUP($A2924,database!$A$9:$G$3143,6,FALSE)</f>
        <v>45760000</v>
      </c>
      <c r="F2924" s="1">
        <f>VLOOKUP($A2924,database!$A$9:$G$3143,7,FALSE)</f>
        <v>269310000</v>
      </c>
      <c r="G2924" s="1">
        <f>VLOOKUP(A2924,database!$M$9:$Q$3582,5,FALSE)</f>
        <v>19155182</v>
      </c>
      <c r="H2924" s="6">
        <f>IF(I2924=1,G2924/(E2924+F2924),"")</f>
        <v>6.0796591233694103E-2</v>
      </c>
      <c r="I2924" s="8">
        <f t="shared" si="91"/>
        <v>1</v>
      </c>
    </row>
    <row r="2925" spans="1:9" x14ac:dyDescent="0.2">
      <c r="A2925" t="str">
        <f t="shared" si="90"/>
        <v>1972005</v>
      </c>
      <c r="B2925">
        <v>197</v>
      </c>
      <c r="C2925" t="s">
        <v>155</v>
      </c>
      <c r="D2925">
        <v>2005</v>
      </c>
      <c r="E2925" s="1">
        <f>VLOOKUP($A2925,database!$A$9:$G$3143,6,FALSE)</f>
        <v>8151000</v>
      </c>
      <c r="F2925" s="1">
        <f>VLOOKUP($A2925,database!$A$9:$G$3143,7,FALSE)</f>
        <v>269310000</v>
      </c>
      <c r="G2925" s="1">
        <f>VLOOKUP(A2925,database!$M$9:$Q$3582,5,FALSE)</f>
        <v>17463483</v>
      </c>
      <c r="H2925" s="6">
        <f>IF(I2925=1,G2925/(E2925+F2925),"")</f>
        <v>6.2940315936293748E-2</v>
      </c>
      <c r="I2925" s="8">
        <f t="shared" si="91"/>
        <v>1</v>
      </c>
    </row>
    <row r="2926" spans="1:9" x14ac:dyDescent="0.2">
      <c r="A2926" t="str">
        <f t="shared" si="90"/>
        <v>1972006</v>
      </c>
      <c r="B2926">
        <v>197</v>
      </c>
      <c r="C2926" t="s">
        <v>155</v>
      </c>
      <c r="D2926">
        <v>2006</v>
      </c>
      <c r="E2926" s="1">
        <f>VLOOKUP($A2926,database!$A$9:$G$3143,6,FALSE)</f>
        <v>8151000</v>
      </c>
      <c r="F2926" s="1">
        <f>VLOOKUP($A2926,database!$A$9:$G$3143,7,FALSE)</f>
        <v>269310000</v>
      </c>
      <c r="G2926" s="1">
        <f>VLOOKUP(A2926,database!$M$9:$Q$3582,5,FALSE)</f>
        <v>15665302</v>
      </c>
      <c r="H2926" s="6">
        <f>IF(I2926=1,G2926/(E2926+F2926),"")</f>
        <v>5.645947358367482E-2</v>
      </c>
      <c r="I2926" s="8">
        <f t="shared" si="91"/>
        <v>1</v>
      </c>
    </row>
    <row r="2927" spans="1:9" x14ac:dyDescent="0.2">
      <c r="A2927" t="str">
        <f t="shared" si="90"/>
        <v>1972007</v>
      </c>
      <c r="B2927">
        <v>197</v>
      </c>
      <c r="C2927" t="s">
        <v>155</v>
      </c>
      <c r="D2927">
        <v>2007</v>
      </c>
      <c r="E2927" s="1">
        <f>VLOOKUP($A2927,database!$A$9:$G$3143,6,FALSE)</f>
        <v>0</v>
      </c>
      <c r="F2927" s="1">
        <f>VLOOKUP($A2927,database!$A$9:$G$3143,7,FALSE)</f>
        <v>269310000</v>
      </c>
      <c r="G2927" s="1">
        <f>VLOOKUP(A2927,database!$M$9:$Q$3582,5,FALSE)</f>
        <v>14863310</v>
      </c>
      <c r="H2927" s="6">
        <f>IF(I2927=1,G2927/(E2927+F2927),"")</f>
        <v>5.5190338271879989E-2</v>
      </c>
      <c r="I2927" s="8">
        <f t="shared" si="91"/>
        <v>1</v>
      </c>
    </row>
    <row r="2928" spans="1:9" x14ac:dyDescent="0.2">
      <c r="A2928" t="str">
        <f t="shared" si="90"/>
        <v>1972008</v>
      </c>
      <c r="B2928">
        <v>197</v>
      </c>
      <c r="C2928" t="s">
        <v>155</v>
      </c>
      <c r="D2928">
        <v>2008</v>
      </c>
      <c r="E2928" s="1">
        <f>VLOOKUP($A2928,database!$A$9:$G$3143,6,FALSE)</f>
        <v>0</v>
      </c>
      <c r="F2928" s="1">
        <f>VLOOKUP($A2928,database!$A$9:$G$3143,7,FALSE)</f>
        <v>369310000</v>
      </c>
      <c r="G2928" s="1">
        <f>VLOOKUP(A2928,database!$M$9:$Q$3582,5,FALSE)</f>
        <v>19501675</v>
      </c>
      <c r="H2928" s="6">
        <f>IF(I2928=1,G2928/(E2928+F2928),"")</f>
        <v>5.2805705234085183E-2</v>
      </c>
      <c r="I2928" s="8">
        <f t="shared" si="91"/>
        <v>1</v>
      </c>
    </row>
    <row r="2929" spans="1:9" x14ac:dyDescent="0.2">
      <c r="A2929" t="str">
        <f t="shared" si="90"/>
        <v>1972009</v>
      </c>
      <c r="B2929">
        <v>197</v>
      </c>
      <c r="C2929" t="s">
        <v>155</v>
      </c>
      <c r="D2929">
        <v>2009</v>
      </c>
      <c r="E2929" s="1">
        <f>VLOOKUP($A2929,database!$A$9:$G$3143,6,FALSE)</f>
        <v>0</v>
      </c>
      <c r="F2929" s="1">
        <f>VLOOKUP($A2929,database!$A$9:$G$3143,7,FALSE)</f>
        <v>370316214</v>
      </c>
      <c r="G2929" s="1">
        <f>VLOOKUP(A2929,database!$M$9:$Q$3582,5,FALSE)</f>
        <v>20849570</v>
      </c>
      <c r="H2929" s="6">
        <f>IF(I2929=1,G2929/(E2929+F2929),"")</f>
        <v>5.6302071612775777E-2</v>
      </c>
      <c r="I2929" s="8">
        <f t="shared" si="91"/>
        <v>1</v>
      </c>
    </row>
    <row r="2930" spans="1:9" x14ac:dyDescent="0.2">
      <c r="A2930" t="str">
        <f t="shared" si="90"/>
        <v>1972010</v>
      </c>
      <c r="B2930">
        <v>197</v>
      </c>
      <c r="C2930" t="s">
        <v>155</v>
      </c>
      <c r="D2930">
        <v>2010</v>
      </c>
      <c r="E2930" s="1">
        <f>VLOOKUP($A2930,database!$A$9:$G$3143,6,FALSE)</f>
        <v>0</v>
      </c>
      <c r="F2930" s="1">
        <f>VLOOKUP($A2930,database!$A$9:$G$3143,7,FALSE)</f>
        <v>370310719</v>
      </c>
      <c r="G2930" s="1">
        <f>VLOOKUP(A2930,database!$M$9:$Q$3582,5,FALSE)</f>
        <v>20890962</v>
      </c>
      <c r="H2930" s="6">
        <f>IF(I2930=1,G2930/(E2930+F2930),"")</f>
        <v>5.6414683475581491E-2</v>
      </c>
      <c r="I2930" s="8">
        <f t="shared" si="91"/>
        <v>1</v>
      </c>
    </row>
    <row r="2931" spans="1:9" x14ac:dyDescent="0.2">
      <c r="A2931" t="str">
        <f t="shared" si="90"/>
        <v>1972011</v>
      </c>
      <c r="B2931">
        <v>197</v>
      </c>
      <c r="C2931" t="s">
        <v>155</v>
      </c>
      <c r="D2931">
        <v>2011</v>
      </c>
      <c r="E2931" s="1">
        <f>VLOOKUP($A2931,database!$A$9:$G$3143,6,FALSE)</f>
        <v>0</v>
      </c>
      <c r="F2931" s="1">
        <f>VLOOKUP($A2931,database!$A$9:$G$3143,7,FALSE)</f>
        <v>370304972</v>
      </c>
      <c r="G2931" s="1">
        <f>VLOOKUP(A2931,database!$M$9:$Q$3582,5,FALSE)</f>
        <v>20890710</v>
      </c>
      <c r="H2931" s="6">
        <f>IF(I2931=1,G2931/(E2931+F2931),"")</f>
        <v>5.6414878491018478E-2</v>
      </c>
      <c r="I2931" s="8">
        <f t="shared" si="91"/>
        <v>1</v>
      </c>
    </row>
    <row r="2932" spans="1:9" x14ac:dyDescent="0.2">
      <c r="A2932" t="str">
        <f t="shared" si="90"/>
        <v>1972012</v>
      </c>
      <c r="B2932">
        <v>197</v>
      </c>
      <c r="C2932" t="s">
        <v>155</v>
      </c>
      <c r="D2932">
        <v>2012</v>
      </c>
      <c r="E2932" s="1">
        <f>VLOOKUP($A2932,database!$A$9:$G$3143,6,FALSE)</f>
        <v>0</v>
      </c>
      <c r="F2932" s="1">
        <f>VLOOKUP($A2932,database!$A$9:$G$3143,7,FALSE)</f>
        <v>370298961</v>
      </c>
      <c r="G2932" s="1">
        <f>VLOOKUP(A2932,database!$M$9:$Q$3582,5,FALSE)</f>
        <v>20890446</v>
      </c>
      <c r="H2932" s="6">
        <f>IF(I2932=1,G2932/(E2932+F2932),"")</f>
        <v>5.6415081326679717E-2</v>
      </c>
      <c r="I2932" s="8">
        <f t="shared" si="91"/>
        <v>1</v>
      </c>
    </row>
    <row r="2933" spans="1:9" x14ac:dyDescent="0.2">
      <c r="A2933" t="str">
        <f t="shared" si="90"/>
        <v>1972013</v>
      </c>
      <c r="B2933">
        <v>197</v>
      </c>
      <c r="C2933" t="s">
        <v>155</v>
      </c>
      <c r="D2933">
        <v>2013</v>
      </c>
      <c r="E2933" s="1">
        <f>VLOOKUP($A2933,database!$A$9:$G$3143,6,FALSE)</f>
        <v>0</v>
      </c>
      <c r="F2933" s="1">
        <f>VLOOKUP($A2933,database!$A$9:$G$3143,7,FALSE)</f>
        <v>420292674</v>
      </c>
      <c r="G2933" s="1">
        <f>VLOOKUP(A2933,database!$M$9:$Q$3582,5,FALSE)</f>
        <v>19222094</v>
      </c>
      <c r="H2933" s="6">
        <f>IF(I2933=1,G2933/(E2933+F2933),"")</f>
        <v>4.5735020353935556E-2</v>
      </c>
      <c r="I2933" s="8">
        <f t="shared" si="91"/>
        <v>1</v>
      </c>
    </row>
    <row r="2934" spans="1:9" x14ac:dyDescent="0.2">
      <c r="A2934" t="str">
        <f t="shared" si="90"/>
        <v>1972014</v>
      </c>
      <c r="B2934">
        <v>197</v>
      </c>
      <c r="C2934" t="s">
        <v>155</v>
      </c>
      <c r="D2934">
        <v>2014</v>
      </c>
      <c r="E2934" s="1">
        <f>VLOOKUP($A2934,database!$A$9:$G$3143,6,FALSE)</f>
        <v>0</v>
      </c>
      <c r="F2934" s="1">
        <f>VLOOKUP($A2934,database!$A$9:$G$3143,7,FALSE)</f>
        <v>420286097</v>
      </c>
      <c r="G2934" s="1">
        <f>VLOOKUP(A2934,database!$M$9:$Q$3582,5,FALSE)</f>
        <v>18379808</v>
      </c>
      <c r="H2934" s="6">
        <f>IF(I2934=1,G2934/(E2934+F2934),"")</f>
        <v>4.3731658342245856E-2</v>
      </c>
      <c r="I2934" s="8">
        <f t="shared" si="91"/>
        <v>1</v>
      </c>
    </row>
    <row r="2935" spans="1:9" x14ac:dyDescent="0.2">
      <c r="A2935" t="str">
        <f t="shared" si="90"/>
        <v>1981994</v>
      </c>
      <c r="B2935">
        <v>198</v>
      </c>
      <c r="C2935" t="s">
        <v>156</v>
      </c>
      <c r="D2935">
        <v>1994</v>
      </c>
      <c r="E2935" s="1">
        <f>VLOOKUP($A2935,database!$A$9:$G$3143,6,FALSE)</f>
        <v>294050000</v>
      </c>
      <c r="F2935" s="1">
        <f>VLOOKUP($A2935,database!$A$9:$G$3143,7,FALSE)</f>
        <v>53588487</v>
      </c>
      <c r="G2935" s="1">
        <f>VLOOKUP(A2935,database!$M$9:$Q$3582,5,FALSE)</f>
        <v>25998049</v>
      </c>
      <c r="H2935" s="6">
        <f>IF(I2935=1,G2935/(E2935+F2935),"")</f>
        <v>7.4784726007624119E-2</v>
      </c>
      <c r="I2935" s="8">
        <f t="shared" si="91"/>
        <v>1</v>
      </c>
    </row>
    <row r="2936" spans="1:9" x14ac:dyDescent="0.2">
      <c r="A2936" t="str">
        <f t="shared" si="90"/>
        <v>1981995</v>
      </c>
      <c r="B2936">
        <v>198</v>
      </c>
      <c r="C2936" t="s">
        <v>156</v>
      </c>
      <c r="D2936">
        <v>1995</v>
      </c>
      <c r="E2936" s="1">
        <f>VLOOKUP($A2936,database!$A$9:$G$3143,6,FALSE)</f>
        <v>259500000</v>
      </c>
      <c r="F2936" s="1">
        <f>VLOOKUP($A2936,database!$A$9:$G$3143,7,FALSE)</f>
        <v>54397261</v>
      </c>
      <c r="G2936" s="1">
        <f>VLOOKUP(A2936,database!$M$9:$Q$3582,5,FALSE)</f>
        <v>25041424</v>
      </c>
      <c r="H2936" s="6">
        <f>IF(I2936=1,G2936/(E2936+F2936),"")</f>
        <v>7.9775860165915882E-2</v>
      </c>
      <c r="I2936" s="8">
        <f t="shared" si="91"/>
        <v>1</v>
      </c>
    </row>
    <row r="2937" spans="1:9" x14ac:dyDescent="0.2">
      <c r="A2937" t="str">
        <f t="shared" si="90"/>
        <v>1981996</v>
      </c>
      <c r="B2937">
        <v>198</v>
      </c>
      <c r="C2937" t="s">
        <v>156</v>
      </c>
      <c r="D2937">
        <v>1996</v>
      </c>
      <c r="E2937" s="1">
        <f>VLOOKUP($A2937,database!$A$9:$G$3143,6,FALSE)</f>
        <v>259500000</v>
      </c>
      <c r="F2937" s="1">
        <f>VLOOKUP($A2937,database!$A$9:$G$3143,7,FALSE)</f>
        <v>55139686</v>
      </c>
      <c r="G2937" s="1">
        <f>VLOOKUP(A2937,database!$M$9:$Q$3582,5,FALSE)</f>
        <v>22503214</v>
      </c>
      <c r="H2937" s="6">
        <f>IF(I2937=1,G2937/(E2937+F2937),"")</f>
        <v>7.1520583706659299E-2</v>
      </c>
      <c r="I2937" s="8">
        <f t="shared" si="91"/>
        <v>1</v>
      </c>
    </row>
    <row r="2938" spans="1:9" x14ac:dyDescent="0.2">
      <c r="A2938" t="str">
        <f t="shared" si="90"/>
        <v>1981997</v>
      </c>
      <c r="B2938">
        <v>198</v>
      </c>
      <c r="C2938" t="s">
        <v>156</v>
      </c>
      <c r="D2938">
        <v>1997</v>
      </c>
      <c r="E2938" s="1">
        <f>VLOOKUP($A2938,database!$A$9:$G$3143,6,FALSE)</f>
        <v>304800000</v>
      </c>
      <c r="F2938" s="1">
        <f>VLOOKUP($A2938,database!$A$9:$G$3143,7,FALSE)</f>
        <v>55998159</v>
      </c>
      <c r="G2938" s="1">
        <f>VLOOKUP(A2938,database!$M$9:$Q$3582,5,FALSE)</f>
        <v>23958993</v>
      </c>
      <c r="H2938" s="6">
        <f>IF(I2938=1,G2938/(E2938+F2938),"")</f>
        <v>6.6405530079215291E-2</v>
      </c>
      <c r="I2938" s="8">
        <f t="shared" si="91"/>
        <v>1</v>
      </c>
    </row>
    <row r="2939" spans="1:9" x14ac:dyDescent="0.2">
      <c r="A2939" t="str">
        <f t="shared" si="90"/>
        <v>1981998</v>
      </c>
      <c r="B2939">
        <v>198</v>
      </c>
      <c r="C2939" t="s">
        <v>156</v>
      </c>
      <c r="D2939">
        <v>1998</v>
      </c>
      <c r="E2939" s="1">
        <f>VLOOKUP($A2939,database!$A$9:$G$3143,6,FALSE)</f>
        <v>295000000</v>
      </c>
      <c r="F2939" s="1">
        <f>VLOOKUP($A2939,database!$A$9:$G$3143,7,FALSE)</f>
        <v>56284961</v>
      </c>
      <c r="G2939" s="1">
        <f>VLOOKUP(A2939,database!$M$9:$Q$3582,5,FALSE)</f>
        <v>25877247</v>
      </c>
      <c r="H2939" s="6">
        <f>IF(I2939=1,G2939/(E2939+F2939),"")</f>
        <v>7.3664545519783867E-2</v>
      </c>
      <c r="I2939" s="8">
        <f t="shared" si="91"/>
        <v>1</v>
      </c>
    </row>
    <row r="2940" spans="1:9" x14ac:dyDescent="0.2">
      <c r="A2940" t="str">
        <f t="shared" si="90"/>
        <v>1981999</v>
      </c>
      <c r="B2940">
        <v>198</v>
      </c>
      <c r="C2940" t="s">
        <v>156</v>
      </c>
      <c r="D2940">
        <v>1999</v>
      </c>
      <c r="E2940" s="1">
        <f>VLOOKUP($A2940,database!$A$9:$G$3143,6,FALSE)</f>
        <v>194150000</v>
      </c>
      <c r="F2940" s="1">
        <f>VLOOKUP($A2940,database!$A$9:$G$3143,7,FALSE)</f>
        <v>55782996</v>
      </c>
      <c r="G2940" s="1">
        <f>VLOOKUP(A2940,database!$M$9:$Q$3582,5,FALSE)</f>
        <v>22576467</v>
      </c>
      <c r="H2940" s="6">
        <f>IF(I2940=1,G2940/(E2940+F2940),"")</f>
        <v>9.03300779061601E-2</v>
      </c>
      <c r="I2940" s="8">
        <f t="shared" si="91"/>
        <v>1</v>
      </c>
    </row>
    <row r="2941" spans="1:9" x14ac:dyDescent="0.2">
      <c r="A2941" t="str">
        <f t="shared" si="90"/>
        <v>1982000</v>
      </c>
      <c r="B2941">
        <v>198</v>
      </c>
      <c r="C2941" t="s">
        <v>156</v>
      </c>
      <c r="D2941">
        <v>2000</v>
      </c>
      <c r="E2941" s="1">
        <f>VLOOKUP($A2941,database!$A$9:$G$3143,6,FALSE)</f>
        <v>100000000</v>
      </c>
      <c r="F2941" s="1">
        <f>VLOOKUP($A2941,database!$A$9:$G$3143,7,FALSE)</f>
        <v>55581234</v>
      </c>
      <c r="G2941" s="1">
        <f>VLOOKUP(A2941,database!$M$9:$Q$3582,5,FALSE)</f>
        <v>12838737</v>
      </c>
      <c r="H2941" s="6">
        <f>IF(I2941=1,G2941/(E2941+F2941),"")</f>
        <v>8.2521115625037403E-2</v>
      </c>
      <c r="I2941" s="8">
        <f t="shared" si="91"/>
        <v>1</v>
      </c>
    </row>
    <row r="2942" spans="1:9" x14ac:dyDescent="0.2">
      <c r="A2942" t="str">
        <f t="shared" si="90"/>
        <v>1982001</v>
      </c>
      <c r="B2942">
        <v>198</v>
      </c>
      <c r="C2942" t="s">
        <v>156</v>
      </c>
      <c r="D2942">
        <v>2001</v>
      </c>
      <c r="E2942" s="1">
        <f>VLOOKUP($A2942,database!$A$9:$G$3143,6,FALSE)</f>
        <v>0</v>
      </c>
      <c r="F2942" s="1">
        <f>VLOOKUP($A2942,database!$A$9:$G$3143,7,FALSE)</f>
        <v>55379472</v>
      </c>
      <c r="G2942" s="1">
        <f>VLOOKUP(A2942,database!$M$9:$Q$3582,5,FALSE)</f>
        <v>10978722</v>
      </c>
      <c r="H2942" s="6">
        <f>IF(I2942=1,G2942/(E2942+F2942),"")</f>
        <v>0.19824533538347927</v>
      </c>
      <c r="I2942" s="8">
        <f t="shared" si="91"/>
        <v>1</v>
      </c>
    </row>
    <row r="2943" spans="1:9" x14ac:dyDescent="0.2">
      <c r="A2943" t="str">
        <f t="shared" si="90"/>
        <v>1982002</v>
      </c>
      <c r="B2943">
        <v>198</v>
      </c>
      <c r="C2943" t="s">
        <v>156</v>
      </c>
      <c r="D2943">
        <v>2002</v>
      </c>
      <c r="E2943" s="1">
        <f>VLOOKUP($A2943,database!$A$9:$G$3143,6,FALSE)</f>
        <v>0</v>
      </c>
      <c r="F2943" s="1">
        <f>VLOOKUP($A2943,database!$A$9:$G$3143,7,FALSE)</f>
        <v>55177709</v>
      </c>
      <c r="G2943" s="1">
        <f>VLOOKUP(A2943,database!$M$9:$Q$3582,5,FALSE)</f>
        <v>12733948</v>
      </c>
      <c r="H2943" s="6">
        <f>IF(I2943=1,G2943/(E2943+F2943),"")</f>
        <v>0.23078065818209306</v>
      </c>
      <c r="I2943" s="8">
        <f t="shared" si="91"/>
        <v>1</v>
      </c>
    </row>
    <row r="2944" spans="1:9" x14ac:dyDescent="0.2">
      <c r="A2944" t="str">
        <f t="shared" si="90"/>
        <v>1982003</v>
      </c>
      <c r="B2944">
        <v>198</v>
      </c>
      <c r="C2944" t="s">
        <v>156</v>
      </c>
      <c r="D2944">
        <v>2003</v>
      </c>
      <c r="E2944" s="1">
        <f>VLOOKUP($A2944,database!$A$9:$G$3143,6,FALSE)</f>
        <v>0</v>
      </c>
      <c r="F2944" s="1">
        <f>VLOOKUP($A2944,database!$A$9:$G$3143,7,FALSE)</f>
        <v>109975947</v>
      </c>
      <c r="G2944" s="1">
        <f>VLOOKUP(A2944,database!$M$9:$Q$3582,5,FALSE)</f>
        <v>12828422</v>
      </c>
      <c r="H2944" s="6">
        <f>IF(I2944=1,G2944/(E2944+F2944),"")</f>
        <v>0.11664752475375366</v>
      </c>
      <c r="I2944" s="8">
        <f t="shared" si="91"/>
        <v>1</v>
      </c>
    </row>
    <row r="2945" spans="1:9" x14ac:dyDescent="0.2">
      <c r="A2945" t="str">
        <f t="shared" si="90"/>
        <v>1982004</v>
      </c>
      <c r="B2945">
        <v>198</v>
      </c>
      <c r="C2945" t="s">
        <v>156</v>
      </c>
      <c r="D2945">
        <v>2004</v>
      </c>
      <c r="E2945" s="1">
        <f>VLOOKUP($A2945,database!$A$9:$G$3143,6,FALSE)</f>
        <v>0</v>
      </c>
      <c r="F2945" s="1">
        <f>VLOOKUP($A2945,database!$A$9:$G$3143,7,FALSE)</f>
        <v>159774184</v>
      </c>
      <c r="G2945" s="1">
        <f>VLOOKUP(A2945,database!$M$9:$Q$3582,5,FALSE)</f>
        <v>15045397</v>
      </c>
      <c r="H2945" s="6">
        <f>IF(I2945=1,G2945/(E2945+F2945),"")</f>
        <v>9.4166633327947405E-2</v>
      </c>
      <c r="I2945" s="8">
        <f t="shared" si="91"/>
        <v>1</v>
      </c>
    </row>
    <row r="2946" spans="1:9" x14ac:dyDescent="0.2">
      <c r="A2946" t="str">
        <f t="shared" si="90"/>
        <v>1982005</v>
      </c>
      <c r="B2946">
        <v>198</v>
      </c>
      <c r="C2946" t="s">
        <v>156</v>
      </c>
      <c r="D2946">
        <v>2005</v>
      </c>
      <c r="E2946" s="1">
        <f>VLOOKUP($A2946,database!$A$9:$G$3143,6,FALSE)</f>
        <v>0</v>
      </c>
      <c r="F2946" s="1">
        <f>VLOOKUP($A2946,database!$A$9:$G$3143,7,FALSE)</f>
        <v>209616978</v>
      </c>
      <c r="G2946" s="1">
        <f>VLOOKUP(A2946,database!$M$9:$Q$3582,5,FALSE)</f>
        <v>17357549</v>
      </c>
      <c r="H2946" s="6">
        <f>IF(I2946=1,G2946/(E2946+F2946),"")</f>
        <v>8.2806026332466254E-2</v>
      </c>
      <c r="I2946" s="8">
        <f t="shared" si="91"/>
        <v>1</v>
      </c>
    </row>
    <row r="2947" spans="1:9" x14ac:dyDescent="0.2">
      <c r="A2947" t="str">
        <f t="shared" si="90"/>
        <v>1982006</v>
      </c>
      <c r="B2947">
        <v>198</v>
      </c>
      <c r="C2947" t="s">
        <v>156</v>
      </c>
      <c r="D2947">
        <v>2006</v>
      </c>
      <c r="E2947" s="1">
        <f>VLOOKUP($A2947,database!$A$9:$G$3143,6,FALSE)</f>
        <v>0</v>
      </c>
      <c r="F2947" s="1">
        <f>VLOOKUP($A2947,database!$A$9:$G$3143,7,FALSE)</f>
        <v>209420903</v>
      </c>
      <c r="G2947" s="1">
        <f>VLOOKUP(A2947,database!$M$9:$Q$3582,5,FALSE)</f>
        <v>18019033</v>
      </c>
      <c r="H2947" s="6">
        <f>IF(I2947=1,G2947/(E2947+F2947),"")</f>
        <v>8.6042189398829974E-2</v>
      </c>
      <c r="I2947" s="8">
        <f t="shared" si="91"/>
        <v>1</v>
      </c>
    </row>
    <row r="2948" spans="1:9" x14ac:dyDescent="0.2">
      <c r="A2948" t="str">
        <f t="shared" si="90"/>
        <v>1982007</v>
      </c>
      <c r="B2948">
        <v>198</v>
      </c>
      <c r="C2948" t="s">
        <v>156</v>
      </c>
      <c r="D2948">
        <v>2007</v>
      </c>
      <c r="E2948" s="1">
        <f>VLOOKUP($A2948,database!$A$9:$G$3143,6,FALSE)</f>
        <v>0</v>
      </c>
      <c r="F2948" s="1">
        <f>VLOOKUP($A2948,database!$A$9:$G$3143,7,FALSE)</f>
        <v>249224829</v>
      </c>
      <c r="G2948" s="1">
        <f>VLOOKUP(A2948,database!$M$9:$Q$3582,5,FALSE)</f>
        <v>18162111</v>
      </c>
      <c r="H2948" s="6">
        <f>IF(I2948=1,G2948/(E2948+F2948),"")</f>
        <v>7.2874404500042816E-2</v>
      </c>
      <c r="I2948" s="8">
        <f t="shared" si="91"/>
        <v>1</v>
      </c>
    </row>
    <row r="2949" spans="1:9" x14ac:dyDescent="0.2">
      <c r="A2949" t="str">
        <f t="shared" si="90"/>
        <v>1982008</v>
      </c>
      <c r="B2949">
        <v>198</v>
      </c>
      <c r="C2949" t="s">
        <v>156</v>
      </c>
      <c r="D2949">
        <v>2008</v>
      </c>
      <c r="E2949" s="1">
        <f>VLOOKUP($A2949,database!$A$9:$G$3143,6,FALSE)</f>
        <v>0</v>
      </c>
      <c r="F2949" s="1">
        <f>VLOOKUP($A2949,database!$A$9:$G$3143,7,FALSE)</f>
        <v>249028754</v>
      </c>
      <c r="G2949" s="1">
        <f>VLOOKUP(A2949,database!$M$9:$Q$3582,5,FALSE)</f>
        <v>19135945</v>
      </c>
      <c r="H2949" s="6">
        <f>IF(I2949=1,G2949/(E2949+F2949),"")</f>
        <v>7.6842311149338205E-2</v>
      </c>
      <c r="I2949" s="8">
        <f t="shared" si="91"/>
        <v>1</v>
      </c>
    </row>
    <row r="2950" spans="1:9" x14ac:dyDescent="0.2">
      <c r="A2950" t="str">
        <f t="shared" si="90"/>
        <v>1982009</v>
      </c>
      <c r="B2950">
        <v>198</v>
      </c>
      <c r="C2950" t="s">
        <v>156</v>
      </c>
      <c r="D2950">
        <v>2009</v>
      </c>
      <c r="E2950" s="1">
        <f>VLOOKUP($A2950,database!$A$9:$G$3143,6,FALSE)</f>
        <v>0</v>
      </c>
      <c r="F2950" s="1">
        <f>VLOOKUP($A2950,database!$A$9:$G$3143,7,FALSE)</f>
        <v>248832680</v>
      </c>
      <c r="G2950" s="1">
        <f>VLOOKUP(A2950,database!$M$9:$Q$3582,5,FALSE)</f>
        <v>18352394</v>
      </c>
      <c r="H2950" s="6">
        <f>IF(I2950=1,G2950/(E2950+F2950),"")</f>
        <v>7.3753953861687302E-2</v>
      </c>
      <c r="I2950" s="8">
        <f t="shared" si="91"/>
        <v>1</v>
      </c>
    </row>
    <row r="2951" spans="1:9" x14ac:dyDescent="0.2">
      <c r="A2951" t="str">
        <f t="shared" si="90"/>
        <v>1982010</v>
      </c>
      <c r="B2951">
        <v>198</v>
      </c>
      <c r="C2951" t="s">
        <v>156</v>
      </c>
      <c r="D2951">
        <v>2010</v>
      </c>
      <c r="E2951" s="1">
        <f>VLOOKUP($A2951,database!$A$9:$G$3143,6,FALSE)</f>
        <v>0</v>
      </c>
      <c r="F2951" s="1">
        <f>VLOOKUP($A2951,database!$A$9:$G$3143,7,FALSE)</f>
        <v>343800000</v>
      </c>
      <c r="G2951" s="1">
        <f>VLOOKUP(A2951,database!$M$9:$Q$3582,5,FALSE)</f>
        <v>21332599</v>
      </c>
      <c r="H2951" s="6">
        <f>IF(I2951=1,G2951/(E2951+F2951),"")</f>
        <v>6.2049444444444442E-2</v>
      </c>
      <c r="I2951" s="8">
        <f t="shared" si="91"/>
        <v>1</v>
      </c>
    </row>
    <row r="2952" spans="1:9" x14ac:dyDescent="0.2">
      <c r="A2952" t="str">
        <f t="shared" si="90"/>
        <v>1982011</v>
      </c>
      <c r="B2952">
        <v>198</v>
      </c>
      <c r="C2952" t="s">
        <v>156</v>
      </c>
      <c r="D2952">
        <v>2011</v>
      </c>
      <c r="E2952" s="1">
        <f>VLOOKUP($A2952,database!$A$9:$G$3143,6,FALSE)</f>
        <v>0</v>
      </c>
      <c r="F2952" s="1">
        <f>VLOOKUP($A2952,database!$A$9:$G$3143,7,FALSE)</f>
        <v>443800000</v>
      </c>
      <c r="G2952" s="1">
        <f>VLOOKUP(A2952,database!$M$9:$Q$3582,5,FALSE)</f>
        <v>22447321</v>
      </c>
      <c r="H2952" s="6">
        <f>IF(I2952=1,G2952/(E2952+F2952),"")</f>
        <v>5.0579812978819291E-2</v>
      </c>
      <c r="I2952" s="8">
        <f t="shared" si="91"/>
        <v>1</v>
      </c>
    </row>
    <row r="2953" spans="1:9" x14ac:dyDescent="0.2">
      <c r="A2953" t="str">
        <f t="shared" si="90"/>
        <v>1982012</v>
      </c>
      <c r="B2953">
        <v>198</v>
      </c>
      <c r="C2953" t="s">
        <v>156</v>
      </c>
      <c r="D2953">
        <v>2012</v>
      </c>
      <c r="E2953" s="1">
        <f>VLOOKUP($A2953,database!$A$9:$G$3143,6,FALSE)</f>
        <v>0</v>
      </c>
      <c r="F2953" s="1">
        <f>VLOOKUP($A2953,database!$A$9:$G$3143,7,FALSE)</f>
        <v>540000000</v>
      </c>
      <c r="G2953" s="1">
        <f>VLOOKUP(A2953,database!$M$9:$Q$3582,5,FALSE)</f>
        <v>24881386</v>
      </c>
      <c r="H2953" s="6">
        <f>IF(I2953=1,G2953/(E2953+F2953),"")</f>
        <v>4.6076640740740742E-2</v>
      </c>
      <c r="I2953" s="8">
        <f t="shared" si="91"/>
        <v>1</v>
      </c>
    </row>
    <row r="2954" spans="1:9" x14ac:dyDescent="0.2">
      <c r="A2954" t="str">
        <f t="shared" ref="A2954:A3017" si="92">B2954&amp;D2954</f>
        <v>1982013</v>
      </c>
      <c r="B2954">
        <v>198</v>
      </c>
      <c r="C2954" t="s">
        <v>156</v>
      </c>
      <c r="D2954">
        <v>2013</v>
      </c>
      <c r="E2954" s="1">
        <f>VLOOKUP($A2954,database!$A$9:$G$3143,6,FALSE)</f>
        <v>0</v>
      </c>
      <c r="F2954" s="1">
        <f>VLOOKUP($A2954,database!$A$9:$G$3143,7,FALSE)</f>
        <v>565000000</v>
      </c>
      <c r="G2954" s="1">
        <f>VLOOKUP(A2954,database!$M$9:$Q$3582,5,FALSE)</f>
        <v>24662685</v>
      </c>
      <c r="H2954" s="6">
        <f>IF(I2954=1,G2954/(E2954+F2954),"")</f>
        <v>4.3650769911504426E-2</v>
      </c>
      <c r="I2954" s="8">
        <f t="shared" ref="I2954:I3017" si="93">IF(OR(AND(E2954=0,F2954=0),G2954=0),0,1)</f>
        <v>1</v>
      </c>
    </row>
    <row r="2955" spans="1:9" x14ac:dyDescent="0.2">
      <c r="A2955" t="str">
        <f t="shared" si="92"/>
        <v>1982014</v>
      </c>
      <c r="B2955">
        <v>198</v>
      </c>
      <c r="C2955" t="s">
        <v>156</v>
      </c>
      <c r="D2955">
        <v>2014</v>
      </c>
      <c r="E2955" s="1">
        <f>VLOOKUP($A2955,database!$A$9:$G$3143,6,FALSE)</f>
        <v>0</v>
      </c>
      <c r="F2955" s="1">
        <f>VLOOKUP($A2955,database!$A$9:$G$3143,7,FALSE)</f>
        <v>565000000</v>
      </c>
      <c r="G2955" s="1">
        <f>VLOOKUP(A2955,database!$M$9:$Q$3582,5,FALSE)</f>
        <v>25505241</v>
      </c>
      <c r="H2955" s="6">
        <f>IF(I2955=1,G2955/(E2955+F2955),"")</f>
        <v>4.5142019469026545E-2</v>
      </c>
      <c r="I2955" s="8">
        <f t="shared" si="93"/>
        <v>1</v>
      </c>
    </row>
    <row r="2956" spans="1:9" x14ac:dyDescent="0.2">
      <c r="A2956" t="str">
        <f t="shared" si="92"/>
        <v>1991994</v>
      </c>
      <c r="B2956">
        <v>199</v>
      </c>
      <c r="C2956" t="s">
        <v>157</v>
      </c>
      <c r="D2956">
        <v>1994</v>
      </c>
      <c r="E2956" s="1">
        <f>VLOOKUP($A2956,database!$A$9:$G$3143,6,FALSE)</f>
        <v>658920000</v>
      </c>
      <c r="F2956" s="1">
        <f>VLOOKUP($A2956,database!$A$9:$G$3143,7,FALSE)</f>
        <v>0</v>
      </c>
      <c r="G2956" s="1">
        <f>VLOOKUP(A2956,database!$M$9:$Q$3582,5,FALSE)</f>
        <v>50656722</v>
      </c>
      <c r="H2956" s="6">
        <f>IF(I2956=1,G2956/(E2956+F2956),"")</f>
        <v>7.6878410125660171E-2</v>
      </c>
      <c r="I2956" s="8">
        <f t="shared" si="93"/>
        <v>1</v>
      </c>
    </row>
    <row r="2957" spans="1:9" x14ac:dyDescent="0.2">
      <c r="A2957" t="str">
        <f t="shared" si="92"/>
        <v>1991995</v>
      </c>
      <c r="B2957">
        <v>199</v>
      </c>
      <c r="C2957" t="s">
        <v>157</v>
      </c>
      <c r="D2957">
        <v>1995</v>
      </c>
      <c r="E2957" s="1">
        <f>VLOOKUP($A2957,database!$A$9:$G$3143,6,FALSE)</f>
        <v>658920000</v>
      </c>
      <c r="F2957" s="1">
        <f>VLOOKUP($A2957,database!$A$9:$G$3143,7,FALSE)</f>
        <v>50000000</v>
      </c>
      <c r="G2957" s="1">
        <f>VLOOKUP(A2957,database!$M$9:$Q$3582,5,FALSE)</f>
        <v>48889453</v>
      </c>
      <c r="H2957" s="6">
        <f>IF(I2957=1,G2957/(E2957+F2957),"")</f>
        <v>6.8963286407493093E-2</v>
      </c>
      <c r="I2957" s="8">
        <f t="shared" si="93"/>
        <v>1</v>
      </c>
    </row>
    <row r="2958" spans="1:9" x14ac:dyDescent="0.2">
      <c r="A2958" t="str">
        <f t="shared" si="92"/>
        <v>1991996</v>
      </c>
      <c r="B2958">
        <v>199</v>
      </c>
      <c r="C2958" t="s">
        <v>157</v>
      </c>
      <c r="D2958">
        <v>1996</v>
      </c>
      <c r="E2958" s="1">
        <f>VLOOKUP($A2958,database!$A$9:$G$3143,6,FALSE)</f>
        <v>658920000</v>
      </c>
      <c r="F2958" s="1">
        <f>VLOOKUP($A2958,database!$A$9:$G$3143,7,FALSE)</f>
        <v>275000000</v>
      </c>
      <c r="G2958" s="1">
        <f>VLOOKUP(A2958,database!$M$9:$Q$3582,5,FALSE)</f>
        <v>59437022</v>
      </c>
      <c r="H2958" s="6">
        <f>IF(I2958=1,G2958/(E2958+F2958),"")</f>
        <v>6.3642519701901656E-2</v>
      </c>
      <c r="I2958" s="8">
        <f t="shared" si="93"/>
        <v>1</v>
      </c>
    </row>
    <row r="2959" spans="1:9" x14ac:dyDescent="0.2">
      <c r="A2959" t="str">
        <f t="shared" si="92"/>
        <v>1991997</v>
      </c>
      <c r="B2959">
        <v>199</v>
      </c>
      <c r="C2959" t="s">
        <v>157</v>
      </c>
      <c r="D2959">
        <v>1997</v>
      </c>
      <c r="E2959" s="1">
        <f>VLOOKUP($A2959,database!$A$9:$G$3143,6,FALSE)</f>
        <v>658920000</v>
      </c>
      <c r="F2959" s="1">
        <f>VLOOKUP($A2959,database!$A$9:$G$3143,7,FALSE)</f>
        <v>520000000</v>
      </c>
      <c r="G2959" s="1">
        <f>VLOOKUP(A2959,database!$M$9:$Q$3582,5,FALSE)</f>
        <v>62268887</v>
      </c>
      <c r="H2959" s="6">
        <f>IF(I2959=1,G2959/(E2959+F2959),"")</f>
        <v>5.2818585654666982E-2</v>
      </c>
      <c r="I2959" s="8">
        <f t="shared" si="93"/>
        <v>1</v>
      </c>
    </row>
    <row r="2960" spans="1:9" x14ac:dyDescent="0.2">
      <c r="A2960" t="str">
        <f t="shared" si="92"/>
        <v>1991998</v>
      </c>
      <c r="B2960">
        <v>199</v>
      </c>
      <c r="C2960" t="s">
        <v>157</v>
      </c>
      <c r="D2960">
        <v>1998</v>
      </c>
      <c r="E2960" s="1">
        <f>VLOOKUP($A2960,database!$A$9:$G$3143,6,FALSE)</f>
        <v>533920000</v>
      </c>
      <c r="F2960" s="1">
        <f>VLOOKUP($A2960,database!$A$9:$G$3143,7,FALSE)</f>
        <v>949985000</v>
      </c>
      <c r="G2960" s="1">
        <f>VLOOKUP(A2960,database!$M$9:$Q$3582,5,FALSE)</f>
        <v>94625159</v>
      </c>
      <c r="H2960" s="6">
        <f>IF(I2960=1,G2960/(E2960+F2960),"")</f>
        <v>6.376766639373814E-2</v>
      </c>
      <c r="I2960" s="8">
        <f t="shared" si="93"/>
        <v>1</v>
      </c>
    </row>
    <row r="2961" spans="1:9" x14ac:dyDescent="0.2">
      <c r="A2961" t="str">
        <f t="shared" si="92"/>
        <v>1991999</v>
      </c>
      <c r="B2961">
        <v>199</v>
      </c>
      <c r="C2961" t="s">
        <v>157</v>
      </c>
      <c r="D2961">
        <v>1999</v>
      </c>
      <c r="E2961" s="1">
        <f>VLOOKUP($A2961,database!$A$9:$G$3143,6,FALSE)</f>
        <v>458920000</v>
      </c>
      <c r="F2961" s="1">
        <f>VLOOKUP($A2961,database!$A$9:$G$3143,7,FALSE)</f>
        <v>956103201</v>
      </c>
      <c r="G2961" s="1">
        <f>VLOOKUP(A2961,database!$M$9:$Q$3582,5,FALSE)</f>
        <v>105924812</v>
      </c>
      <c r="H2961" s="6">
        <f>IF(I2961=1,G2961/(E2961+F2961),"")</f>
        <v>7.4857296986468286E-2</v>
      </c>
      <c r="I2961" s="8">
        <f t="shared" si="93"/>
        <v>1</v>
      </c>
    </row>
    <row r="2962" spans="1:9" x14ac:dyDescent="0.2">
      <c r="A2962" t="str">
        <f t="shared" si="92"/>
        <v>1992000</v>
      </c>
      <c r="B2962">
        <v>199</v>
      </c>
      <c r="C2962" t="s">
        <v>157</v>
      </c>
      <c r="D2962">
        <v>2000</v>
      </c>
      <c r="E2962" s="1">
        <f>VLOOKUP($A2962,database!$A$9:$G$3143,6,FALSE)</f>
        <v>458910000</v>
      </c>
      <c r="F2962" s="1">
        <f>VLOOKUP($A2962,database!$A$9:$G$3143,7,FALSE)</f>
        <v>1541714881</v>
      </c>
      <c r="G2962" s="1">
        <f>VLOOKUP(A2962,database!$M$9:$Q$3582,5,FALSE)</f>
        <v>125950673</v>
      </c>
      <c r="H2962" s="6">
        <f>IF(I2962=1,G2962/(E2962+F2962),"")</f>
        <v>6.2955666600049642E-2</v>
      </c>
      <c r="I2962" s="8">
        <f t="shared" si="93"/>
        <v>1</v>
      </c>
    </row>
    <row r="2963" spans="1:9" x14ac:dyDescent="0.2">
      <c r="A2963" t="str">
        <f t="shared" si="92"/>
        <v>1992001</v>
      </c>
      <c r="B2963">
        <v>199</v>
      </c>
      <c r="C2963" t="s">
        <v>157</v>
      </c>
      <c r="D2963">
        <v>2001</v>
      </c>
      <c r="E2963" s="1">
        <f>VLOOKUP($A2963,database!$A$9:$G$3143,6,FALSE)</f>
        <v>358840000</v>
      </c>
      <c r="F2963" s="1">
        <f>VLOOKUP($A2963,database!$A$9:$G$3143,7,FALSE)</f>
        <v>1493104000</v>
      </c>
      <c r="G2963" s="1">
        <f>VLOOKUP(A2963,database!$M$9:$Q$3582,5,FALSE)</f>
        <v>137039694</v>
      </c>
      <c r="H2963" s="6">
        <f>IF(I2963=1,G2963/(E2963+F2963),"")</f>
        <v>7.3997752631829034E-2</v>
      </c>
      <c r="I2963" s="8">
        <f t="shared" si="93"/>
        <v>1</v>
      </c>
    </row>
    <row r="2964" spans="1:9" x14ac:dyDescent="0.2">
      <c r="A2964" t="str">
        <f t="shared" si="92"/>
        <v>1992002</v>
      </c>
      <c r="B2964">
        <v>199</v>
      </c>
      <c r="C2964" t="s">
        <v>157</v>
      </c>
      <c r="D2964">
        <v>2002</v>
      </c>
      <c r="E2964" s="1">
        <f>VLOOKUP($A2964,database!$A$9:$G$3143,6,FALSE)</f>
        <v>723840000</v>
      </c>
      <c r="F2964" s="1">
        <f>VLOOKUP($A2964,database!$A$9:$G$3143,7,FALSE)</f>
        <v>1419784000</v>
      </c>
      <c r="G2964" s="1">
        <f>VLOOKUP(A2964,database!$M$9:$Q$3582,5,FALSE)</f>
        <v>156174690</v>
      </c>
      <c r="H2964" s="6">
        <f>IF(I2964=1,G2964/(E2964+F2964),"")</f>
        <v>7.2855449463152117E-2</v>
      </c>
      <c r="I2964" s="8">
        <f t="shared" si="93"/>
        <v>1</v>
      </c>
    </row>
    <row r="2965" spans="1:9" x14ac:dyDescent="0.2">
      <c r="A2965" t="str">
        <f t="shared" si="92"/>
        <v>1992003</v>
      </c>
      <c r="B2965">
        <v>199</v>
      </c>
      <c r="C2965" t="s">
        <v>157</v>
      </c>
      <c r="D2965">
        <v>2003</v>
      </c>
      <c r="E2965" s="1">
        <f>VLOOKUP($A2965,database!$A$9:$G$3143,6,FALSE)</f>
        <v>723840000</v>
      </c>
      <c r="F2965" s="1">
        <f>VLOOKUP($A2965,database!$A$9:$G$3143,7,FALSE)</f>
        <v>672822096</v>
      </c>
      <c r="G2965" s="1">
        <f>VLOOKUP(A2965,database!$M$9:$Q$3582,5,FALSE)</f>
        <v>150298157</v>
      </c>
      <c r="H2965" s="6">
        <f>IF(I2965=1,G2965/(E2965+F2965),"")</f>
        <v>0.10761239775207589</v>
      </c>
      <c r="I2965" s="8">
        <f t="shared" si="93"/>
        <v>1</v>
      </c>
    </row>
    <row r="2966" spans="1:9" x14ac:dyDescent="0.2">
      <c r="A2966" t="str">
        <f t="shared" si="92"/>
        <v>1992004</v>
      </c>
      <c r="B2966">
        <v>199</v>
      </c>
      <c r="C2966" t="s">
        <v>157</v>
      </c>
      <c r="D2966">
        <v>2004</v>
      </c>
      <c r="E2966" s="1">
        <f>VLOOKUP($A2966,database!$A$9:$G$3143,6,FALSE)</f>
        <v>748840000</v>
      </c>
      <c r="F2966" s="1">
        <f>VLOOKUP($A2966,database!$A$9:$G$3143,7,FALSE)</f>
        <v>405078000</v>
      </c>
      <c r="G2966" s="1">
        <f>VLOOKUP(A2966,database!$M$9:$Q$3582,5,FALSE)</f>
        <v>99064233</v>
      </c>
      <c r="H2966" s="6">
        <f>IF(I2966=1,G2966/(E2966+F2966),"")</f>
        <v>8.5850322986555372E-2</v>
      </c>
      <c r="I2966" s="8">
        <f t="shared" si="93"/>
        <v>1</v>
      </c>
    </row>
    <row r="2967" spans="1:9" x14ac:dyDescent="0.2">
      <c r="A2967" t="str">
        <f t="shared" si="92"/>
        <v>1992005</v>
      </c>
      <c r="B2967">
        <v>199</v>
      </c>
      <c r="C2967" t="s">
        <v>157</v>
      </c>
      <c r="D2967">
        <v>2005</v>
      </c>
      <c r="E2967" s="1">
        <f>VLOOKUP($A2967,database!$A$9:$G$3143,6,FALSE)</f>
        <v>1033840000</v>
      </c>
      <c r="F2967" s="1">
        <f>VLOOKUP($A2967,database!$A$9:$G$3143,7,FALSE)</f>
        <v>145078000</v>
      </c>
      <c r="G2967" s="1">
        <f>VLOOKUP(A2967,database!$M$9:$Q$3582,5,FALSE)</f>
        <v>73720873</v>
      </c>
      <c r="H2967" s="6">
        <f>IF(I2967=1,G2967/(E2967+F2967),"")</f>
        <v>6.2532655367039947E-2</v>
      </c>
      <c r="I2967" s="8">
        <f t="shared" si="93"/>
        <v>1</v>
      </c>
    </row>
    <row r="2968" spans="1:9" x14ac:dyDescent="0.2">
      <c r="A2968" t="str">
        <f t="shared" si="92"/>
        <v>1992006</v>
      </c>
      <c r="B2968">
        <v>199</v>
      </c>
      <c r="C2968" t="s">
        <v>157</v>
      </c>
      <c r="D2968">
        <v>2006</v>
      </c>
      <c r="E2968" s="1">
        <f>VLOOKUP($A2968,database!$A$9:$G$3143,6,FALSE)</f>
        <v>1033840000</v>
      </c>
      <c r="F2968" s="1">
        <f>VLOOKUP($A2968,database!$A$9:$G$3143,7,FALSE)</f>
        <v>145078000</v>
      </c>
      <c r="G2968" s="1">
        <f>VLOOKUP(A2968,database!$M$9:$Q$3582,5,FALSE)</f>
        <v>66198345</v>
      </c>
      <c r="H2968" s="6">
        <f>IF(I2968=1,G2968/(E2968+F2968),"")</f>
        <v>5.6151780700608521E-2</v>
      </c>
      <c r="I2968" s="8">
        <f t="shared" si="93"/>
        <v>1</v>
      </c>
    </row>
    <row r="2969" spans="1:9" x14ac:dyDescent="0.2">
      <c r="A2969" t="str">
        <f t="shared" si="92"/>
        <v>1992007</v>
      </c>
      <c r="B2969">
        <v>199</v>
      </c>
      <c r="C2969" t="s">
        <v>157</v>
      </c>
      <c r="D2969">
        <v>2007</v>
      </c>
      <c r="E2969" s="1">
        <f>VLOOKUP($A2969,database!$A$9:$G$3143,6,FALSE)</f>
        <v>1183840000</v>
      </c>
      <c r="F2969" s="1">
        <f>VLOOKUP($A2969,database!$A$9:$G$3143,7,FALSE)</f>
        <v>146902968</v>
      </c>
      <c r="G2969" s="1">
        <f>VLOOKUP(A2969,database!$M$9:$Q$3582,5,FALSE)</f>
        <v>72160532</v>
      </c>
      <c r="H2969" s="6">
        <f>IF(I2969=1,G2969/(E2969+F2969),"")</f>
        <v>5.4225747372125134E-2</v>
      </c>
      <c r="I2969" s="8">
        <f t="shared" si="93"/>
        <v>1</v>
      </c>
    </row>
    <row r="2970" spans="1:9" x14ac:dyDescent="0.2">
      <c r="A2970" t="str">
        <f t="shared" si="92"/>
        <v>1992008</v>
      </c>
      <c r="B2970">
        <v>199</v>
      </c>
      <c r="C2970" t="s">
        <v>157</v>
      </c>
      <c r="D2970">
        <v>2008</v>
      </c>
      <c r="E2970" s="1">
        <f>VLOOKUP($A2970,database!$A$9:$G$3143,6,FALSE)</f>
        <v>1483715000</v>
      </c>
      <c r="F2970" s="1">
        <f>VLOOKUP($A2970,database!$A$9:$G$3143,7,FALSE)</f>
        <v>147772377</v>
      </c>
      <c r="G2970" s="1">
        <f>VLOOKUP(A2970,database!$M$9:$Q$3582,5,FALSE)</f>
        <v>78381093</v>
      </c>
      <c r="H2970" s="6">
        <f>IF(I2970=1,G2970/(E2970+F2970),"")</f>
        <v>4.8042721080765065E-2</v>
      </c>
      <c r="I2970" s="8">
        <f t="shared" si="93"/>
        <v>1</v>
      </c>
    </row>
    <row r="2971" spans="1:9" x14ac:dyDescent="0.2">
      <c r="A2971" t="str">
        <f t="shared" si="92"/>
        <v>1992009</v>
      </c>
      <c r="B2971">
        <v>199</v>
      </c>
      <c r="C2971" t="s">
        <v>157</v>
      </c>
      <c r="D2971">
        <v>2009</v>
      </c>
      <c r="E2971" s="1">
        <f>VLOOKUP($A2971,database!$A$9:$G$3143,6,FALSE)</f>
        <v>1483260000</v>
      </c>
      <c r="F2971" s="1">
        <f>VLOOKUP($A2971,database!$A$9:$G$3143,7,FALSE)</f>
        <v>1406473</v>
      </c>
      <c r="G2971" s="1">
        <f>VLOOKUP(A2971,database!$M$9:$Q$3582,5,FALSE)</f>
        <v>95199116</v>
      </c>
      <c r="H2971" s="6">
        <f>IF(I2971=1,G2971/(E2971+F2971),"")</f>
        <v>6.4121550349039241E-2</v>
      </c>
      <c r="I2971" s="8">
        <f t="shared" si="93"/>
        <v>1</v>
      </c>
    </row>
    <row r="2972" spans="1:9" x14ac:dyDescent="0.2">
      <c r="A2972" t="str">
        <f t="shared" si="92"/>
        <v>1992010</v>
      </c>
      <c r="B2972">
        <v>199</v>
      </c>
      <c r="C2972" t="s">
        <v>157</v>
      </c>
      <c r="D2972">
        <v>2010</v>
      </c>
      <c r="E2972" s="1">
        <f>VLOOKUP($A2972,database!$A$9:$G$3143,6,FALSE)</f>
        <v>1483030000</v>
      </c>
      <c r="F2972" s="1">
        <f>VLOOKUP($A2972,database!$A$9:$G$3143,7,FALSE)</f>
        <v>61280</v>
      </c>
      <c r="G2972" s="1">
        <f>VLOOKUP(A2972,database!$M$9:$Q$3582,5,FALSE)</f>
        <v>88778332</v>
      </c>
      <c r="H2972" s="6">
        <f>IF(I2972=1,G2972/(E2972+F2972),"")</f>
        <v>5.98603290284331E-2</v>
      </c>
      <c r="I2972" s="8">
        <f t="shared" si="93"/>
        <v>1</v>
      </c>
    </row>
    <row r="2973" spans="1:9" x14ac:dyDescent="0.2">
      <c r="A2973" t="str">
        <f t="shared" si="92"/>
        <v>1992011</v>
      </c>
      <c r="B2973">
        <v>199</v>
      </c>
      <c r="C2973" t="s">
        <v>157</v>
      </c>
      <c r="D2973">
        <v>2011</v>
      </c>
      <c r="E2973" s="1">
        <f>VLOOKUP($A2973,database!$A$9:$G$3143,6,FALSE)</f>
        <v>1482745000</v>
      </c>
      <c r="F2973" s="1">
        <f>VLOOKUP($A2973,database!$A$9:$G$3143,7,FALSE)</f>
        <v>0</v>
      </c>
      <c r="G2973" s="1">
        <f>VLOOKUP(A2973,database!$M$9:$Q$3582,5,FALSE)</f>
        <v>88625035</v>
      </c>
      <c r="H2973" s="6">
        <f>IF(I2973=1,G2973/(E2973+F2973),"")</f>
        <v>5.9770921500325411E-2</v>
      </c>
      <c r="I2973" s="8">
        <f t="shared" si="93"/>
        <v>1</v>
      </c>
    </row>
    <row r="2974" spans="1:9" x14ac:dyDescent="0.2">
      <c r="A2974" t="str">
        <f t="shared" si="92"/>
        <v>1992012</v>
      </c>
      <c r="B2974">
        <v>199</v>
      </c>
      <c r="C2974" t="s">
        <v>157</v>
      </c>
      <c r="D2974">
        <v>2012</v>
      </c>
      <c r="E2974" s="1">
        <f>VLOOKUP($A2974,database!$A$9:$G$3143,6,FALSE)</f>
        <v>1825500000</v>
      </c>
      <c r="F2974" s="1">
        <f>VLOOKUP($A2974,database!$A$9:$G$3143,7,FALSE)</f>
        <v>0</v>
      </c>
      <c r="G2974" s="1">
        <f>VLOOKUP(A2974,database!$M$9:$Q$3582,5,FALSE)</f>
        <v>96989884</v>
      </c>
      <c r="H2974" s="6">
        <f>IF(I2974=1,G2974/(E2974+F2974),"")</f>
        <v>5.3130585592988222E-2</v>
      </c>
      <c r="I2974" s="8">
        <f t="shared" si="93"/>
        <v>1</v>
      </c>
    </row>
    <row r="2975" spans="1:9" x14ac:dyDescent="0.2">
      <c r="A2975" t="str">
        <f t="shared" si="92"/>
        <v>1992013</v>
      </c>
      <c r="B2975">
        <v>199</v>
      </c>
      <c r="C2975" t="s">
        <v>157</v>
      </c>
      <c r="D2975">
        <v>2013</v>
      </c>
      <c r="E2975" s="1">
        <f>VLOOKUP($A2975,database!$A$9:$G$3143,6,FALSE)</f>
        <v>2325500000</v>
      </c>
      <c r="F2975" s="1">
        <f>VLOOKUP($A2975,database!$A$9:$G$3143,7,FALSE)</f>
        <v>0</v>
      </c>
      <c r="G2975" s="1">
        <f>VLOOKUP(A2975,database!$M$9:$Q$3582,5,FALSE)</f>
        <v>111130346</v>
      </c>
      <c r="H2975" s="6">
        <f>IF(I2975=1,G2975/(E2975+F2975),"")</f>
        <v>4.778772135024726E-2</v>
      </c>
      <c r="I2975" s="8">
        <f t="shared" si="93"/>
        <v>1</v>
      </c>
    </row>
    <row r="2976" spans="1:9" x14ac:dyDescent="0.2">
      <c r="A2976" t="str">
        <f t="shared" si="92"/>
        <v>1992014</v>
      </c>
      <c r="B2976">
        <v>199</v>
      </c>
      <c r="C2976" t="s">
        <v>157</v>
      </c>
      <c r="D2976">
        <v>2014</v>
      </c>
      <c r="E2976" s="1">
        <f>VLOOKUP($A2976,database!$A$9:$G$3143,6,FALSE)</f>
        <v>2255500000</v>
      </c>
      <c r="F2976" s="1">
        <f>VLOOKUP($A2976,database!$A$9:$G$3143,7,FALSE)</f>
        <v>0</v>
      </c>
      <c r="G2976" s="1">
        <f>VLOOKUP(A2976,database!$M$9:$Q$3582,5,FALSE)</f>
        <v>117922037</v>
      </c>
      <c r="H2976" s="6">
        <f>IF(I2976=1,G2976/(E2976+F2976),"")</f>
        <v>5.2281993792950565E-2</v>
      </c>
      <c r="I2976" s="8">
        <f t="shared" si="93"/>
        <v>1</v>
      </c>
    </row>
    <row r="2977" spans="1:9" x14ac:dyDescent="0.2">
      <c r="A2977" t="str">
        <f t="shared" si="92"/>
        <v>2001994</v>
      </c>
      <c r="B2977">
        <v>200</v>
      </c>
      <c r="C2977" t="s">
        <v>158</v>
      </c>
      <c r="D2977">
        <v>1994</v>
      </c>
      <c r="E2977" s="1">
        <f>VLOOKUP($A2977,database!$A$9:$G$3143,6,FALSE)</f>
        <v>0</v>
      </c>
      <c r="F2977" s="1">
        <f>VLOOKUP($A2977,database!$A$9:$G$3143,7,FALSE)</f>
        <v>26000000</v>
      </c>
      <c r="G2977" s="1">
        <f>VLOOKUP(A2977,database!$M$9:$Q$3582,5,FALSE)</f>
        <v>2502197</v>
      </c>
      <c r="H2977" s="6">
        <f>IF(I2977=1,G2977/(E2977+F2977),"")</f>
        <v>9.623834615384616E-2</v>
      </c>
      <c r="I2977" s="8">
        <f t="shared" si="93"/>
        <v>1</v>
      </c>
    </row>
    <row r="2978" spans="1:9" x14ac:dyDescent="0.2">
      <c r="A2978" t="str">
        <f t="shared" si="92"/>
        <v>2001995</v>
      </c>
      <c r="B2978">
        <v>200</v>
      </c>
      <c r="C2978" t="s">
        <v>158</v>
      </c>
      <c r="D2978">
        <v>1995</v>
      </c>
      <c r="E2978" s="1">
        <f>VLOOKUP($A2978,database!$A$9:$G$3143,6,FALSE)</f>
        <v>0</v>
      </c>
      <c r="F2978" s="1">
        <f>VLOOKUP($A2978,database!$A$9:$G$3143,7,FALSE)</f>
        <v>26000000</v>
      </c>
      <c r="G2978" s="1">
        <f>VLOOKUP(A2978,database!$M$9:$Q$3582,5,FALSE)</f>
        <v>2443938</v>
      </c>
      <c r="H2978" s="6">
        <f>IF(I2978=1,G2978/(E2978+F2978),"")</f>
        <v>9.3997615384615388E-2</v>
      </c>
      <c r="I2978" s="8">
        <f t="shared" si="93"/>
        <v>1</v>
      </c>
    </row>
    <row r="2979" spans="1:9" x14ac:dyDescent="0.2">
      <c r="A2979" t="str">
        <f t="shared" si="92"/>
        <v>2001996</v>
      </c>
      <c r="B2979">
        <v>200</v>
      </c>
      <c r="C2979" t="s">
        <v>158</v>
      </c>
      <c r="D2979">
        <v>1996</v>
      </c>
      <c r="E2979" s="1">
        <f>VLOOKUP($A2979,database!$A$9:$G$3143,6,FALSE)</f>
        <v>0</v>
      </c>
      <c r="F2979" s="1">
        <f>VLOOKUP($A2979,database!$A$9:$G$3143,7,FALSE)</f>
        <v>26000000</v>
      </c>
      <c r="G2979" s="1">
        <f>VLOOKUP(A2979,database!$M$9:$Q$3582,5,FALSE)</f>
        <v>1796015</v>
      </c>
      <c r="H2979" s="6">
        <f>IF(I2979=1,G2979/(E2979+F2979),"")</f>
        <v>6.90775E-2</v>
      </c>
      <c r="I2979" s="8">
        <f t="shared" si="93"/>
        <v>1</v>
      </c>
    </row>
    <row r="2980" spans="1:9" x14ac:dyDescent="0.2">
      <c r="A2980" t="str">
        <f t="shared" si="92"/>
        <v>2001997</v>
      </c>
      <c r="B2980">
        <v>200</v>
      </c>
      <c r="C2980" t="s">
        <v>158</v>
      </c>
      <c r="D2980">
        <v>1997</v>
      </c>
      <c r="E2980" s="1">
        <f>VLOOKUP($A2980,database!$A$9:$G$3143,6,FALSE)</f>
        <v>0</v>
      </c>
      <c r="F2980" s="1">
        <f>VLOOKUP($A2980,database!$A$9:$G$3143,7,FALSE)</f>
        <v>26000000</v>
      </c>
      <c r="G2980" s="1">
        <f>VLOOKUP(A2980,database!$M$9:$Q$3582,5,FALSE)</f>
        <v>1770300</v>
      </c>
      <c r="H2980" s="6">
        <f>IF(I2980=1,G2980/(E2980+F2980),"")</f>
        <v>6.8088461538461542E-2</v>
      </c>
      <c r="I2980" s="8">
        <f t="shared" si="93"/>
        <v>1</v>
      </c>
    </row>
    <row r="2981" spans="1:9" x14ac:dyDescent="0.2">
      <c r="A2981" t="str">
        <f t="shared" si="92"/>
        <v>2001998</v>
      </c>
      <c r="B2981">
        <v>200</v>
      </c>
      <c r="C2981" t="s">
        <v>158</v>
      </c>
      <c r="D2981">
        <v>1998</v>
      </c>
      <c r="E2981" s="1">
        <f>VLOOKUP($A2981,database!$A$9:$G$3143,6,FALSE)</f>
        <v>0</v>
      </c>
      <c r="F2981" s="1">
        <f>VLOOKUP($A2981,database!$A$9:$G$3143,7,FALSE)</f>
        <v>26000000</v>
      </c>
      <c r="G2981" s="1">
        <f>VLOOKUP(A2981,database!$M$9:$Q$3582,5,FALSE)</f>
        <v>1770298</v>
      </c>
      <c r="H2981" s="6">
        <f>IF(I2981=1,G2981/(E2981+F2981),"")</f>
        <v>6.808838461538462E-2</v>
      </c>
      <c r="I2981" s="8">
        <f t="shared" si="93"/>
        <v>1</v>
      </c>
    </row>
    <row r="2982" spans="1:9" x14ac:dyDescent="0.2">
      <c r="A2982" t="str">
        <f t="shared" si="92"/>
        <v>2001999</v>
      </c>
      <c r="B2982">
        <v>200</v>
      </c>
      <c r="C2982" t="s">
        <v>158</v>
      </c>
      <c r="D2982">
        <v>1999</v>
      </c>
      <c r="E2982" s="1">
        <f>VLOOKUP($A2982,database!$A$9:$G$3143,6,FALSE)</f>
        <v>0</v>
      </c>
      <c r="F2982" s="1">
        <f>VLOOKUP($A2982,database!$A$9:$G$3143,7,FALSE)</f>
        <v>21000000</v>
      </c>
      <c r="G2982" s="1">
        <f>VLOOKUP(A2982,database!$M$9:$Q$3582,5,FALSE)</f>
        <v>1681552</v>
      </c>
      <c r="H2982" s="6">
        <f>IF(I2982=1,G2982/(E2982+F2982),"")</f>
        <v>8.0073904761904763E-2</v>
      </c>
      <c r="I2982" s="8">
        <f t="shared" si="93"/>
        <v>1</v>
      </c>
    </row>
    <row r="2983" spans="1:9" x14ac:dyDescent="0.2">
      <c r="A2983" t="str">
        <f t="shared" si="92"/>
        <v>2002000</v>
      </c>
      <c r="B2983">
        <v>200</v>
      </c>
      <c r="C2983" t="s">
        <v>158</v>
      </c>
      <c r="D2983">
        <v>2000</v>
      </c>
      <c r="E2983" s="1">
        <f>VLOOKUP($A2983,database!$A$9:$G$3143,6,FALSE)</f>
        <v>0</v>
      </c>
      <c r="F2983" s="1">
        <f>VLOOKUP($A2983,database!$A$9:$G$3143,7,FALSE)</f>
        <v>21000000</v>
      </c>
      <c r="G2983" s="1">
        <f>VLOOKUP(A2983,database!$M$9:$Q$3582,5,FALSE)</f>
        <v>1432873</v>
      </c>
      <c r="H2983" s="6">
        <f>IF(I2983=1,G2983/(E2983+F2983),"")</f>
        <v>6.8232047619047623E-2</v>
      </c>
      <c r="I2983" s="8">
        <f t="shared" si="93"/>
        <v>1</v>
      </c>
    </row>
    <row r="2984" spans="1:9" x14ac:dyDescent="0.2">
      <c r="A2984" t="str">
        <f t="shared" si="92"/>
        <v>2002001</v>
      </c>
      <c r="B2984">
        <v>200</v>
      </c>
      <c r="C2984" t="s">
        <v>158</v>
      </c>
      <c r="D2984">
        <v>2001</v>
      </c>
      <c r="E2984" s="1">
        <f>VLOOKUP($A2984,database!$A$9:$G$3143,6,FALSE)</f>
        <v>0</v>
      </c>
      <c r="F2984" s="1">
        <f>VLOOKUP($A2984,database!$A$9:$G$3143,7,FALSE)</f>
        <v>20000000</v>
      </c>
      <c r="G2984" s="1">
        <f>VLOOKUP(A2984,database!$M$9:$Q$3582,5,FALSE)</f>
        <v>1360995</v>
      </c>
      <c r="H2984" s="6">
        <f>IF(I2984=1,G2984/(E2984+F2984),"")</f>
        <v>6.8049750000000006E-2</v>
      </c>
      <c r="I2984" s="8">
        <f t="shared" si="93"/>
        <v>1</v>
      </c>
    </row>
    <row r="2985" spans="1:9" x14ac:dyDescent="0.2">
      <c r="A2985" t="str">
        <f t="shared" si="92"/>
        <v>2002002</v>
      </c>
      <c r="B2985">
        <v>200</v>
      </c>
      <c r="C2985" t="s">
        <v>158</v>
      </c>
      <c r="D2985">
        <v>2002</v>
      </c>
      <c r="E2985" s="1">
        <f>VLOOKUP($A2985,database!$A$9:$G$3143,6,FALSE)</f>
        <v>0</v>
      </c>
      <c r="F2985" s="1">
        <f>VLOOKUP($A2985,database!$A$9:$G$3143,7,FALSE)</f>
        <v>20000000</v>
      </c>
      <c r="G2985" s="1">
        <f>VLOOKUP(A2985,database!$M$9:$Q$3582,5,FALSE)</f>
        <v>1346000</v>
      </c>
      <c r="H2985" s="6">
        <f>IF(I2985=1,G2985/(E2985+F2985),"")</f>
        <v>6.7299999999999999E-2</v>
      </c>
      <c r="I2985" s="8">
        <f t="shared" si="93"/>
        <v>1</v>
      </c>
    </row>
    <row r="2986" spans="1:9" x14ac:dyDescent="0.2">
      <c r="A2986" t="str">
        <f t="shared" si="92"/>
        <v>2002003</v>
      </c>
      <c r="B2986">
        <v>200</v>
      </c>
      <c r="C2986" t="s">
        <v>158</v>
      </c>
      <c r="D2986">
        <v>2003</v>
      </c>
      <c r="E2986" s="1">
        <f>VLOOKUP($A2986,database!$A$9:$G$3143,6,FALSE)</f>
        <v>0</v>
      </c>
      <c r="F2986" s="1">
        <f>VLOOKUP($A2986,database!$A$9:$G$3143,7,FALSE)</f>
        <v>20000000</v>
      </c>
      <c r="G2986" s="1">
        <f>VLOOKUP(A2986,database!$M$9:$Q$3582,5,FALSE)</f>
        <v>1346000</v>
      </c>
      <c r="H2986" s="6">
        <f>IF(I2986=1,G2986/(E2986+F2986),"")</f>
        <v>6.7299999999999999E-2</v>
      </c>
      <c r="I2986" s="8">
        <f t="shared" si="93"/>
        <v>1</v>
      </c>
    </row>
    <row r="2987" spans="1:9" x14ac:dyDescent="0.2">
      <c r="A2987" t="str">
        <f t="shared" si="92"/>
        <v>2002004</v>
      </c>
      <c r="B2987">
        <v>200</v>
      </c>
      <c r="C2987" t="s">
        <v>158</v>
      </c>
      <c r="D2987">
        <v>2004</v>
      </c>
      <c r="E2987" s="1">
        <f>VLOOKUP($A2987,database!$A$9:$G$3143,6,FALSE)</f>
        <v>0</v>
      </c>
      <c r="F2987" s="1">
        <f>VLOOKUP($A2987,database!$A$9:$G$3143,7,FALSE)</f>
        <v>0</v>
      </c>
      <c r="G2987" s="1">
        <f>VLOOKUP(A2987,database!$M$9:$Q$3582,5,FALSE)</f>
        <v>1359708</v>
      </c>
      <c r="H2987" s="6" t="str">
        <f>IF(I2987=1,G2987/(E2987+F2987),"")</f>
        <v/>
      </c>
      <c r="I2987" s="8">
        <f t="shared" si="93"/>
        <v>0</v>
      </c>
    </row>
    <row r="2988" spans="1:9" x14ac:dyDescent="0.2">
      <c r="A2988" t="str">
        <f t="shared" si="92"/>
        <v>2002005</v>
      </c>
      <c r="B2988">
        <v>200</v>
      </c>
      <c r="C2988" t="s">
        <v>158</v>
      </c>
      <c r="D2988">
        <v>2005</v>
      </c>
      <c r="E2988" s="1">
        <f>VLOOKUP($A2988,database!$A$9:$G$3143,6,FALSE)</f>
        <v>0</v>
      </c>
      <c r="F2988" s="1">
        <f>VLOOKUP($A2988,database!$A$9:$G$3143,7,FALSE)</f>
        <v>0</v>
      </c>
      <c r="G2988" s="1">
        <f>VLOOKUP(A2988,database!$M$9:$Q$3582,5,FALSE)</f>
        <v>1312500</v>
      </c>
      <c r="H2988" s="6" t="str">
        <f>IF(I2988=1,G2988/(E2988+F2988),"")</f>
        <v/>
      </c>
      <c r="I2988" s="8">
        <f t="shared" si="93"/>
        <v>0</v>
      </c>
    </row>
    <row r="2989" spans="1:9" x14ac:dyDescent="0.2">
      <c r="A2989" t="str">
        <f t="shared" si="92"/>
        <v>2002006</v>
      </c>
      <c r="B2989">
        <v>200</v>
      </c>
      <c r="C2989" t="s">
        <v>158</v>
      </c>
      <c r="D2989">
        <v>2006</v>
      </c>
      <c r="E2989" s="1">
        <f>VLOOKUP($A2989,database!$A$9:$G$3143,6,FALSE)</f>
        <v>0</v>
      </c>
      <c r="F2989" s="1">
        <f>VLOOKUP($A2989,database!$A$9:$G$3143,7,FALSE)</f>
        <v>0</v>
      </c>
      <c r="G2989" s="1">
        <f>VLOOKUP(A2989,database!$M$9:$Q$3582,5,FALSE)</f>
        <v>0</v>
      </c>
      <c r="H2989" s="6" t="str">
        <f>IF(I2989=1,G2989/(E2989+F2989),"")</f>
        <v/>
      </c>
      <c r="I2989" s="8">
        <f t="shared" si="93"/>
        <v>0</v>
      </c>
    </row>
    <row r="2990" spans="1:9" x14ac:dyDescent="0.2">
      <c r="A2990" t="str">
        <f t="shared" si="92"/>
        <v>2002007</v>
      </c>
      <c r="B2990">
        <v>200</v>
      </c>
      <c r="C2990" t="s">
        <v>158</v>
      </c>
      <c r="D2990">
        <v>2007</v>
      </c>
      <c r="E2990" s="1">
        <f>VLOOKUP($A2990,database!$A$9:$G$3143,6,FALSE)</f>
        <v>0</v>
      </c>
      <c r="F2990" s="1">
        <f>VLOOKUP($A2990,database!$A$9:$G$3143,7,FALSE)</f>
        <v>0</v>
      </c>
      <c r="G2990" s="1">
        <f>VLOOKUP(A2990,database!$M$9:$Q$3582,5,FALSE)</f>
        <v>0</v>
      </c>
      <c r="H2990" s="6" t="str">
        <f>IF(I2990=1,G2990/(E2990+F2990),"")</f>
        <v/>
      </c>
      <c r="I2990" s="8">
        <f t="shared" si="93"/>
        <v>0</v>
      </c>
    </row>
    <row r="2991" spans="1:9" x14ac:dyDescent="0.2">
      <c r="A2991" t="str">
        <f t="shared" si="92"/>
        <v>2002008</v>
      </c>
      <c r="B2991">
        <v>200</v>
      </c>
      <c r="C2991" t="s">
        <v>158</v>
      </c>
      <c r="D2991">
        <v>2008</v>
      </c>
      <c r="E2991" s="1">
        <f>VLOOKUP($A2991,database!$A$9:$G$3143,6,FALSE)</f>
        <v>0</v>
      </c>
      <c r="F2991" s="1">
        <f>VLOOKUP($A2991,database!$A$9:$G$3143,7,FALSE)</f>
        <v>0</v>
      </c>
      <c r="G2991" s="1">
        <f>VLOOKUP(A2991,database!$M$9:$Q$3582,5,FALSE)</f>
        <v>0</v>
      </c>
      <c r="H2991" s="6" t="str">
        <f>IF(I2991=1,G2991/(E2991+F2991),"")</f>
        <v/>
      </c>
      <c r="I2991" s="8">
        <f t="shared" si="93"/>
        <v>0</v>
      </c>
    </row>
    <row r="2992" spans="1:9" x14ac:dyDescent="0.2">
      <c r="A2992" t="str">
        <f t="shared" si="92"/>
        <v>2002009</v>
      </c>
      <c r="B2992">
        <v>200</v>
      </c>
      <c r="C2992" t="s">
        <v>158</v>
      </c>
      <c r="D2992">
        <v>2009</v>
      </c>
      <c r="E2992" s="1">
        <f>VLOOKUP($A2992,database!$A$9:$G$3143,6,FALSE)</f>
        <v>0</v>
      </c>
      <c r="F2992" s="1">
        <f>VLOOKUP($A2992,database!$A$9:$G$3143,7,FALSE)</f>
        <v>0</v>
      </c>
      <c r="G2992" s="1">
        <f>VLOOKUP(A2992,database!$M$9:$Q$3582,5,FALSE)</f>
        <v>0</v>
      </c>
      <c r="H2992" s="6" t="str">
        <f>IF(I2992=1,G2992/(E2992+F2992),"")</f>
        <v/>
      </c>
      <c r="I2992" s="8">
        <f t="shared" si="93"/>
        <v>0</v>
      </c>
    </row>
    <row r="2993" spans="1:9" x14ac:dyDescent="0.2">
      <c r="A2993" t="str">
        <f t="shared" si="92"/>
        <v>2002010</v>
      </c>
      <c r="B2993">
        <v>200</v>
      </c>
      <c r="C2993" t="s">
        <v>158</v>
      </c>
      <c r="D2993">
        <v>2010</v>
      </c>
      <c r="E2993" s="1">
        <f>VLOOKUP($A2993,database!$A$9:$G$3143,6,FALSE)</f>
        <v>0</v>
      </c>
      <c r="F2993" s="1">
        <f>VLOOKUP($A2993,database!$A$9:$G$3143,7,FALSE)</f>
        <v>0</v>
      </c>
      <c r="G2993" s="1">
        <f>VLOOKUP(A2993,database!$M$9:$Q$3582,5,FALSE)</f>
        <v>0</v>
      </c>
      <c r="H2993" s="6" t="str">
        <f>IF(I2993=1,G2993/(E2993+F2993),"")</f>
        <v/>
      </c>
      <c r="I2993" s="8">
        <f t="shared" si="93"/>
        <v>0</v>
      </c>
    </row>
    <row r="2994" spans="1:9" x14ac:dyDescent="0.2">
      <c r="A2994" t="str">
        <f t="shared" si="92"/>
        <v>2002011</v>
      </c>
      <c r="B2994">
        <v>200</v>
      </c>
      <c r="C2994" t="s">
        <v>158</v>
      </c>
      <c r="D2994">
        <v>2011</v>
      </c>
      <c r="E2994" s="1">
        <f>VLOOKUP($A2994,database!$A$9:$G$3143,6,FALSE)</f>
        <v>0</v>
      </c>
      <c r="F2994" s="1">
        <f>VLOOKUP($A2994,database!$A$9:$G$3143,7,FALSE)</f>
        <v>0</v>
      </c>
      <c r="G2994" s="1">
        <f>VLOOKUP(A2994,database!$M$9:$Q$3582,5,FALSE)</f>
        <v>0</v>
      </c>
      <c r="H2994" s="6" t="str">
        <f>IF(I2994=1,G2994/(E2994+F2994),"")</f>
        <v/>
      </c>
      <c r="I2994" s="8">
        <f t="shared" si="93"/>
        <v>0</v>
      </c>
    </row>
    <row r="2995" spans="1:9" x14ac:dyDescent="0.2">
      <c r="A2995" t="str">
        <f t="shared" si="92"/>
        <v>2002012</v>
      </c>
      <c r="B2995">
        <v>200</v>
      </c>
      <c r="C2995" t="s">
        <v>158</v>
      </c>
      <c r="D2995">
        <v>2012</v>
      </c>
      <c r="E2995" s="1">
        <f>VLOOKUP($A2995,database!$A$9:$G$3143,6,FALSE)</f>
        <v>0</v>
      </c>
      <c r="F2995" s="1">
        <f>VLOOKUP($A2995,database!$A$9:$G$3143,7,FALSE)</f>
        <v>0</v>
      </c>
      <c r="G2995" s="1">
        <f>VLOOKUP(A2995,database!$M$9:$Q$3582,5,FALSE)</f>
        <v>0</v>
      </c>
      <c r="H2995" s="6" t="str">
        <f>IF(I2995=1,G2995/(E2995+F2995),"")</f>
        <v/>
      </c>
      <c r="I2995" s="8">
        <f t="shared" si="93"/>
        <v>0</v>
      </c>
    </row>
    <row r="2996" spans="1:9" x14ac:dyDescent="0.2">
      <c r="A2996" t="str">
        <f t="shared" si="92"/>
        <v>2002013</v>
      </c>
      <c r="B2996">
        <v>200</v>
      </c>
      <c r="C2996" t="s">
        <v>158</v>
      </c>
      <c r="D2996">
        <v>2013</v>
      </c>
      <c r="E2996" s="1">
        <f>VLOOKUP($A2996,database!$A$9:$G$3143,6,FALSE)</f>
        <v>0</v>
      </c>
      <c r="F2996" s="1">
        <f>VLOOKUP($A2996,database!$A$9:$G$3143,7,FALSE)</f>
        <v>0</v>
      </c>
      <c r="G2996" s="1">
        <f>VLOOKUP(A2996,database!$M$9:$Q$3582,5,FALSE)</f>
        <v>0</v>
      </c>
      <c r="H2996" s="6" t="str">
        <f>IF(I2996=1,G2996/(E2996+F2996),"")</f>
        <v/>
      </c>
      <c r="I2996" s="8">
        <f t="shared" si="93"/>
        <v>0</v>
      </c>
    </row>
    <row r="2997" spans="1:9" x14ac:dyDescent="0.2">
      <c r="A2997" t="str">
        <f t="shared" si="92"/>
        <v>2002014</v>
      </c>
      <c r="B2997">
        <v>200</v>
      </c>
      <c r="C2997" t="s">
        <v>158</v>
      </c>
      <c r="D2997">
        <v>2014</v>
      </c>
      <c r="E2997" s="1">
        <f>VLOOKUP($A2997,database!$A$9:$G$3143,6,FALSE)</f>
        <v>0</v>
      </c>
      <c r="F2997" s="1">
        <f>VLOOKUP($A2997,database!$A$9:$G$3143,7,FALSE)</f>
        <v>0</v>
      </c>
      <c r="G2997" s="1">
        <f>VLOOKUP(A2997,database!$M$9:$Q$3582,5,FALSE)</f>
        <v>0</v>
      </c>
      <c r="H2997" s="6" t="str">
        <f>IF(I2997=1,G2997/(E2997+F2997),"")</f>
        <v/>
      </c>
      <c r="I2997" s="8">
        <f t="shared" si="93"/>
        <v>0</v>
      </c>
    </row>
    <row r="2998" spans="1:9" x14ac:dyDescent="0.2">
      <c r="A2998" t="str">
        <f t="shared" si="92"/>
        <v>2011994</v>
      </c>
      <c r="B2998">
        <v>201</v>
      </c>
      <c r="C2998" t="s">
        <v>159</v>
      </c>
      <c r="D2998">
        <v>1994</v>
      </c>
      <c r="E2998" s="1">
        <f>VLOOKUP($A2998,database!$A$9:$G$3143,6,FALSE)</f>
        <v>1121793000</v>
      </c>
      <c r="F2998" s="1">
        <f>VLOOKUP($A2998,database!$A$9:$G$3143,7,FALSE)</f>
        <v>67000000</v>
      </c>
      <c r="G2998" s="1">
        <f>VLOOKUP(A2998,database!$M$9:$Q$3582,5,FALSE)</f>
        <v>81766728</v>
      </c>
      <c r="H2998" s="6">
        <f>IF(I2998=1,G2998/(E2998+F2998),"")</f>
        <v>6.8781300024478603E-2</v>
      </c>
      <c r="I2998" s="8">
        <f t="shared" si="93"/>
        <v>1</v>
      </c>
    </row>
    <row r="2999" spans="1:9" x14ac:dyDescent="0.2">
      <c r="A2999" t="str">
        <f t="shared" si="92"/>
        <v>2011995</v>
      </c>
      <c r="B2999">
        <v>201</v>
      </c>
      <c r="C2999" t="s">
        <v>159</v>
      </c>
      <c r="D2999">
        <v>1995</v>
      </c>
      <c r="E2999" s="1">
        <f>VLOOKUP($A2999,database!$A$9:$G$3143,6,FALSE)</f>
        <v>1123443000</v>
      </c>
      <c r="F2999" s="1">
        <f>VLOOKUP($A2999,database!$A$9:$G$3143,7,FALSE)</f>
        <v>165350000</v>
      </c>
      <c r="G2999" s="1">
        <f>VLOOKUP(A2999,database!$M$9:$Q$3582,5,FALSE)</f>
        <v>82122646</v>
      </c>
      <c r="H2999" s="6">
        <f>IF(I2999=1,G2999/(E2999+F2999),"")</f>
        <v>6.3720586626401607E-2</v>
      </c>
      <c r="I2999" s="8">
        <f t="shared" si="93"/>
        <v>1</v>
      </c>
    </row>
    <row r="3000" spans="1:9" x14ac:dyDescent="0.2">
      <c r="A3000" t="str">
        <f t="shared" si="92"/>
        <v>2011996</v>
      </c>
      <c r="B3000">
        <v>201</v>
      </c>
      <c r="C3000" t="s">
        <v>159</v>
      </c>
      <c r="D3000">
        <v>1996</v>
      </c>
      <c r="E3000" s="1">
        <f>VLOOKUP($A3000,database!$A$9:$G$3143,6,FALSE)</f>
        <v>1360443000</v>
      </c>
      <c r="F3000" s="1">
        <f>VLOOKUP($A3000,database!$A$9:$G$3143,7,FALSE)</f>
        <v>177402000</v>
      </c>
      <c r="G3000" s="1">
        <f>VLOOKUP(A3000,database!$M$9:$Q$3582,5,FALSE)</f>
        <v>90371586</v>
      </c>
      <c r="H3000" s="6">
        <f>IF(I3000=1,G3000/(E3000+F3000),"")</f>
        <v>5.8765081006213242E-2</v>
      </c>
      <c r="I3000" s="8">
        <f t="shared" si="93"/>
        <v>1</v>
      </c>
    </row>
    <row r="3001" spans="1:9" x14ac:dyDescent="0.2">
      <c r="A3001" t="str">
        <f t="shared" si="92"/>
        <v>2011997</v>
      </c>
      <c r="B3001">
        <v>201</v>
      </c>
      <c r="C3001" t="s">
        <v>159</v>
      </c>
      <c r="D3001">
        <v>1997</v>
      </c>
      <c r="E3001" s="1">
        <f>VLOOKUP($A3001,database!$A$9:$G$3143,6,FALSE)</f>
        <v>1194743000</v>
      </c>
      <c r="F3001" s="1">
        <f>VLOOKUP($A3001,database!$A$9:$G$3143,7,FALSE)</f>
        <v>176196800</v>
      </c>
      <c r="G3001" s="1">
        <f>VLOOKUP(A3001,database!$M$9:$Q$3582,5,FALSE)</f>
        <v>99012688</v>
      </c>
      <c r="H3001" s="6">
        <f>IF(I3001=1,G3001/(E3001+F3001),"")</f>
        <v>7.222249146169657E-2</v>
      </c>
      <c r="I3001" s="8">
        <f t="shared" si="93"/>
        <v>1</v>
      </c>
    </row>
    <row r="3002" spans="1:9" x14ac:dyDescent="0.2">
      <c r="A3002" t="str">
        <f t="shared" si="92"/>
        <v>2011998</v>
      </c>
      <c r="B3002">
        <v>201</v>
      </c>
      <c r="C3002" t="s">
        <v>159</v>
      </c>
      <c r="D3002">
        <v>1998</v>
      </c>
      <c r="E3002" s="1">
        <f>VLOOKUP($A3002,database!$A$9:$G$3143,6,FALSE)</f>
        <v>1284043000</v>
      </c>
      <c r="F3002" s="1">
        <f>VLOOKUP($A3002,database!$A$9:$G$3143,7,FALSE)</f>
        <v>174991600</v>
      </c>
      <c r="G3002" s="1">
        <f>VLOOKUP(A3002,database!$M$9:$Q$3582,5,FALSE)</f>
        <v>96626041</v>
      </c>
      <c r="H3002" s="6">
        <f>IF(I3002=1,G3002/(E3002+F3002),"")</f>
        <v>6.622601067856787E-2</v>
      </c>
      <c r="I3002" s="8">
        <f t="shared" si="93"/>
        <v>1</v>
      </c>
    </row>
    <row r="3003" spans="1:9" x14ac:dyDescent="0.2">
      <c r="A3003" t="str">
        <f t="shared" si="92"/>
        <v>2011999</v>
      </c>
      <c r="B3003">
        <v>201</v>
      </c>
      <c r="C3003" t="s">
        <v>159</v>
      </c>
      <c r="D3003">
        <v>1999</v>
      </c>
      <c r="E3003" s="1">
        <f>VLOOKUP($A3003,database!$A$9:$G$3143,6,FALSE)</f>
        <v>1342343000</v>
      </c>
      <c r="F3003" s="1">
        <f>VLOOKUP($A3003,database!$A$9:$G$3143,7,FALSE)</f>
        <v>173786400</v>
      </c>
      <c r="G3003" s="1">
        <f>VLOOKUP(A3003,database!$M$9:$Q$3582,5,FALSE)</f>
        <v>96876219</v>
      </c>
      <c r="H3003" s="6">
        <f>IF(I3003=1,G3003/(E3003+F3003),"")</f>
        <v>6.3897065118584201E-2</v>
      </c>
      <c r="I3003" s="8">
        <f t="shared" si="93"/>
        <v>1</v>
      </c>
    </row>
    <row r="3004" spans="1:9" x14ac:dyDescent="0.2">
      <c r="A3004" t="str">
        <f t="shared" si="92"/>
        <v>2012000</v>
      </c>
      <c r="B3004">
        <v>201</v>
      </c>
      <c r="C3004" t="s">
        <v>159</v>
      </c>
      <c r="D3004">
        <v>2000</v>
      </c>
      <c r="E3004" s="1">
        <f>VLOOKUP($A3004,database!$A$9:$G$3143,6,FALSE)</f>
        <v>1341643000</v>
      </c>
      <c r="F3004" s="1">
        <f>VLOOKUP($A3004,database!$A$9:$G$3143,7,FALSE)</f>
        <v>172581200</v>
      </c>
      <c r="G3004" s="1">
        <f>VLOOKUP(A3004,database!$M$9:$Q$3582,5,FALSE)</f>
        <v>103398746</v>
      </c>
      <c r="H3004" s="6">
        <f>IF(I3004=1,G3004/(E3004+F3004),"")</f>
        <v>6.8284964670357273E-2</v>
      </c>
      <c r="I3004" s="8">
        <f t="shared" si="93"/>
        <v>1</v>
      </c>
    </row>
    <row r="3005" spans="1:9" x14ac:dyDescent="0.2">
      <c r="A3005" t="str">
        <f t="shared" si="92"/>
        <v>2012001</v>
      </c>
      <c r="B3005">
        <v>201</v>
      </c>
      <c r="C3005" t="s">
        <v>159</v>
      </c>
      <c r="D3005">
        <v>2001</v>
      </c>
      <c r="E3005" s="1">
        <f>VLOOKUP($A3005,database!$A$9:$G$3143,6,FALSE)</f>
        <v>1340943000</v>
      </c>
      <c r="F3005" s="1">
        <f>VLOOKUP($A3005,database!$A$9:$G$3143,7,FALSE)</f>
        <v>171376000</v>
      </c>
      <c r="G3005" s="1">
        <f>VLOOKUP(A3005,database!$M$9:$Q$3582,5,FALSE)</f>
        <v>101195458</v>
      </c>
      <c r="H3005" s="6">
        <f>IF(I3005=1,G3005/(E3005+F3005),"")</f>
        <v>6.6914095504982743E-2</v>
      </c>
      <c r="I3005" s="8">
        <f t="shared" si="93"/>
        <v>1</v>
      </c>
    </row>
    <row r="3006" spans="1:9" x14ac:dyDescent="0.2">
      <c r="A3006" t="str">
        <f t="shared" si="92"/>
        <v>2012002</v>
      </c>
      <c r="B3006">
        <v>201</v>
      </c>
      <c r="C3006" t="s">
        <v>159</v>
      </c>
      <c r="D3006">
        <v>2002</v>
      </c>
      <c r="E3006" s="1">
        <f>VLOOKUP($A3006,database!$A$9:$G$3143,6,FALSE)</f>
        <v>1086800000</v>
      </c>
      <c r="F3006" s="1">
        <f>VLOOKUP($A3006,database!$A$9:$G$3143,7,FALSE)</f>
        <v>170170800</v>
      </c>
      <c r="G3006" s="1">
        <f>VLOOKUP(A3006,database!$M$9:$Q$3582,5,FALSE)</f>
        <v>90157521</v>
      </c>
      <c r="H3006" s="6">
        <f>IF(I3006=1,G3006/(E3006+F3006),"")</f>
        <v>7.1726026571182086E-2</v>
      </c>
      <c r="I3006" s="8">
        <f t="shared" si="93"/>
        <v>1</v>
      </c>
    </row>
    <row r="3007" spans="1:9" x14ac:dyDescent="0.2">
      <c r="A3007" t="str">
        <f t="shared" si="92"/>
        <v>2012003</v>
      </c>
      <c r="B3007">
        <v>201</v>
      </c>
      <c r="C3007" t="s">
        <v>159</v>
      </c>
      <c r="D3007">
        <v>2003</v>
      </c>
      <c r="E3007" s="1">
        <f>VLOOKUP($A3007,database!$A$9:$G$3143,6,FALSE)</f>
        <v>1227100000</v>
      </c>
      <c r="F3007" s="1">
        <f>VLOOKUP($A3007,database!$A$9:$G$3143,7,FALSE)</f>
        <v>168965600</v>
      </c>
      <c r="G3007" s="1">
        <f>VLOOKUP(A3007,database!$M$9:$Q$3582,5,FALSE)</f>
        <v>80612805</v>
      </c>
      <c r="H3007" s="6">
        <f>IF(I3007=1,G3007/(E3007+F3007),"")</f>
        <v>5.7742848903375311E-2</v>
      </c>
      <c r="I3007" s="8">
        <f t="shared" si="93"/>
        <v>1</v>
      </c>
    </row>
    <row r="3008" spans="1:9" x14ac:dyDescent="0.2">
      <c r="A3008" t="str">
        <f t="shared" si="92"/>
        <v>2012004</v>
      </c>
      <c r="B3008">
        <v>201</v>
      </c>
      <c r="C3008" t="s">
        <v>159</v>
      </c>
      <c r="D3008">
        <v>2004</v>
      </c>
      <c r="E3008" s="1">
        <f>VLOOKUP($A3008,database!$A$9:$G$3143,6,FALSE)</f>
        <v>1336400000</v>
      </c>
      <c r="F3008" s="1">
        <f>VLOOKUP($A3008,database!$A$9:$G$3143,7,FALSE)</f>
        <v>167760400</v>
      </c>
      <c r="G3008" s="1">
        <f>VLOOKUP(A3008,database!$M$9:$Q$3582,5,FALSE)</f>
        <v>72005356</v>
      </c>
      <c r="H3008" s="6">
        <f>IF(I3008=1,G3008/(E3008+F3008),"")</f>
        <v>4.787079622625353E-2</v>
      </c>
      <c r="I3008" s="8">
        <f t="shared" si="93"/>
        <v>1</v>
      </c>
    </row>
    <row r="3009" spans="1:9" x14ac:dyDescent="0.2">
      <c r="A3009" t="str">
        <f t="shared" si="92"/>
        <v>2012005</v>
      </c>
      <c r="B3009">
        <v>201</v>
      </c>
      <c r="C3009" t="s">
        <v>159</v>
      </c>
      <c r="D3009">
        <v>2005</v>
      </c>
      <c r="E3009" s="1">
        <f>VLOOKUP($A3009,database!$A$9:$G$3143,6,FALSE)</f>
        <v>1335700000</v>
      </c>
      <c r="F3009" s="1">
        <f>VLOOKUP($A3009,database!$A$9:$G$3143,7,FALSE)</f>
        <v>166555200</v>
      </c>
      <c r="G3009" s="1">
        <f>VLOOKUP(A3009,database!$M$9:$Q$3582,5,FALSE)</f>
        <v>75439434</v>
      </c>
      <c r="H3009" s="6">
        <f>IF(I3009=1,G3009/(E3009+F3009),"")</f>
        <v>5.0217455729226299E-2</v>
      </c>
      <c r="I3009" s="8">
        <f t="shared" si="93"/>
        <v>1</v>
      </c>
    </row>
    <row r="3010" spans="1:9" x14ac:dyDescent="0.2">
      <c r="A3010" t="str">
        <f t="shared" si="92"/>
        <v>2012006</v>
      </c>
      <c r="B3010">
        <v>201</v>
      </c>
      <c r="C3010" t="s">
        <v>159</v>
      </c>
      <c r="D3010">
        <v>2006</v>
      </c>
      <c r="E3010" s="1">
        <f>VLOOKUP($A3010,database!$A$9:$G$3143,6,FALSE)</f>
        <v>1435000000</v>
      </c>
      <c r="F3010" s="1">
        <f>VLOOKUP($A3010,database!$A$9:$G$3143,7,FALSE)</f>
        <v>164350000</v>
      </c>
      <c r="G3010" s="1">
        <f>VLOOKUP(A3010,database!$M$9:$Q$3582,5,FALSE)</f>
        <v>77919947</v>
      </c>
      <c r="H3010" s="6">
        <f>IF(I3010=1,G3010/(E3010+F3010),"")</f>
        <v>4.8719759277206363E-2</v>
      </c>
      <c r="I3010" s="8">
        <f t="shared" si="93"/>
        <v>1</v>
      </c>
    </row>
    <row r="3011" spans="1:9" x14ac:dyDescent="0.2">
      <c r="A3011" t="str">
        <f t="shared" si="92"/>
        <v>2012007</v>
      </c>
      <c r="B3011">
        <v>201</v>
      </c>
      <c r="C3011" t="s">
        <v>159</v>
      </c>
      <c r="D3011">
        <v>2007</v>
      </c>
      <c r="E3011" s="1">
        <f>VLOOKUP($A3011,database!$A$9:$G$3143,6,FALSE)</f>
        <v>1185000000</v>
      </c>
      <c r="F3011" s="1">
        <f>VLOOKUP($A3011,database!$A$9:$G$3143,7,FALSE)</f>
        <v>164350000</v>
      </c>
      <c r="G3011" s="1">
        <f>VLOOKUP(A3011,database!$M$9:$Q$3582,5,FALSE)</f>
        <v>81333803</v>
      </c>
      <c r="H3011" s="6">
        <f>IF(I3011=1,G3011/(E3011+F3011),"")</f>
        <v>6.0276283395709042E-2</v>
      </c>
      <c r="I3011" s="8">
        <f t="shared" si="93"/>
        <v>1</v>
      </c>
    </row>
    <row r="3012" spans="1:9" x14ac:dyDescent="0.2">
      <c r="A3012" t="str">
        <f t="shared" si="92"/>
        <v>2012008</v>
      </c>
      <c r="B3012">
        <v>201</v>
      </c>
      <c r="C3012" t="s">
        <v>159</v>
      </c>
      <c r="D3012">
        <v>2008</v>
      </c>
      <c r="E3012" s="1">
        <f>VLOOKUP($A3012,database!$A$9:$G$3143,6,FALSE)</f>
        <v>1735000000</v>
      </c>
      <c r="F3012" s="1">
        <f>VLOOKUP($A3012,database!$A$9:$G$3143,7,FALSE)</f>
        <v>164350000</v>
      </c>
      <c r="G3012" s="1">
        <f>VLOOKUP(A3012,database!$M$9:$Q$3582,5,FALSE)</f>
        <v>74363145</v>
      </c>
      <c r="H3012" s="6">
        <f>IF(I3012=1,G3012/(E3012+F3012),"")</f>
        <v>3.915189143654408E-2</v>
      </c>
      <c r="I3012" s="8">
        <f t="shared" si="93"/>
        <v>1</v>
      </c>
    </row>
    <row r="3013" spans="1:9" x14ac:dyDescent="0.2">
      <c r="A3013" t="str">
        <f t="shared" si="92"/>
        <v>2012009</v>
      </c>
      <c r="B3013">
        <v>201</v>
      </c>
      <c r="C3013" t="s">
        <v>159</v>
      </c>
      <c r="D3013">
        <v>2009</v>
      </c>
      <c r="E3013" s="1">
        <f>VLOOKUP($A3013,database!$A$9:$G$3143,6,FALSE)</f>
        <v>1985000000</v>
      </c>
      <c r="F3013" s="1">
        <f>VLOOKUP($A3013,database!$A$9:$G$3143,7,FALSE)</f>
        <v>0</v>
      </c>
      <c r="G3013" s="1">
        <f>VLOOKUP(A3013,database!$M$9:$Q$3582,5,FALSE)</f>
        <v>101136341</v>
      </c>
      <c r="H3013" s="6">
        <f>IF(I3013=1,G3013/(E3013+F3013),"")</f>
        <v>5.0950297732997481E-2</v>
      </c>
      <c r="I3013" s="8">
        <f t="shared" si="93"/>
        <v>1</v>
      </c>
    </row>
    <row r="3014" spans="1:9" x14ac:dyDescent="0.2">
      <c r="A3014" t="str">
        <f t="shared" si="92"/>
        <v>2012010</v>
      </c>
      <c r="B3014">
        <v>201</v>
      </c>
      <c r="C3014" t="s">
        <v>159</v>
      </c>
      <c r="D3014">
        <v>2010</v>
      </c>
      <c r="E3014" s="1">
        <f>VLOOKUP($A3014,database!$A$9:$G$3143,6,FALSE)</f>
        <v>1985000000</v>
      </c>
      <c r="F3014" s="1">
        <f>VLOOKUP($A3014,database!$A$9:$G$3143,7,FALSE)</f>
        <v>0</v>
      </c>
      <c r="G3014" s="1">
        <f>VLOOKUP(A3014,database!$M$9:$Q$3582,5,FALSE)</f>
        <v>110318293</v>
      </c>
      <c r="H3014" s="6">
        <f>IF(I3014=1,G3014/(E3014+F3014),"")</f>
        <v>5.5575966246851384E-2</v>
      </c>
      <c r="I3014" s="8">
        <f t="shared" si="93"/>
        <v>1</v>
      </c>
    </row>
    <row r="3015" spans="1:9" x14ac:dyDescent="0.2">
      <c r="A3015" t="str">
        <f t="shared" si="92"/>
        <v>2012011</v>
      </c>
      <c r="B3015">
        <v>201</v>
      </c>
      <c r="C3015" t="s">
        <v>159</v>
      </c>
      <c r="D3015">
        <v>2011</v>
      </c>
      <c r="E3015" s="1">
        <f>VLOOKUP($A3015,database!$A$9:$G$3143,6,FALSE)</f>
        <v>2285000000</v>
      </c>
      <c r="F3015" s="1">
        <f>VLOOKUP($A3015,database!$A$9:$G$3143,7,FALSE)</f>
        <v>0</v>
      </c>
      <c r="G3015" s="1">
        <f>VLOOKUP(A3015,database!$M$9:$Q$3582,5,FALSE)</f>
        <v>112951250</v>
      </c>
      <c r="H3015" s="6">
        <f>IF(I3015=1,G3015/(E3015+F3015),"")</f>
        <v>4.9431619256017509E-2</v>
      </c>
      <c r="I3015" s="8">
        <f t="shared" si="93"/>
        <v>1</v>
      </c>
    </row>
    <row r="3016" spans="1:9" x14ac:dyDescent="0.2">
      <c r="A3016" t="str">
        <f t="shared" si="92"/>
        <v>2012012</v>
      </c>
      <c r="B3016">
        <v>201</v>
      </c>
      <c r="C3016" t="s">
        <v>159</v>
      </c>
      <c r="D3016">
        <v>2012</v>
      </c>
      <c r="E3016" s="1">
        <f>VLOOKUP($A3016,database!$A$9:$G$3143,6,FALSE)</f>
        <v>2535000000</v>
      </c>
      <c r="F3016" s="1">
        <f>VLOOKUP($A3016,database!$A$9:$G$3143,7,FALSE)</f>
        <v>0</v>
      </c>
      <c r="G3016" s="1">
        <f>VLOOKUP(A3016,database!$M$9:$Q$3582,5,FALSE)</f>
        <v>119647346</v>
      </c>
      <c r="H3016" s="6">
        <f>IF(I3016=1,G3016/(E3016+F3016),"")</f>
        <v>4.7198164102564104E-2</v>
      </c>
      <c r="I3016" s="8">
        <f t="shared" si="93"/>
        <v>1</v>
      </c>
    </row>
    <row r="3017" spans="1:9" x14ac:dyDescent="0.2">
      <c r="A3017" t="str">
        <f t="shared" si="92"/>
        <v>2012013</v>
      </c>
      <c r="B3017">
        <v>201</v>
      </c>
      <c r="C3017" t="s">
        <v>159</v>
      </c>
      <c r="D3017">
        <v>2013</v>
      </c>
      <c r="E3017" s="1">
        <f>VLOOKUP($A3017,database!$A$9:$G$3143,6,FALSE)</f>
        <v>2485000000</v>
      </c>
      <c r="F3017" s="1">
        <f>VLOOKUP($A3017,database!$A$9:$G$3143,7,FALSE)</f>
        <v>0</v>
      </c>
      <c r="G3017" s="1">
        <f>VLOOKUP(A3017,database!$M$9:$Q$3582,5,FALSE)</f>
        <v>122244873</v>
      </c>
      <c r="H3017" s="6">
        <f>IF(I3017=1,G3017/(E3017+F3017),"")</f>
        <v>4.9193107847082494E-2</v>
      </c>
      <c r="I3017" s="8">
        <f t="shared" si="93"/>
        <v>1</v>
      </c>
    </row>
    <row r="3018" spans="1:9" x14ac:dyDescent="0.2">
      <c r="A3018" t="str">
        <f t="shared" ref="A3018:A3081" si="94">B3018&amp;D3018</f>
        <v>2012014</v>
      </c>
      <c r="B3018">
        <v>201</v>
      </c>
      <c r="C3018" t="s">
        <v>159</v>
      </c>
      <c r="D3018">
        <v>2014</v>
      </c>
      <c r="E3018" s="1">
        <f>VLOOKUP($A3018,database!$A$9:$G$3143,6,FALSE)</f>
        <v>2435000000</v>
      </c>
      <c r="F3018" s="1">
        <f>VLOOKUP($A3018,database!$A$9:$G$3143,7,FALSE)</f>
        <v>0</v>
      </c>
      <c r="G3018" s="1">
        <f>VLOOKUP(A3018,database!$M$9:$Q$3582,5,FALSE)</f>
        <v>112150972</v>
      </c>
      <c r="H3018" s="6">
        <f>IF(I3018=1,G3018/(E3018+F3018),"")</f>
        <v>4.605789404517454E-2</v>
      </c>
      <c r="I3018" s="8">
        <f t="shared" ref="I3018:I3081" si="95">IF(OR(AND(E3018=0,F3018=0),G3018=0),0,1)</f>
        <v>1</v>
      </c>
    </row>
    <row r="3019" spans="1:9" x14ac:dyDescent="0.2">
      <c r="A3019" t="str">
        <f t="shared" si="94"/>
        <v>2021994</v>
      </c>
      <c r="B3019">
        <v>202</v>
      </c>
      <c r="C3019" t="s">
        <v>160</v>
      </c>
      <c r="D3019">
        <v>1994</v>
      </c>
      <c r="E3019" s="1">
        <f>VLOOKUP($A3019,database!$A$9:$G$3143,6,FALSE)</f>
        <v>337899000</v>
      </c>
      <c r="F3019" s="1">
        <f>VLOOKUP($A3019,database!$A$9:$G$3143,7,FALSE)</f>
        <v>0</v>
      </c>
      <c r="G3019" s="1">
        <f>VLOOKUP(A3019,database!$M$9:$Q$3582,5,FALSE)</f>
        <v>28796048</v>
      </c>
      <c r="H3019" s="6">
        <f>IF(I3019=1,G3019/(E3019+F3019),"")</f>
        <v>8.5220873693026611E-2</v>
      </c>
      <c r="I3019" s="8">
        <f t="shared" si="95"/>
        <v>1</v>
      </c>
    </row>
    <row r="3020" spans="1:9" x14ac:dyDescent="0.2">
      <c r="A3020" t="str">
        <f t="shared" si="94"/>
        <v>2021995</v>
      </c>
      <c r="B3020">
        <v>202</v>
      </c>
      <c r="C3020" t="s">
        <v>160</v>
      </c>
      <c r="D3020">
        <v>1995</v>
      </c>
      <c r="E3020" s="1">
        <f>VLOOKUP($A3020,database!$A$9:$G$3143,6,FALSE)</f>
        <v>319899000</v>
      </c>
      <c r="F3020" s="1">
        <f>VLOOKUP($A3020,database!$A$9:$G$3143,7,FALSE)</f>
        <v>0</v>
      </c>
      <c r="G3020" s="1">
        <f>VLOOKUP(A3020,database!$M$9:$Q$3582,5,FALSE)</f>
        <v>28646850</v>
      </c>
      <c r="H3020" s="6">
        <f>IF(I3020=1,G3020/(E3020+F3020),"")</f>
        <v>8.9549670364708858E-2</v>
      </c>
      <c r="I3020" s="8">
        <f t="shared" si="95"/>
        <v>1</v>
      </c>
    </row>
    <row r="3021" spans="1:9" x14ac:dyDescent="0.2">
      <c r="A3021" t="str">
        <f t="shared" si="94"/>
        <v>2021996</v>
      </c>
      <c r="B3021">
        <v>202</v>
      </c>
      <c r="C3021" t="s">
        <v>160</v>
      </c>
      <c r="D3021">
        <v>1996</v>
      </c>
      <c r="E3021" s="1">
        <f>VLOOKUP($A3021,database!$A$9:$G$3143,6,FALSE)</f>
        <v>259899000</v>
      </c>
      <c r="F3021" s="1">
        <f>VLOOKUP($A3021,database!$A$9:$G$3143,7,FALSE)</f>
        <v>0</v>
      </c>
      <c r="G3021" s="1">
        <f>VLOOKUP(A3021,database!$M$9:$Q$3582,5,FALSE)</f>
        <v>26905968</v>
      </c>
      <c r="H3021" s="6">
        <f>IF(I3021=1,G3021/(E3021+F3021),"")</f>
        <v>0.10352470767490449</v>
      </c>
      <c r="I3021" s="8">
        <f t="shared" si="95"/>
        <v>1</v>
      </c>
    </row>
    <row r="3022" spans="1:9" x14ac:dyDescent="0.2">
      <c r="A3022" t="str">
        <f t="shared" si="94"/>
        <v>2021997</v>
      </c>
      <c r="B3022">
        <v>202</v>
      </c>
      <c r="C3022" t="s">
        <v>160</v>
      </c>
      <c r="D3022">
        <v>1997</v>
      </c>
      <c r="E3022" s="1">
        <f>VLOOKUP($A3022,database!$A$9:$G$3143,6,FALSE)</f>
        <v>356000000</v>
      </c>
      <c r="F3022" s="1">
        <f>VLOOKUP($A3022,database!$A$9:$G$3143,7,FALSE)</f>
        <v>0</v>
      </c>
      <c r="G3022" s="1">
        <f>VLOOKUP(A3022,database!$M$9:$Q$3582,5,FALSE)</f>
        <v>28963800</v>
      </c>
      <c r="H3022" s="6">
        <f>IF(I3022=1,G3022/(E3022+F3022),"")</f>
        <v>8.1358988764044946E-2</v>
      </c>
      <c r="I3022" s="8">
        <f t="shared" si="95"/>
        <v>1</v>
      </c>
    </row>
    <row r="3023" spans="1:9" x14ac:dyDescent="0.2">
      <c r="A3023" t="str">
        <f t="shared" si="94"/>
        <v>2021998</v>
      </c>
      <c r="B3023">
        <v>202</v>
      </c>
      <c r="C3023" t="s">
        <v>160</v>
      </c>
      <c r="D3023">
        <v>1998</v>
      </c>
      <c r="E3023" s="1">
        <f>VLOOKUP($A3023,database!$A$9:$G$3143,6,FALSE)</f>
        <v>416000000</v>
      </c>
      <c r="F3023" s="1">
        <f>VLOOKUP($A3023,database!$A$9:$G$3143,7,FALSE)</f>
        <v>0</v>
      </c>
      <c r="G3023" s="1">
        <f>VLOOKUP(A3023,database!$M$9:$Q$3582,5,FALSE)</f>
        <v>30943864</v>
      </c>
      <c r="H3023" s="6">
        <f>IF(I3023=1,G3023/(E3023+F3023),"")</f>
        <v>7.4384288461538467E-2</v>
      </c>
      <c r="I3023" s="8">
        <f t="shared" si="95"/>
        <v>1</v>
      </c>
    </row>
    <row r="3024" spans="1:9" x14ac:dyDescent="0.2">
      <c r="A3024" t="str">
        <f t="shared" si="94"/>
        <v>2021999</v>
      </c>
      <c r="B3024">
        <v>202</v>
      </c>
      <c r="C3024" t="s">
        <v>160</v>
      </c>
      <c r="D3024">
        <v>1999</v>
      </c>
      <c r="E3024" s="1">
        <f>VLOOKUP($A3024,database!$A$9:$G$3143,6,FALSE)</f>
        <v>416000000</v>
      </c>
      <c r="F3024" s="1">
        <f>VLOOKUP($A3024,database!$A$9:$G$3143,7,FALSE)</f>
        <v>0</v>
      </c>
      <c r="G3024" s="1">
        <f>VLOOKUP(A3024,database!$M$9:$Q$3582,5,FALSE)</f>
        <v>33436744</v>
      </c>
      <c r="H3024" s="6">
        <f>IF(I3024=1,G3024/(E3024+F3024),"")</f>
        <v>8.0376788461538465E-2</v>
      </c>
      <c r="I3024" s="8">
        <f t="shared" si="95"/>
        <v>1</v>
      </c>
    </row>
    <row r="3025" spans="1:9" x14ac:dyDescent="0.2">
      <c r="A3025" t="str">
        <f t="shared" si="94"/>
        <v>2022000</v>
      </c>
      <c r="B3025">
        <v>202</v>
      </c>
      <c r="C3025" t="s">
        <v>160</v>
      </c>
      <c r="D3025">
        <v>2000</v>
      </c>
      <c r="E3025" s="1">
        <f>VLOOKUP($A3025,database!$A$9:$G$3143,6,FALSE)</f>
        <v>516000000</v>
      </c>
      <c r="F3025" s="1">
        <f>VLOOKUP($A3025,database!$A$9:$G$3143,7,FALSE)</f>
        <v>0</v>
      </c>
      <c r="G3025" s="1">
        <f>VLOOKUP(A3025,database!$M$9:$Q$3582,5,FALSE)</f>
        <v>39910530</v>
      </c>
      <c r="H3025" s="6">
        <f>IF(I3025=1,G3025/(E3025+F3025),"")</f>
        <v>7.7345988372093027E-2</v>
      </c>
      <c r="I3025" s="8">
        <f t="shared" si="95"/>
        <v>1</v>
      </c>
    </row>
    <row r="3026" spans="1:9" x14ac:dyDescent="0.2">
      <c r="A3026" t="str">
        <f t="shared" si="94"/>
        <v>2022001</v>
      </c>
      <c r="B3026">
        <v>202</v>
      </c>
      <c r="C3026" t="s">
        <v>160</v>
      </c>
      <c r="D3026">
        <v>2001</v>
      </c>
      <c r="E3026" s="1">
        <f>VLOOKUP($A3026,database!$A$9:$G$3143,6,FALSE)</f>
        <v>469000000</v>
      </c>
      <c r="F3026" s="1">
        <f>VLOOKUP($A3026,database!$A$9:$G$3143,7,FALSE)</f>
        <v>0</v>
      </c>
      <c r="G3026" s="1">
        <f>VLOOKUP(A3026,database!$M$9:$Q$3582,5,FALSE)</f>
        <v>39232623</v>
      </c>
      <c r="H3026" s="6">
        <f>IF(I3026=1,G3026/(E3026+F3026),"")</f>
        <v>8.3651648187633265E-2</v>
      </c>
      <c r="I3026" s="8">
        <f t="shared" si="95"/>
        <v>1</v>
      </c>
    </row>
    <row r="3027" spans="1:9" x14ac:dyDescent="0.2">
      <c r="A3027" t="str">
        <f t="shared" si="94"/>
        <v>2022002</v>
      </c>
      <c r="B3027">
        <v>202</v>
      </c>
      <c r="C3027" t="s">
        <v>160</v>
      </c>
      <c r="D3027">
        <v>2002</v>
      </c>
      <c r="E3027" s="1">
        <f>VLOOKUP($A3027,database!$A$9:$G$3143,6,FALSE)</f>
        <v>524100000</v>
      </c>
      <c r="F3027" s="1">
        <f>VLOOKUP($A3027,database!$A$9:$G$3143,7,FALSE)</f>
        <v>0</v>
      </c>
      <c r="G3027" s="1">
        <f>VLOOKUP(A3027,database!$M$9:$Q$3582,5,FALSE)</f>
        <v>35490753</v>
      </c>
      <c r="H3027" s="6">
        <f>IF(I3027=1,G3027/(E3027+F3027),"")</f>
        <v>6.7717521465369204E-2</v>
      </c>
      <c r="I3027" s="8">
        <f t="shared" si="95"/>
        <v>1</v>
      </c>
    </row>
    <row r="3028" spans="1:9" x14ac:dyDescent="0.2">
      <c r="A3028" t="str">
        <f t="shared" si="94"/>
        <v>2022003</v>
      </c>
      <c r="B3028">
        <v>202</v>
      </c>
      <c r="C3028" t="s">
        <v>160</v>
      </c>
      <c r="D3028">
        <v>2003</v>
      </c>
      <c r="E3028" s="1">
        <f>VLOOKUP($A3028,database!$A$9:$G$3143,6,FALSE)</f>
        <v>454100000</v>
      </c>
      <c r="F3028" s="1">
        <f>VLOOKUP($A3028,database!$A$9:$G$3143,7,FALSE)</f>
        <v>0</v>
      </c>
      <c r="G3028" s="1">
        <f>VLOOKUP(A3028,database!$M$9:$Q$3582,5,FALSE)</f>
        <v>34063985</v>
      </c>
      <c r="H3028" s="6">
        <f>IF(I3028=1,G3028/(E3028+F3028),"")</f>
        <v>7.5014280995375465E-2</v>
      </c>
      <c r="I3028" s="8">
        <f t="shared" si="95"/>
        <v>1</v>
      </c>
    </row>
    <row r="3029" spans="1:9" x14ac:dyDescent="0.2">
      <c r="A3029" t="str">
        <f t="shared" si="94"/>
        <v>2022004</v>
      </c>
      <c r="B3029">
        <v>202</v>
      </c>
      <c r="C3029" t="s">
        <v>160</v>
      </c>
      <c r="D3029">
        <v>2004</v>
      </c>
      <c r="E3029" s="1">
        <f>VLOOKUP($A3029,database!$A$9:$G$3143,6,FALSE)</f>
        <v>492100000</v>
      </c>
      <c r="F3029" s="1">
        <f>VLOOKUP($A3029,database!$A$9:$G$3143,7,FALSE)</f>
        <v>0</v>
      </c>
      <c r="G3029" s="1">
        <f>VLOOKUP(A3029,database!$M$9:$Q$3582,5,FALSE)</f>
        <v>30552215</v>
      </c>
      <c r="H3029" s="6">
        <f>IF(I3029=1,G3029/(E3029+F3029),"")</f>
        <v>6.2085378988010566E-2</v>
      </c>
      <c r="I3029" s="8">
        <f t="shared" si="95"/>
        <v>1</v>
      </c>
    </row>
    <row r="3030" spans="1:9" x14ac:dyDescent="0.2">
      <c r="A3030" t="str">
        <f t="shared" si="94"/>
        <v>2022005</v>
      </c>
      <c r="B3030">
        <v>202</v>
      </c>
      <c r="C3030" t="s">
        <v>160</v>
      </c>
      <c r="D3030">
        <v>2005</v>
      </c>
      <c r="E3030" s="1">
        <f>VLOOKUP($A3030,database!$A$9:$G$3143,6,FALSE)</f>
        <v>404100000</v>
      </c>
      <c r="F3030" s="1">
        <f>VLOOKUP($A3030,database!$A$9:$G$3143,7,FALSE)</f>
        <v>0</v>
      </c>
      <c r="G3030" s="1">
        <f>VLOOKUP(A3030,database!$M$9:$Q$3582,5,FALSE)</f>
        <v>30000625</v>
      </c>
      <c r="H3030" s="6">
        <f>IF(I3030=1,G3030/(E3030+F3030),"")</f>
        <v>7.4240596387032912E-2</v>
      </c>
      <c r="I3030" s="8">
        <f t="shared" si="95"/>
        <v>1</v>
      </c>
    </row>
    <row r="3031" spans="1:9" x14ac:dyDescent="0.2">
      <c r="A3031" t="str">
        <f t="shared" si="94"/>
        <v>2022006</v>
      </c>
      <c r="B3031">
        <v>202</v>
      </c>
      <c r="C3031" t="s">
        <v>160</v>
      </c>
      <c r="D3031">
        <v>2006</v>
      </c>
      <c r="E3031" s="1">
        <f>VLOOKUP($A3031,database!$A$9:$G$3143,6,FALSE)</f>
        <v>404100000</v>
      </c>
      <c r="F3031" s="1">
        <f>VLOOKUP($A3031,database!$A$9:$G$3143,7,FALSE)</f>
        <v>0</v>
      </c>
      <c r="G3031" s="1">
        <f>VLOOKUP(A3031,database!$M$9:$Q$3582,5,FALSE)</f>
        <v>27368858</v>
      </c>
      <c r="H3031" s="6">
        <f>IF(I3031=1,G3031/(E3031+F3031),"")</f>
        <v>6.7727933679782235E-2</v>
      </c>
      <c r="I3031" s="8">
        <f t="shared" si="95"/>
        <v>1</v>
      </c>
    </row>
    <row r="3032" spans="1:9" x14ac:dyDescent="0.2">
      <c r="A3032" t="str">
        <f t="shared" si="94"/>
        <v>2022007</v>
      </c>
      <c r="B3032">
        <v>202</v>
      </c>
      <c r="C3032" t="s">
        <v>160</v>
      </c>
      <c r="D3032">
        <v>2007</v>
      </c>
      <c r="E3032" s="1">
        <f>VLOOKUP($A3032,database!$A$9:$G$3143,6,FALSE)</f>
        <v>599100000</v>
      </c>
      <c r="F3032" s="1">
        <f>VLOOKUP($A3032,database!$A$9:$G$3143,7,FALSE)</f>
        <v>0</v>
      </c>
      <c r="G3032" s="1">
        <f>VLOOKUP(A3032,database!$M$9:$Q$3582,5,FALSE)</f>
        <v>30662677</v>
      </c>
      <c r="H3032" s="6">
        <f>IF(I3032=1,G3032/(E3032+F3032),"")</f>
        <v>5.1181233516942079E-2</v>
      </c>
      <c r="I3032" s="8">
        <f t="shared" si="95"/>
        <v>1</v>
      </c>
    </row>
    <row r="3033" spans="1:9" x14ac:dyDescent="0.2">
      <c r="A3033" t="str">
        <f t="shared" si="94"/>
        <v>2022008</v>
      </c>
      <c r="B3033">
        <v>202</v>
      </c>
      <c r="C3033" t="s">
        <v>160</v>
      </c>
      <c r="D3033">
        <v>2008</v>
      </c>
      <c r="E3033" s="1">
        <f>VLOOKUP($A3033,database!$A$9:$G$3143,6,FALSE)</f>
        <v>789100000</v>
      </c>
      <c r="F3033" s="1">
        <f>VLOOKUP($A3033,database!$A$9:$G$3143,7,FALSE)</f>
        <v>0</v>
      </c>
      <c r="G3033" s="1">
        <f>VLOOKUP(A3033,database!$M$9:$Q$3582,5,FALSE)</f>
        <v>43308303</v>
      </c>
      <c r="H3033" s="6">
        <f>IF(I3033=1,G3033/(E3033+F3033),"")</f>
        <v>5.4883161829932837E-2</v>
      </c>
      <c r="I3033" s="8">
        <f t="shared" si="95"/>
        <v>1</v>
      </c>
    </row>
    <row r="3034" spans="1:9" x14ac:dyDescent="0.2">
      <c r="A3034" t="str">
        <f t="shared" si="94"/>
        <v>2022009</v>
      </c>
      <c r="B3034">
        <v>202</v>
      </c>
      <c r="C3034" t="s">
        <v>160</v>
      </c>
      <c r="D3034">
        <v>2009</v>
      </c>
      <c r="E3034" s="1">
        <f>VLOOKUP($A3034,database!$A$9:$G$3143,6,FALSE)</f>
        <v>1039100000</v>
      </c>
      <c r="F3034" s="1">
        <f>VLOOKUP($A3034,database!$A$9:$G$3143,7,FALSE)</f>
        <v>0</v>
      </c>
      <c r="G3034" s="1">
        <f>VLOOKUP(A3034,database!$M$9:$Q$3582,5,FALSE)</f>
        <v>59947250</v>
      </c>
      <c r="H3034" s="6">
        <f>IF(I3034=1,G3034/(E3034+F3034),"")</f>
        <v>5.7691511885285346E-2</v>
      </c>
      <c r="I3034" s="8">
        <f t="shared" si="95"/>
        <v>1</v>
      </c>
    </row>
    <row r="3035" spans="1:9" x14ac:dyDescent="0.2">
      <c r="A3035" t="str">
        <f t="shared" si="94"/>
        <v>2022010</v>
      </c>
      <c r="B3035">
        <v>202</v>
      </c>
      <c r="C3035" t="s">
        <v>160</v>
      </c>
      <c r="D3035">
        <v>2010</v>
      </c>
      <c r="E3035" s="1">
        <f>VLOOKUP($A3035,database!$A$9:$G$3143,6,FALSE)</f>
        <v>1089100000</v>
      </c>
      <c r="F3035" s="1">
        <f>VLOOKUP($A3035,database!$A$9:$G$3143,7,FALSE)</f>
        <v>0</v>
      </c>
      <c r="G3035" s="1">
        <f>VLOOKUP(A3035,database!$M$9:$Q$3582,5,FALSE)</f>
        <v>63912250</v>
      </c>
      <c r="H3035" s="6">
        <f>IF(I3035=1,G3035/(E3035+F3035),"")</f>
        <v>5.8683546047194932E-2</v>
      </c>
      <c r="I3035" s="8">
        <f t="shared" si="95"/>
        <v>1</v>
      </c>
    </row>
    <row r="3036" spans="1:9" x14ac:dyDescent="0.2">
      <c r="A3036" t="str">
        <f t="shared" si="94"/>
        <v>2022011</v>
      </c>
      <c r="B3036">
        <v>202</v>
      </c>
      <c r="C3036" t="s">
        <v>160</v>
      </c>
      <c r="D3036">
        <v>2011</v>
      </c>
      <c r="E3036" s="1">
        <f>VLOOKUP($A3036,database!$A$9:$G$3143,6,FALSE)</f>
        <v>1089100000</v>
      </c>
      <c r="F3036" s="1">
        <f>VLOOKUP($A3036,database!$A$9:$G$3143,7,FALSE)</f>
        <v>0</v>
      </c>
      <c r="G3036" s="1">
        <f>VLOOKUP(A3036,database!$M$9:$Q$3582,5,FALSE)</f>
        <v>65784750</v>
      </c>
      <c r="H3036" s="6">
        <f>IF(I3036=1,G3036/(E3036+F3036),"")</f>
        <v>6.0402855568818289E-2</v>
      </c>
      <c r="I3036" s="8">
        <f t="shared" si="95"/>
        <v>1</v>
      </c>
    </row>
    <row r="3037" spans="1:9" x14ac:dyDescent="0.2">
      <c r="A3037" t="str">
        <f t="shared" si="94"/>
        <v>2022012</v>
      </c>
      <c r="B3037">
        <v>202</v>
      </c>
      <c r="C3037" t="s">
        <v>160</v>
      </c>
      <c r="D3037">
        <v>2012</v>
      </c>
      <c r="E3037" s="1">
        <f>VLOOKUP($A3037,database!$A$9:$G$3143,6,FALSE)</f>
        <v>1339100000</v>
      </c>
      <c r="F3037" s="1">
        <f>VLOOKUP($A3037,database!$A$9:$G$3143,7,FALSE)</f>
        <v>0</v>
      </c>
      <c r="G3037" s="1">
        <f>VLOOKUP(A3037,database!$M$9:$Q$3582,5,FALSE)</f>
        <v>66441000</v>
      </c>
      <c r="H3037" s="6">
        <f>IF(I3037=1,G3037/(E3037+F3037),"")</f>
        <v>4.9616160107534911E-2</v>
      </c>
      <c r="I3037" s="8">
        <f t="shared" si="95"/>
        <v>1</v>
      </c>
    </row>
    <row r="3038" spans="1:9" x14ac:dyDescent="0.2">
      <c r="A3038" t="str">
        <f t="shared" si="94"/>
        <v>2022013</v>
      </c>
      <c r="B3038">
        <v>202</v>
      </c>
      <c r="C3038" t="s">
        <v>160</v>
      </c>
      <c r="D3038">
        <v>2013</v>
      </c>
      <c r="E3038" s="1">
        <f>VLOOKUP($A3038,database!$A$9:$G$3143,6,FALSE)</f>
        <v>1339100000</v>
      </c>
      <c r="F3038" s="1">
        <f>VLOOKUP($A3038,database!$A$9:$G$3143,7,FALSE)</f>
        <v>0</v>
      </c>
      <c r="G3038" s="1">
        <f>VLOOKUP(A3038,database!$M$9:$Q$3582,5,FALSE)</f>
        <v>71409750</v>
      </c>
      <c r="H3038" s="6">
        <f>IF(I3038=1,G3038/(E3038+F3038),"")</f>
        <v>5.3326674632215666E-2</v>
      </c>
      <c r="I3038" s="8">
        <f t="shared" si="95"/>
        <v>1</v>
      </c>
    </row>
    <row r="3039" spans="1:9" x14ac:dyDescent="0.2">
      <c r="A3039" t="str">
        <f t="shared" si="94"/>
        <v>2022014</v>
      </c>
      <c r="B3039">
        <v>202</v>
      </c>
      <c r="C3039" t="s">
        <v>160</v>
      </c>
      <c r="D3039">
        <v>2014</v>
      </c>
      <c r="E3039" s="1">
        <f>VLOOKUP($A3039,database!$A$9:$G$3143,6,FALSE)</f>
        <v>1580600000</v>
      </c>
      <c r="F3039" s="1">
        <f>VLOOKUP($A3039,database!$A$9:$G$3143,7,FALSE)</f>
        <v>0</v>
      </c>
      <c r="G3039" s="1">
        <f>VLOOKUP(A3039,database!$M$9:$Q$3582,5,FALSE)</f>
        <v>73425028</v>
      </c>
      <c r="H3039" s="6">
        <f>IF(I3039=1,G3039/(E3039+F3039),"")</f>
        <v>4.6453895988864985E-2</v>
      </c>
      <c r="I3039" s="8">
        <f t="shared" si="95"/>
        <v>1</v>
      </c>
    </row>
    <row r="3040" spans="1:9" x14ac:dyDescent="0.2">
      <c r="A3040" t="str">
        <f t="shared" si="94"/>
        <v>2031994</v>
      </c>
      <c r="B3040">
        <v>203</v>
      </c>
      <c r="C3040" t="s">
        <v>161</v>
      </c>
      <c r="D3040">
        <v>1994</v>
      </c>
      <c r="E3040" s="1">
        <f>VLOOKUP($A3040,database!$A$9:$G$3143,6,FALSE)</f>
        <v>291075000</v>
      </c>
      <c r="F3040" s="1">
        <f>VLOOKUP($A3040,database!$A$9:$G$3143,7,FALSE)</f>
        <v>20023091</v>
      </c>
      <c r="G3040" s="1">
        <f>VLOOKUP(A3040,database!$M$9:$Q$3582,5,FALSE)</f>
        <v>20615444</v>
      </c>
      <c r="H3040" s="6">
        <f>IF(I3040=1,G3040/(E3040+F3040),"")</f>
        <v>6.6266700427936726E-2</v>
      </c>
      <c r="I3040" s="8">
        <f t="shared" si="95"/>
        <v>1</v>
      </c>
    </row>
    <row r="3041" spans="1:9" x14ac:dyDescent="0.2">
      <c r="A3041" t="str">
        <f t="shared" si="94"/>
        <v>2031995</v>
      </c>
      <c r="B3041">
        <v>203</v>
      </c>
      <c r="C3041" t="s">
        <v>161</v>
      </c>
      <c r="D3041">
        <v>1995</v>
      </c>
      <c r="E3041" s="1">
        <f>VLOOKUP($A3041,database!$A$9:$G$3143,6,FALSE)</f>
        <v>291075000</v>
      </c>
      <c r="F3041" s="1">
        <f>VLOOKUP($A3041,database!$A$9:$G$3143,7,FALSE)</f>
        <v>16581049</v>
      </c>
      <c r="G3041" s="1">
        <f>VLOOKUP(A3041,database!$M$9:$Q$3582,5,FALSE)</f>
        <v>20631770</v>
      </c>
      <c r="H3041" s="6">
        <f>IF(I3041=1,G3041/(E3041+F3041),"")</f>
        <v>6.7061155036805403E-2</v>
      </c>
      <c r="I3041" s="8">
        <f t="shared" si="95"/>
        <v>1</v>
      </c>
    </row>
    <row r="3042" spans="1:9" x14ac:dyDescent="0.2">
      <c r="A3042" t="str">
        <f t="shared" si="94"/>
        <v>2031996</v>
      </c>
      <c r="B3042">
        <v>203</v>
      </c>
      <c r="C3042" t="s">
        <v>161</v>
      </c>
      <c r="D3042">
        <v>1996</v>
      </c>
      <c r="E3042" s="1">
        <f>VLOOKUP($A3042,database!$A$9:$G$3143,6,FALSE)</f>
        <v>284175000</v>
      </c>
      <c r="F3042" s="1">
        <f>VLOOKUP($A3042,database!$A$9:$G$3143,7,FALSE)</f>
        <v>13009837</v>
      </c>
      <c r="G3042" s="1">
        <f>VLOOKUP(A3042,database!$M$9:$Q$3582,5,FALSE)</f>
        <v>20222036</v>
      </c>
      <c r="H3042" s="6">
        <f>IF(I3042=1,G3042/(E3042+F3042),"")</f>
        <v>6.8045315515205776E-2</v>
      </c>
      <c r="I3042" s="8">
        <f t="shared" si="95"/>
        <v>1</v>
      </c>
    </row>
    <row r="3043" spans="1:9" x14ac:dyDescent="0.2">
      <c r="A3043" t="str">
        <f t="shared" si="94"/>
        <v>2031997</v>
      </c>
      <c r="B3043">
        <v>203</v>
      </c>
      <c r="C3043" t="s">
        <v>161</v>
      </c>
      <c r="D3043">
        <v>1997</v>
      </c>
      <c r="E3043" s="1">
        <f>VLOOKUP($A3043,database!$A$9:$G$3143,6,FALSE)</f>
        <v>284175000</v>
      </c>
      <c r="F3043" s="1">
        <f>VLOOKUP($A3043,database!$A$9:$G$3143,7,FALSE)</f>
        <v>10013188</v>
      </c>
      <c r="G3043" s="1">
        <f>VLOOKUP(A3043,database!$M$9:$Q$3582,5,FALSE)</f>
        <v>19984144</v>
      </c>
      <c r="H3043" s="6">
        <f>IF(I3043=1,G3043/(E3043+F3043),"")</f>
        <v>6.7929797371742193E-2</v>
      </c>
      <c r="I3043" s="8">
        <f t="shared" si="95"/>
        <v>1</v>
      </c>
    </row>
    <row r="3044" spans="1:9" x14ac:dyDescent="0.2">
      <c r="A3044" t="str">
        <f t="shared" si="94"/>
        <v>2031998</v>
      </c>
      <c r="B3044">
        <v>203</v>
      </c>
      <c r="C3044" t="s">
        <v>161</v>
      </c>
      <c r="D3044">
        <v>1998</v>
      </c>
      <c r="E3044" s="1">
        <f>VLOOKUP($A3044,database!$A$9:$G$3143,6,FALSE)</f>
        <v>284175000</v>
      </c>
      <c r="F3044" s="1">
        <f>VLOOKUP($A3044,database!$A$9:$G$3143,7,FALSE)</f>
        <v>6613540</v>
      </c>
      <c r="G3044" s="1">
        <f>VLOOKUP(A3044,database!$M$9:$Q$3582,5,FALSE)</f>
        <v>18756088</v>
      </c>
      <c r="H3044" s="6">
        <f>IF(I3044=1,G3044/(E3044+F3044),"")</f>
        <v>6.4500781220607942E-2</v>
      </c>
      <c r="I3044" s="8">
        <f t="shared" si="95"/>
        <v>1</v>
      </c>
    </row>
    <row r="3045" spans="1:9" x14ac:dyDescent="0.2">
      <c r="A3045" t="str">
        <f t="shared" si="94"/>
        <v>2031999</v>
      </c>
      <c r="B3045">
        <v>203</v>
      </c>
      <c r="C3045" t="s">
        <v>161</v>
      </c>
      <c r="D3045">
        <v>1999</v>
      </c>
      <c r="E3045" s="1">
        <f>VLOOKUP($A3045,database!$A$9:$G$3143,6,FALSE)</f>
        <v>284175000</v>
      </c>
      <c r="F3045" s="1">
        <f>VLOOKUP($A3045,database!$A$9:$G$3143,7,FALSE)</f>
        <v>2366320</v>
      </c>
      <c r="G3045" s="1">
        <f>VLOOKUP(A3045,database!$M$9:$Q$3582,5,FALSE)</f>
        <v>20399144</v>
      </c>
      <c r="H3045" s="6">
        <f>IF(I3045=1,G3045/(E3045+F3045),"")</f>
        <v>7.1190933300649281E-2</v>
      </c>
      <c r="I3045" s="8">
        <f t="shared" si="95"/>
        <v>1</v>
      </c>
    </row>
    <row r="3046" spans="1:9" x14ac:dyDescent="0.2">
      <c r="A3046" t="str">
        <f t="shared" si="94"/>
        <v>2032000</v>
      </c>
      <c r="B3046">
        <v>203</v>
      </c>
      <c r="C3046" t="s">
        <v>161</v>
      </c>
      <c r="D3046">
        <v>2000</v>
      </c>
      <c r="E3046" s="1">
        <f>VLOOKUP($A3046,database!$A$9:$G$3143,6,FALSE)</f>
        <v>284175000</v>
      </c>
      <c r="F3046" s="1">
        <f>VLOOKUP($A3046,database!$A$9:$G$3143,7,FALSE)</f>
        <v>119100</v>
      </c>
      <c r="G3046" s="1">
        <f>VLOOKUP(A3046,database!$M$9:$Q$3582,5,FALSE)</f>
        <v>20399144</v>
      </c>
      <c r="H3046" s="6">
        <f>IF(I3046=1,G3046/(E3046+F3046),"")</f>
        <v>7.1753666361700788E-2</v>
      </c>
      <c r="I3046" s="8">
        <f t="shared" si="95"/>
        <v>1</v>
      </c>
    </row>
    <row r="3047" spans="1:9" x14ac:dyDescent="0.2">
      <c r="A3047" t="str">
        <f t="shared" si="94"/>
        <v>2032001</v>
      </c>
      <c r="B3047">
        <v>203</v>
      </c>
      <c r="C3047" t="s">
        <v>161</v>
      </c>
      <c r="D3047">
        <v>2001</v>
      </c>
      <c r="E3047" s="1">
        <f>VLOOKUP($A3047,database!$A$9:$G$3143,6,FALSE)</f>
        <v>381075000</v>
      </c>
      <c r="F3047" s="1">
        <f>VLOOKUP($A3047,database!$A$9:$G$3143,7,FALSE)</f>
        <v>95880</v>
      </c>
      <c r="G3047" s="1">
        <f>VLOOKUP(A3047,database!$M$9:$Q$3582,5,FALSE)</f>
        <v>22133731</v>
      </c>
      <c r="H3047" s="6">
        <f>IF(I3047=1,G3047/(E3047+F3047),"")</f>
        <v>5.8067738542881345E-2</v>
      </c>
      <c r="I3047" s="8">
        <f t="shared" si="95"/>
        <v>1</v>
      </c>
    </row>
    <row r="3048" spans="1:9" x14ac:dyDescent="0.2">
      <c r="A3048" t="str">
        <f t="shared" si="94"/>
        <v>2032002</v>
      </c>
      <c r="B3048">
        <v>203</v>
      </c>
      <c r="C3048" t="s">
        <v>161</v>
      </c>
      <c r="D3048">
        <v>2002</v>
      </c>
      <c r="E3048" s="1">
        <f>VLOOKUP($A3048,database!$A$9:$G$3143,6,FALSE)</f>
        <v>481075000</v>
      </c>
      <c r="F3048" s="1">
        <f>VLOOKUP($A3048,database!$A$9:$G$3143,7,FALSE)</f>
        <v>72660</v>
      </c>
      <c r="G3048" s="1">
        <f>VLOOKUP(A3048,database!$M$9:$Q$3582,5,FALSE)</f>
        <v>24306031</v>
      </c>
      <c r="H3048" s="6">
        <f>IF(I3048=1,G3048/(E3048+F3048),"")</f>
        <v>5.0516781064673576E-2</v>
      </c>
      <c r="I3048" s="8">
        <f t="shared" si="95"/>
        <v>1</v>
      </c>
    </row>
    <row r="3049" spans="1:9" x14ac:dyDescent="0.2">
      <c r="A3049" t="str">
        <f t="shared" si="94"/>
        <v>2032003</v>
      </c>
      <c r="B3049">
        <v>203</v>
      </c>
      <c r="C3049" t="s">
        <v>161</v>
      </c>
      <c r="D3049">
        <v>2003</v>
      </c>
      <c r="E3049" s="1">
        <f>VLOOKUP($A3049,database!$A$9:$G$3143,6,FALSE)</f>
        <v>547000000</v>
      </c>
      <c r="F3049" s="1">
        <f>VLOOKUP($A3049,database!$A$9:$G$3143,7,FALSE)</f>
        <v>49440</v>
      </c>
      <c r="G3049" s="1">
        <f>VLOOKUP(A3049,database!$M$9:$Q$3582,5,FALSE)</f>
        <v>25272870</v>
      </c>
      <c r="H3049" s="6">
        <f>IF(I3049=1,G3049/(E3049+F3049),"")</f>
        <v>4.6198511783505342E-2</v>
      </c>
      <c r="I3049" s="8">
        <f t="shared" si="95"/>
        <v>1</v>
      </c>
    </row>
    <row r="3050" spans="1:9" x14ac:dyDescent="0.2">
      <c r="A3050" t="str">
        <f t="shared" si="94"/>
        <v>2032004</v>
      </c>
      <c r="B3050">
        <v>203</v>
      </c>
      <c r="C3050" t="s">
        <v>161</v>
      </c>
      <c r="D3050">
        <v>2004</v>
      </c>
      <c r="E3050" s="1">
        <f>VLOOKUP($A3050,database!$A$9:$G$3143,6,FALSE)</f>
        <v>497100000</v>
      </c>
      <c r="F3050" s="1">
        <f>VLOOKUP($A3050,database!$A$9:$G$3143,7,FALSE)</f>
        <v>26220</v>
      </c>
      <c r="G3050" s="1">
        <f>VLOOKUP(A3050,database!$M$9:$Q$3582,5,FALSE)</f>
        <v>27242894</v>
      </c>
      <c r="H3050" s="6">
        <f>IF(I3050=1,G3050/(E3050+F3050),"")</f>
        <v>5.4800758648377065E-2</v>
      </c>
      <c r="I3050" s="8">
        <f t="shared" si="95"/>
        <v>1</v>
      </c>
    </row>
    <row r="3051" spans="1:9" x14ac:dyDescent="0.2">
      <c r="A3051" t="str">
        <f t="shared" si="94"/>
        <v>2032005</v>
      </c>
      <c r="B3051">
        <v>203</v>
      </c>
      <c r="C3051" t="s">
        <v>161</v>
      </c>
      <c r="D3051">
        <v>2005</v>
      </c>
      <c r="E3051" s="1">
        <f>VLOOKUP($A3051,database!$A$9:$G$3143,6,FALSE)</f>
        <v>497100000</v>
      </c>
      <c r="F3051" s="1">
        <f>VLOOKUP($A3051,database!$A$9:$G$3143,7,FALSE)</f>
        <v>3000</v>
      </c>
      <c r="G3051" s="1">
        <f>VLOOKUP(A3051,database!$M$9:$Q$3582,5,FALSE)</f>
        <v>27065125</v>
      </c>
      <c r="H3051" s="6">
        <f>IF(I3051=1,G3051/(E3051+F3051),"")</f>
        <v>5.4445708434670483E-2</v>
      </c>
      <c r="I3051" s="8">
        <f t="shared" si="95"/>
        <v>1</v>
      </c>
    </row>
    <row r="3052" spans="1:9" x14ac:dyDescent="0.2">
      <c r="A3052" t="str">
        <f t="shared" si="94"/>
        <v>2032006</v>
      </c>
      <c r="B3052">
        <v>203</v>
      </c>
      <c r="C3052" t="s">
        <v>161</v>
      </c>
      <c r="D3052">
        <v>2006</v>
      </c>
      <c r="E3052" s="1">
        <f>VLOOKUP($A3052,database!$A$9:$G$3143,6,FALSE)</f>
        <v>644100000</v>
      </c>
      <c r="F3052" s="1">
        <f>VLOOKUP($A3052,database!$A$9:$G$3143,7,FALSE)</f>
        <v>0</v>
      </c>
      <c r="G3052" s="1">
        <f>VLOOKUP(A3052,database!$M$9:$Q$3582,5,FALSE)</f>
        <v>27682963</v>
      </c>
      <c r="H3052" s="6">
        <f>IF(I3052=1,G3052/(E3052+F3052),"")</f>
        <v>4.2979293587952182E-2</v>
      </c>
      <c r="I3052" s="8">
        <f t="shared" si="95"/>
        <v>1</v>
      </c>
    </row>
    <row r="3053" spans="1:9" x14ac:dyDescent="0.2">
      <c r="A3053" t="str">
        <f t="shared" si="94"/>
        <v>2032007</v>
      </c>
      <c r="B3053">
        <v>203</v>
      </c>
      <c r="C3053" t="s">
        <v>161</v>
      </c>
      <c r="D3053">
        <v>2007</v>
      </c>
      <c r="E3053" s="1">
        <f>VLOOKUP($A3053,database!$A$9:$G$3143,6,FALSE)</f>
        <v>747100000</v>
      </c>
      <c r="F3053" s="1">
        <f>VLOOKUP($A3053,database!$A$9:$G$3143,7,FALSE)</f>
        <v>0</v>
      </c>
      <c r="G3053" s="1">
        <f>VLOOKUP(A3053,database!$M$9:$Q$3582,5,FALSE)</f>
        <v>34202797</v>
      </c>
      <c r="H3053" s="6">
        <f>IF(I3053=1,G3053/(E3053+F3053),"")</f>
        <v>4.5780748226475709E-2</v>
      </c>
      <c r="I3053" s="8">
        <f t="shared" si="95"/>
        <v>1</v>
      </c>
    </row>
    <row r="3054" spans="1:9" x14ac:dyDescent="0.2">
      <c r="A3054" t="str">
        <f t="shared" si="94"/>
        <v>2032008</v>
      </c>
      <c r="B3054">
        <v>203</v>
      </c>
      <c r="C3054" t="s">
        <v>161</v>
      </c>
      <c r="D3054">
        <v>2008</v>
      </c>
      <c r="E3054" s="1">
        <f>VLOOKUP($A3054,database!$A$9:$G$3143,6,FALSE)</f>
        <v>872100000</v>
      </c>
      <c r="F3054" s="1">
        <f>VLOOKUP($A3054,database!$A$9:$G$3143,7,FALSE)</f>
        <v>0</v>
      </c>
      <c r="G3054" s="1">
        <f>VLOOKUP(A3054,database!$M$9:$Q$3582,5,FALSE)</f>
        <v>41014120</v>
      </c>
      <c r="H3054" s="6">
        <f>IF(I3054=1,G3054/(E3054+F3054),"")</f>
        <v>4.7029148033482397E-2</v>
      </c>
      <c r="I3054" s="8">
        <f t="shared" si="95"/>
        <v>1</v>
      </c>
    </row>
    <row r="3055" spans="1:9" x14ac:dyDescent="0.2">
      <c r="A3055" t="str">
        <f t="shared" si="94"/>
        <v>2032009</v>
      </c>
      <c r="B3055">
        <v>203</v>
      </c>
      <c r="C3055" t="s">
        <v>161</v>
      </c>
      <c r="D3055">
        <v>2009</v>
      </c>
      <c r="E3055" s="1">
        <f>VLOOKUP($A3055,database!$A$9:$G$3143,6,FALSE)</f>
        <v>872100000</v>
      </c>
      <c r="F3055" s="1">
        <f>VLOOKUP($A3055,database!$A$9:$G$3143,7,FALSE)</f>
        <v>0</v>
      </c>
      <c r="G3055" s="1">
        <f>VLOOKUP(A3055,database!$M$9:$Q$3582,5,FALSE)</f>
        <v>48382019</v>
      </c>
      <c r="H3055" s="6">
        <f>IF(I3055=1,G3055/(E3055+F3055),"")</f>
        <v>5.547760463249627E-2</v>
      </c>
      <c r="I3055" s="8">
        <f t="shared" si="95"/>
        <v>1</v>
      </c>
    </row>
    <row r="3056" spans="1:9" x14ac:dyDescent="0.2">
      <c r="A3056" t="str">
        <f t="shared" si="94"/>
        <v>2032010</v>
      </c>
      <c r="B3056">
        <v>203</v>
      </c>
      <c r="C3056" t="s">
        <v>161</v>
      </c>
      <c r="D3056">
        <v>2010</v>
      </c>
      <c r="E3056" s="1">
        <f>VLOOKUP($A3056,database!$A$9:$G$3143,6,FALSE)</f>
        <v>872100000</v>
      </c>
      <c r="F3056" s="1">
        <f>VLOOKUP($A3056,database!$A$9:$G$3143,7,FALSE)</f>
        <v>0</v>
      </c>
      <c r="G3056" s="1">
        <f>VLOOKUP(A3056,database!$M$9:$Q$3582,5,FALSE)</f>
        <v>48384873</v>
      </c>
      <c r="H3056" s="6">
        <f>IF(I3056=1,G3056/(E3056+F3056),"")</f>
        <v>5.5480877192982454E-2</v>
      </c>
      <c r="I3056" s="8">
        <f t="shared" si="95"/>
        <v>1</v>
      </c>
    </row>
    <row r="3057" spans="1:9" x14ac:dyDescent="0.2">
      <c r="A3057" t="str">
        <f t="shared" si="94"/>
        <v>2032011</v>
      </c>
      <c r="B3057">
        <v>203</v>
      </c>
      <c r="C3057" t="s">
        <v>161</v>
      </c>
      <c r="D3057">
        <v>2011</v>
      </c>
      <c r="E3057" s="1">
        <f>VLOOKUP($A3057,database!$A$9:$G$3143,6,FALSE)</f>
        <v>722100000</v>
      </c>
      <c r="F3057" s="1">
        <f>VLOOKUP($A3057,database!$A$9:$G$3143,7,FALSE)</f>
        <v>0</v>
      </c>
      <c r="G3057" s="1">
        <f>VLOOKUP(A3057,database!$M$9:$Q$3582,5,FALSE)</f>
        <v>44556750</v>
      </c>
      <c r="H3057" s="6">
        <f>IF(I3057=1,G3057/(E3057+F3057),"")</f>
        <v>6.170440382218529E-2</v>
      </c>
      <c r="I3057" s="8">
        <f t="shared" si="95"/>
        <v>1</v>
      </c>
    </row>
    <row r="3058" spans="1:9" x14ac:dyDescent="0.2">
      <c r="A3058" t="str">
        <f t="shared" si="94"/>
        <v>2032012</v>
      </c>
      <c r="B3058">
        <v>203</v>
      </c>
      <c r="C3058" t="s">
        <v>161</v>
      </c>
      <c r="D3058">
        <v>2012</v>
      </c>
      <c r="E3058" s="1">
        <f>VLOOKUP($A3058,database!$A$9:$G$3143,6,FALSE)</f>
        <v>872100000</v>
      </c>
      <c r="F3058" s="1">
        <f>VLOOKUP($A3058,database!$A$9:$G$3143,7,FALSE)</f>
        <v>0</v>
      </c>
      <c r="G3058" s="1">
        <f>VLOOKUP(A3058,database!$M$9:$Q$3582,5,FALSE)</f>
        <v>39444565</v>
      </c>
      <c r="H3058" s="6">
        <f>IF(I3058=1,G3058/(E3058+F3058),"")</f>
        <v>4.5229406031418416E-2</v>
      </c>
      <c r="I3058" s="8">
        <f t="shared" si="95"/>
        <v>1</v>
      </c>
    </row>
    <row r="3059" spans="1:9" x14ac:dyDescent="0.2">
      <c r="A3059" t="str">
        <f t="shared" si="94"/>
        <v>2032013</v>
      </c>
      <c r="B3059">
        <v>203</v>
      </c>
      <c r="C3059" t="s">
        <v>161</v>
      </c>
      <c r="D3059">
        <v>2013</v>
      </c>
      <c r="E3059" s="1">
        <f>VLOOKUP($A3059,database!$A$9:$G$3143,6,FALSE)</f>
        <v>1175100000</v>
      </c>
      <c r="F3059" s="1">
        <f>VLOOKUP($A3059,database!$A$9:$G$3143,7,FALSE)</f>
        <v>0</v>
      </c>
      <c r="G3059" s="1">
        <f>VLOOKUP(A3059,database!$M$9:$Q$3582,5,FALSE)</f>
        <v>43977293</v>
      </c>
      <c r="H3059" s="6">
        <f>IF(I3059=1,G3059/(E3059+F3059),"")</f>
        <v>3.7424298357586587E-2</v>
      </c>
      <c r="I3059" s="8">
        <f t="shared" si="95"/>
        <v>1</v>
      </c>
    </row>
    <row r="3060" spans="1:9" x14ac:dyDescent="0.2">
      <c r="A3060" t="str">
        <f t="shared" si="94"/>
        <v>2032014</v>
      </c>
      <c r="B3060">
        <v>203</v>
      </c>
      <c r="C3060" t="s">
        <v>161</v>
      </c>
      <c r="D3060">
        <v>2014</v>
      </c>
      <c r="E3060" s="1">
        <f>VLOOKUP($A3060,database!$A$9:$G$3143,6,FALSE)</f>
        <v>1175100000</v>
      </c>
      <c r="F3060" s="1">
        <f>VLOOKUP($A3060,database!$A$9:$G$3143,7,FALSE)</f>
        <v>0</v>
      </c>
      <c r="G3060" s="1">
        <f>VLOOKUP(A3060,database!$M$9:$Q$3582,5,FALSE)</f>
        <v>57412875</v>
      </c>
      <c r="H3060" s="6">
        <f>IF(I3060=1,G3060/(E3060+F3060),"")</f>
        <v>4.8857863160582077E-2</v>
      </c>
      <c r="I3060" s="8">
        <f t="shared" si="95"/>
        <v>1</v>
      </c>
    </row>
    <row r="3061" spans="1:9" x14ac:dyDescent="0.2">
      <c r="A3061" t="str">
        <f t="shared" si="94"/>
        <v>2041994</v>
      </c>
      <c r="B3061">
        <v>204</v>
      </c>
      <c r="C3061" t="s">
        <v>162</v>
      </c>
      <c r="D3061">
        <v>1994</v>
      </c>
      <c r="E3061" s="1">
        <f>VLOOKUP($A3061,database!$A$9:$G$3143,6,FALSE)</f>
        <v>0</v>
      </c>
      <c r="F3061" s="1">
        <f>VLOOKUP($A3061,database!$A$9:$G$3143,7,FALSE)</f>
        <v>0</v>
      </c>
      <c r="G3061" s="1">
        <f>VLOOKUP(A3061,database!$M$9:$Q$3582,5,FALSE)</f>
        <v>0</v>
      </c>
      <c r="H3061" s="6" t="str">
        <f>IF(I3061=1,G3061/(E3061+F3061),"")</f>
        <v/>
      </c>
      <c r="I3061" s="8">
        <f t="shared" si="95"/>
        <v>0</v>
      </c>
    </row>
    <row r="3062" spans="1:9" x14ac:dyDescent="0.2">
      <c r="A3062" t="str">
        <f t="shared" si="94"/>
        <v>2041995</v>
      </c>
      <c r="B3062">
        <v>204</v>
      </c>
      <c r="C3062" t="s">
        <v>162</v>
      </c>
      <c r="D3062">
        <v>1995</v>
      </c>
      <c r="E3062" s="1">
        <f>VLOOKUP($A3062,database!$A$9:$G$3143,6,FALSE)</f>
        <v>0</v>
      </c>
      <c r="F3062" s="1">
        <f>VLOOKUP($A3062,database!$A$9:$G$3143,7,FALSE)</f>
        <v>0</v>
      </c>
      <c r="G3062" s="1">
        <f>VLOOKUP(A3062,database!$M$9:$Q$3582,5,FALSE)</f>
        <v>0</v>
      </c>
      <c r="H3062" s="6" t="str">
        <f>IF(I3062=1,G3062/(E3062+F3062),"")</f>
        <v/>
      </c>
      <c r="I3062" s="8">
        <f t="shared" si="95"/>
        <v>0</v>
      </c>
    </row>
    <row r="3063" spans="1:9" x14ac:dyDescent="0.2">
      <c r="A3063" t="str">
        <f t="shared" si="94"/>
        <v>2041996</v>
      </c>
      <c r="B3063">
        <v>204</v>
      </c>
      <c r="C3063" t="s">
        <v>162</v>
      </c>
      <c r="D3063">
        <v>1996</v>
      </c>
      <c r="E3063" s="1">
        <f>VLOOKUP($A3063,database!$A$9:$G$3143,6,FALSE)</f>
        <v>0</v>
      </c>
      <c r="F3063" s="1">
        <f>VLOOKUP($A3063,database!$A$9:$G$3143,7,FALSE)</f>
        <v>0</v>
      </c>
      <c r="G3063" s="1">
        <f>VLOOKUP(A3063,database!$M$9:$Q$3582,5,FALSE)</f>
        <v>0</v>
      </c>
      <c r="H3063" s="6" t="str">
        <f>IF(I3063=1,G3063/(E3063+F3063),"")</f>
        <v/>
      </c>
      <c r="I3063" s="8">
        <f t="shared" si="95"/>
        <v>0</v>
      </c>
    </row>
    <row r="3064" spans="1:9" x14ac:dyDescent="0.2">
      <c r="A3064" t="str">
        <f t="shared" si="94"/>
        <v>2041997</v>
      </c>
      <c r="B3064">
        <v>204</v>
      </c>
      <c r="C3064" t="s">
        <v>162</v>
      </c>
      <c r="D3064">
        <v>1997</v>
      </c>
      <c r="E3064" s="1">
        <f>VLOOKUP($A3064,database!$A$9:$G$3143,6,FALSE)</f>
        <v>0</v>
      </c>
      <c r="F3064" s="1">
        <f>VLOOKUP($A3064,database!$A$9:$G$3143,7,FALSE)</f>
        <v>0</v>
      </c>
      <c r="G3064" s="1">
        <f>VLOOKUP(A3064,database!$M$9:$Q$3582,5,FALSE)</f>
        <v>0</v>
      </c>
      <c r="H3064" s="6" t="str">
        <f>IF(I3064=1,G3064/(E3064+F3064),"")</f>
        <v/>
      </c>
      <c r="I3064" s="8">
        <f t="shared" si="95"/>
        <v>0</v>
      </c>
    </row>
    <row r="3065" spans="1:9" x14ac:dyDescent="0.2">
      <c r="A3065" t="str">
        <f t="shared" si="94"/>
        <v>2041998</v>
      </c>
      <c r="B3065">
        <v>204</v>
      </c>
      <c r="C3065" t="s">
        <v>162</v>
      </c>
      <c r="D3065">
        <v>1998</v>
      </c>
      <c r="E3065" s="1">
        <f>VLOOKUP($A3065,database!$A$9:$G$3143,6,FALSE)</f>
        <v>0</v>
      </c>
      <c r="F3065" s="1">
        <f>VLOOKUP($A3065,database!$A$9:$G$3143,7,FALSE)</f>
        <v>0</v>
      </c>
      <c r="G3065" s="1">
        <f>VLOOKUP(A3065,database!$M$9:$Q$3582,5,FALSE)</f>
        <v>0</v>
      </c>
      <c r="H3065" s="6" t="str">
        <f>IF(I3065=1,G3065/(E3065+F3065),"")</f>
        <v/>
      </c>
      <c r="I3065" s="8">
        <f t="shared" si="95"/>
        <v>0</v>
      </c>
    </row>
    <row r="3066" spans="1:9" x14ac:dyDescent="0.2">
      <c r="A3066" t="str">
        <f t="shared" si="94"/>
        <v>2042000</v>
      </c>
      <c r="B3066">
        <v>204</v>
      </c>
      <c r="C3066" t="s">
        <v>162</v>
      </c>
      <c r="D3066">
        <v>2000</v>
      </c>
      <c r="E3066" s="1">
        <f>VLOOKUP($A3066,database!$A$9:$G$3143,6,FALSE)</f>
        <v>0</v>
      </c>
      <c r="F3066" s="1">
        <f>VLOOKUP($A3066,database!$A$9:$G$3143,7,FALSE)</f>
        <v>0</v>
      </c>
      <c r="G3066" s="1">
        <f>VLOOKUP(A3066,database!$M$9:$Q$3582,5,FALSE)</f>
        <v>0</v>
      </c>
      <c r="H3066" s="6" t="str">
        <f>IF(I3066=1,G3066/(E3066+F3066),"")</f>
        <v/>
      </c>
      <c r="I3066" s="8">
        <f t="shared" si="95"/>
        <v>0</v>
      </c>
    </row>
    <row r="3067" spans="1:9" x14ac:dyDescent="0.2">
      <c r="A3067" t="str">
        <f t="shared" si="94"/>
        <v>2042001</v>
      </c>
      <c r="B3067">
        <v>204</v>
      </c>
      <c r="C3067" t="s">
        <v>162</v>
      </c>
      <c r="D3067">
        <v>2001</v>
      </c>
      <c r="E3067" s="1">
        <f>VLOOKUP($A3067,database!$A$9:$G$3143,6,FALSE)</f>
        <v>0</v>
      </c>
      <c r="F3067" s="1">
        <f>VLOOKUP($A3067,database!$A$9:$G$3143,7,FALSE)</f>
        <v>0</v>
      </c>
      <c r="G3067" s="1">
        <f>VLOOKUP(A3067,database!$M$9:$Q$3582,5,FALSE)</f>
        <v>0</v>
      </c>
      <c r="H3067" s="6" t="str">
        <f>IF(I3067=1,G3067/(E3067+F3067),"")</f>
        <v/>
      </c>
      <c r="I3067" s="8">
        <f t="shared" si="95"/>
        <v>0</v>
      </c>
    </row>
    <row r="3068" spans="1:9" x14ac:dyDescent="0.2">
      <c r="A3068" t="str">
        <f t="shared" si="94"/>
        <v>2042002</v>
      </c>
      <c r="B3068">
        <v>204</v>
      </c>
      <c r="C3068" t="s">
        <v>162</v>
      </c>
      <c r="D3068">
        <v>2002</v>
      </c>
      <c r="E3068" s="1">
        <f>VLOOKUP($A3068,database!$A$9:$G$3143,6,FALSE)</f>
        <v>0</v>
      </c>
      <c r="F3068" s="1">
        <f>VLOOKUP($A3068,database!$A$9:$G$3143,7,FALSE)</f>
        <v>0</v>
      </c>
      <c r="G3068" s="1">
        <f>VLOOKUP(A3068,database!$M$9:$Q$3582,5,FALSE)</f>
        <v>0</v>
      </c>
      <c r="H3068" s="6" t="str">
        <f>IF(I3068=1,G3068/(E3068+F3068),"")</f>
        <v/>
      </c>
      <c r="I3068" s="8">
        <f t="shared" si="95"/>
        <v>0</v>
      </c>
    </row>
    <row r="3069" spans="1:9" x14ac:dyDescent="0.2">
      <c r="A3069" t="str">
        <f t="shared" si="94"/>
        <v>2042003</v>
      </c>
      <c r="B3069">
        <v>204</v>
      </c>
      <c r="C3069" t="s">
        <v>162</v>
      </c>
      <c r="D3069">
        <v>2003</v>
      </c>
      <c r="E3069" s="1">
        <f>VLOOKUP($A3069,database!$A$9:$G$3143,6,FALSE)</f>
        <v>0</v>
      </c>
      <c r="F3069" s="1">
        <f>VLOOKUP($A3069,database!$A$9:$G$3143,7,FALSE)</f>
        <v>0</v>
      </c>
      <c r="G3069" s="1">
        <f>VLOOKUP(A3069,database!$M$9:$Q$3582,5,FALSE)</f>
        <v>0</v>
      </c>
      <c r="H3069" s="6" t="str">
        <f>IF(I3069=1,G3069/(E3069+F3069),"")</f>
        <v/>
      </c>
      <c r="I3069" s="8">
        <f t="shared" si="95"/>
        <v>0</v>
      </c>
    </row>
    <row r="3070" spans="1:9" x14ac:dyDescent="0.2">
      <c r="A3070" t="str">
        <f t="shared" si="94"/>
        <v>2042004</v>
      </c>
      <c r="B3070">
        <v>204</v>
      </c>
      <c r="C3070" t="s">
        <v>162</v>
      </c>
      <c r="D3070">
        <v>2004</v>
      </c>
      <c r="E3070" s="1">
        <f>VLOOKUP($A3070,database!$A$9:$G$3143,6,FALSE)</f>
        <v>0</v>
      </c>
      <c r="F3070" s="1">
        <f>VLOOKUP($A3070,database!$A$9:$G$3143,7,FALSE)</f>
        <v>0</v>
      </c>
      <c r="G3070" s="1">
        <f>VLOOKUP(A3070,database!$M$9:$Q$3582,5,FALSE)</f>
        <v>0</v>
      </c>
      <c r="H3070" s="6" t="str">
        <f>IF(I3070=1,G3070/(E3070+F3070),"")</f>
        <v/>
      </c>
      <c r="I3070" s="8">
        <f t="shared" si="95"/>
        <v>0</v>
      </c>
    </row>
    <row r="3071" spans="1:9" x14ac:dyDescent="0.2">
      <c r="A3071" t="str">
        <f t="shared" si="94"/>
        <v>2042005</v>
      </c>
      <c r="B3071">
        <v>204</v>
      </c>
      <c r="C3071" t="s">
        <v>162</v>
      </c>
      <c r="D3071">
        <v>2005</v>
      </c>
      <c r="E3071" s="1">
        <f>VLOOKUP($A3071,database!$A$9:$G$3143,6,FALSE)</f>
        <v>0</v>
      </c>
      <c r="F3071" s="1">
        <f>VLOOKUP($A3071,database!$A$9:$G$3143,7,FALSE)</f>
        <v>0</v>
      </c>
      <c r="G3071" s="1">
        <f>VLOOKUP(A3071,database!$M$9:$Q$3582,5,FALSE)</f>
        <v>0</v>
      </c>
      <c r="H3071" s="6" t="str">
        <f>IF(I3071=1,G3071/(E3071+F3071),"")</f>
        <v/>
      </c>
      <c r="I3071" s="8">
        <f t="shared" si="95"/>
        <v>0</v>
      </c>
    </row>
    <row r="3072" spans="1:9" x14ac:dyDescent="0.2">
      <c r="A3072" t="str">
        <f t="shared" si="94"/>
        <v>2042006</v>
      </c>
      <c r="B3072">
        <v>204</v>
      </c>
      <c r="C3072" t="s">
        <v>162</v>
      </c>
      <c r="D3072">
        <v>2006</v>
      </c>
      <c r="E3072" s="1">
        <f>VLOOKUP($A3072,database!$A$9:$G$3143,6,FALSE)</f>
        <v>0</v>
      </c>
      <c r="F3072" s="1">
        <f>VLOOKUP($A3072,database!$A$9:$G$3143,7,FALSE)</f>
        <v>0</v>
      </c>
      <c r="G3072" s="1">
        <f>VLOOKUP(A3072,database!$M$9:$Q$3582,5,FALSE)</f>
        <v>0</v>
      </c>
      <c r="H3072" s="6" t="str">
        <f>IF(I3072=1,G3072/(E3072+F3072),"")</f>
        <v/>
      </c>
      <c r="I3072" s="8">
        <f t="shared" si="95"/>
        <v>0</v>
      </c>
    </row>
    <row r="3073" spans="1:10" x14ac:dyDescent="0.2">
      <c r="A3073" t="str">
        <f t="shared" si="94"/>
        <v>2042007</v>
      </c>
      <c r="B3073">
        <v>204</v>
      </c>
      <c r="C3073" t="s">
        <v>162</v>
      </c>
      <c r="D3073">
        <v>2007</v>
      </c>
      <c r="E3073" s="1">
        <f>VLOOKUP($A3073,database!$A$9:$G$3143,6,FALSE)</f>
        <v>0</v>
      </c>
      <c r="F3073" s="1">
        <f>VLOOKUP($A3073,database!$A$9:$G$3143,7,FALSE)</f>
        <v>0</v>
      </c>
      <c r="G3073" s="1">
        <f>VLOOKUP(A3073,database!$M$9:$Q$3582,5,FALSE)</f>
        <v>0</v>
      </c>
      <c r="H3073" s="6" t="str">
        <f>IF(I3073=1,G3073/(E3073+F3073),"")</f>
        <v/>
      </c>
      <c r="I3073" s="8">
        <f t="shared" si="95"/>
        <v>0</v>
      </c>
    </row>
    <row r="3074" spans="1:10" x14ac:dyDescent="0.2">
      <c r="A3074" t="str">
        <f t="shared" si="94"/>
        <v>2042008</v>
      </c>
      <c r="B3074">
        <v>204</v>
      </c>
      <c r="C3074" t="s">
        <v>162</v>
      </c>
      <c r="D3074">
        <v>2008</v>
      </c>
      <c r="E3074" s="1">
        <f>VLOOKUP($A3074,database!$A$9:$G$3143,6,FALSE)</f>
        <v>0</v>
      </c>
      <c r="F3074" s="1">
        <f>VLOOKUP($A3074,database!$A$9:$G$3143,7,FALSE)</f>
        <v>0</v>
      </c>
      <c r="G3074" s="1">
        <f>VLOOKUP(A3074,database!$M$9:$Q$3582,5,FALSE)</f>
        <v>0</v>
      </c>
      <c r="H3074" s="6" t="str">
        <f>IF(I3074=1,G3074/(E3074+F3074),"")</f>
        <v/>
      </c>
      <c r="I3074" s="8">
        <f t="shared" si="95"/>
        <v>0</v>
      </c>
    </row>
    <row r="3075" spans="1:10" x14ac:dyDescent="0.2">
      <c r="A3075" t="str">
        <f t="shared" si="94"/>
        <v>2042009</v>
      </c>
      <c r="B3075">
        <v>204</v>
      </c>
      <c r="C3075" t="s">
        <v>162</v>
      </c>
      <c r="D3075">
        <v>2009</v>
      </c>
      <c r="E3075" s="1">
        <f>VLOOKUP($A3075,database!$A$9:$G$3143,6,FALSE)</f>
        <v>0</v>
      </c>
      <c r="F3075" s="1">
        <f>VLOOKUP($A3075,database!$A$9:$G$3143,7,FALSE)</f>
        <v>0</v>
      </c>
      <c r="G3075" s="1">
        <f>VLOOKUP(A3075,database!$M$9:$Q$3582,5,FALSE)</f>
        <v>0</v>
      </c>
      <c r="H3075" s="6" t="str">
        <f>IF(I3075=1,G3075/(E3075+F3075),"")</f>
        <v/>
      </c>
      <c r="I3075" s="8">
        <f t="shared" si="95"/>
        <v>0</v>
      </c>
    </row>
    <row r="3076" spans="1:10" x14ac:dyDescent="0.2">
      <c r="A3076" t="str">
        <f t="shared" si="94"/>
        <v>2042010</v>
      </c>
      <c r="B3076">
        <v>204</v>
      </c>
      <c r="C3076" t="s">
        <v>162</v>
      </c>
      <c r="D3076">
        <v>2010</v>
      </c>
      <c r="E3076" s="1">
        <f>VLOOKUP($A3076,database!$A$9:$G$3143,6,FALSE)</f>
        <v>0</v>
      </c>
      <c r="F3076" s="1">
        <f>VLOOKUP($A3076,database!$A$9:$G$3143,7,FALSE)</f>
        <v>0</v>
      </c>
      <c r="G3076" s="1">
        <f>VLOOKUP(A3076,database!$M$9:$Q$3582,5,FALSE)</f>
        <v>0</v>
      </c>
      <c r="H3076" s="6" t="str">
        <f>IF(I3076=1,G3076/(E3076+F3076),"")</f>
        <v/>
      </c>
      <c r="I3076" s="8">
        <f t="shared" si="95"/>
        <v>0</v>
      </c>
    </row>
    <row r="3077" spans="1:10" x14ac:dyDescent="0.2">
      <c r="A3077" t="str">
        <f t="shared" si="94"/>
        <v>2042011</v>
      </c>
      <c r="B3077">
        <v>204</v>
      </c>
      <c r="C3077" t="s">
        <v>162</v>
      </c>
      <c r="D3077">
        <v>2011</v>
      </c>
      <c r="E3077" s="1">
        <f>VLOOKUP($A3077,database!$A$9:$G$3143,6,FALSE)</f>
        <v>0</v>
      </c>
      <c r="F3077" s="1">
        <f>VLOOKUP($A3077,database!$A$9:$G$3143,7,FALSE)</f>
        <v>0</v>
      </c>
      <c r="G3077" s="1">
        <f>VLOOKUP(A3077,database!$M$9:$Q$3582,5,FALSE)</f>
        <v>0</v>
      </c>
      <c r="H3077" s="6" t="str">
        <f>IF(I3077=1,G3077/(E3077+F3077),"")</f>
        <v/>
      </c>
      <c r="I3077" s="8">
        <f t="shared" si="95"/>
        <v>0</v>
      </c>
    </row>
    <row r="3078" spans="1:10" x14ac:dyDescent="0.2">
      <c r="A3078" t="str">
        <f t="shared" si="94"/>
        <v>2042012</v>
      </c>
      <c r="B3078">
        <v>204</v>
      </c>
      <c r="C3078" t="s">
        <v>162</v>
      </c>
      <c r="D3078">
        <v>2012</v>
      </c>
      <c r="E3078" s="1">
        <f>VLOOKUP($A3078,database!$A$9:$G$3143,6,FALSE)</f>
        <v>0</v>
      </c>
      <c r="F3078" s="1">
        <f>VLOOKUP($A3078,database!$A$9:$G$3143,7,FALSE)</f>
        <v>0</v>
      </c>
      <c r="G3078" s="1">
        <f>VLOOKUP(A3078,database!$M$9:$Q$3582,5,FALSE)</f>
        <v>0</v>
      </c>
      <c r="H3078" s="6" t="str">
        <f>IF(I3078=1,G3078/(E3078+F3078),"")</f>
        <v/>
      </c>
      <c r="I3078" s="8">
        <f t="shared" si="95"/>
        <v>0</v>
      </c>
    </row>
    <row r="3079" spans="1:10" x14ac:dyDescent="0.2">
      <c r="A3079" t="str">
        <f t="shared" si="94"/>
        <v>2042013</v>
      </c>
      <c r="B3079">
        <v>204</v>
      </c>
      <c r="C3079" t="s">
        <v>162</v>
      </c>
      <c r="D3079">
        <v>2013</v>
      </c>
      <c r="E3079" s="1">
        <f>VLOOKUP($A3079,database!$A$9:$G$3143,6,FALSE)</f>
        <v>0</v>
      </c>
      <c r="F3079" s="1">
        <f>VLOOKUP($A3079,database!$A$9:$G$3143,7,FALSE)</f>
        <v>0</v>
      </c>
      <c r="G3079" s="1">
        <f>VLOOKUP(A3079,database!$M$9:$Q$3582,5,FALSE)</f>
        <v>0</v>
      </c>
      <c r="H3079" s="6" t="str">
        <f>IF(I3079=1,G3079/(E3079+F3079),"")</f>
        <v/>
      </c>
      <c r="I3079" s="8">
        <f t="shared" si="95"/>
        <v>0</v>
      </c>
    </row>
    <row r="3080" spans="1:10" x14ac:dyDescent="0.2">
      <c r="A3080" t="str">
        <f t="shared" si="94"/>
        <v>2042014</v>
      </c>
      <c r="B3080">
        <v>204</v>
      </c>
      <c r="C3080" t="s">
        <v>162</v>
      </c>
      <c r="D3080">
        <v>2014</v>
      </c>
      <c r="E3080" s="1">
        <f>VLOOKUP($A3080,database!$A$9:$G$3143,6,FALSE)</f>
        <v>0</v>
      </c>
      <c r="F3080" s="1">
        <f>VLOOKUP($A3080,database!$A$9:$G$3143,7,FALSE)</f>
        <v>0</v>
      </c>
      <c r="G3080" s="1">
        <f>VLOOKUP(A3080,database!$M$9:$Q$3582,5,FALSE)</f>
        <v>0</v>
      </c>
      <c r="H3080" s="6" t="str">
        <f>IF(I3080=1,G3080/(E3080+F3080),"")</f>
        <v/>
      </c>
      <c r="I3080" s="8">
        <f t="shared" si="95"/>
        <v>0</v>
      </c>
    </row>
    <row r="3081" spans="1:10" x14ac:dyDescent="0.2">
      <c r="A3081" t="str">
        <f t="shared" si="94"/>
        <v>2061994</v>
      </c>
      <c r="B3081">
        <v>206</v>
      </c>
      <c r="C3081" t="s">
        <v>163</v>
      </c>
      <c r="D3081">
        <v>1994</v>
      </c>
      <c r="E3081" s="1">
        <f>VLOOKUP($A3081,database!$A$9:$G$3143,6,FALSE)</f>
        <v>0</v>
      </c>
      <c r="F3081" s="1">
        <f>VLOOKUP($A3081,database!$A$9:$G$3143,7,FALSE)</f>
        <v>0</v>
      </c>
      <c r="G3081" s="1">
        <f>VLOOKUP(A3081,database!$M$9:$Q$3582,5,FALSE)</f>
        <v>799236</v>
      </c>
      <c r="H3081" s="6" t="str">
        <f>IF(I3081=1,G3081/(E3081+F3081),"")</f>
        <v/>
      </c>
      <c r="I3081" s="8">
        <f t="shared" si="95"/>
        <v>0</v>
      </c>
      <c r="J3081" s="8">
        <v>1</v>
      </c>
    </row>
    <row r="3082" spans="1:10" x14ac:dyDescent="0.2">
      <c r="A3082" t="str">
        <f t="shared" ref="A3082:A3124" si="96">B3082&amp;D3082</f>
        <v>2061995</v>
      </c>
      <c r="B3082">
        <v>206</v>
      </c>
      <c r="C3082" t="s">
        <v>163</v>
      </c>
      <c r="D3082">
        <v>1995</v>
      </c>
      <c r="E3082" s="1">
        <f>VLOOKUP($A3082,database!$A$9:$G$3143,6,FALSE)</f>
        <v>0</v>
      </c>
      <c r="F3082" s="1">
        <f>VLOOKUP($A3082,database!$A$9:$G$3143,7,FALSE)</f>
        <v>0</v>
      </c>
      <c r="G3082" s="1">
        <f>VLOOKUP(A3082,database!$M$9:$Q$3582,5,FALSE)</f>
        <v>256</v>
      </c>
      <c r="H3082" s="6" t="str">
        <f>IF(I3082=1,G3082/(E3082+F3082),"")</f>
        <v/>
      </c>
      <c r="I3082" s="8">
        <f t="shared" ref="I3082:I3124" si="97">IF(OR(AND(E3082=0,F3082=0),G3082=0),0,1)</f>
        <v>0</v>
      </c>
      <c r="J3082" s="8">
        <v>1</v>
      </c>
    </row>
    <row r="3083" spans="1:10" x14ac:dyDescent="0.2">
      <c r="A3083" t="str">
        <f t="shared" si="96"/>
        <v>2061996</v>
      </c>
      <c r="B3083">
        <v>206</v>
      </c>
      <c r="C3083" t="s">
        <v>163</v>
      </c>
      <c r="D3083">
        <v>1996</v>
      </c>
      <c r="E3083" s="1">
        <f>VLOOKUP($A3083,database!$A$9:$G$3143,6,FALSE)</f>
        <v>0</v>
      </c>
      <c r="F3083" s="1">
        <f>VLOOKUP($A3083,database!$A$9:$G$3143,7,FALSE)</f>
        <v>0</v>
      </c>
      <c r="G3083" s="1">
        <f>VLOOKUP(A3083,database!$M$9:$Q$3582,5,FALSE)</f>
        <v>0</v>
      </c>
      <c r="H3083" s="6" t="str">
        <f>IF(I3083=1,G3083/(E3083+F3083),"")</f>
        <v/>
      </c>
      <c r="I3083" s="8">
        <f t="shared" si="97"/>
        <v>0</v>
      </c>
      <c r="J3083" s="8">
        <v>1</v>
      </c>
    </row>
    <row r="3084" spans="1:10" x14ac:dyDescent="0.2">
      <c r="A3084" t="str">
        <f t="shared" si="96"/>
        <v>2061997</v>
      </c>
      <c r="B3084">
        <v>206</v>
      </c>
      <c r="C3084" t="s">
        <v>163</v>
      </c>
      <c r="D3084">
        <v>1997</v>
      </c>
      <c r="E3084" s="1">
        <f>VLOOKUP($A3084,database!$A$9:$G$3143,6,FALSE)</f>
        <v>0</v>
      </c>
      <c r="F3084" s="1">
        <f>VLOOKUP($A3084,database!$A$9:$G$3143,7,FALSE)</f>
        <v>0</v>
      </c>
      <c r="G3084" s="1">
        <f>VLOOKUP(A3084,database!$M$9:$Q$3582,5,FALSE)</f>
        <v>0</v>
      </c>
      <c r="H3084" s="6" t="str">
        <f>IF(I3084=1,G3084/(E3084+F3084),"")</f>
        <v/>
      </c>
      <c r="I3084" s="8">
        <f t="shared" si="97"/>
        <v>0</v>
      </c>
      <c r="J3084" s="8">
        <v>1</v>
      </c>
    </row>
    <row r="3085" spans="1:10" x14ac:dyDescent="0.2">
      <c r="A3085" t="str">
        <f t="shared" si="96"/>
        <v>2061998</v>
      </c>
      <c r="B3085">
        <v>206</v>
      </c>
      <c r="C3085" t="s">
        <v>163</v>
      </c>
      <c r="D3085">
        <v>1998</v>
      </c>
      <c r="E3085" s="1">
        <f>VLOOKUP($A3085,database!$A$9:$G$3143,6,FALSE)</f>
        <v>0</v>
      </c>
      <c r="F3085" s="1">
        <f>VLOOKUP($A3085,database!$A$9:$G$3143,7,FALSE)</f>
        <v>0</v>
      </c>
      <c r="G3085" s="1">
        <f>VLOOKUP(A3085,database!$M$9:$Q$3582,5,FALSE)</f>
        <v>0</v>
      </c>
      <c r="H3085" s="6" t="str">
        <f>IF(I3085=1,G3085/(E3085+F3085),"")</f>
        <v/>
      </c>
      <c r="I3085" s="8">
        <f t="shared" si="97"/>
        <v>0</v>
      </c>
      <c r="J3085" s="8">
        <v>1</v>
      </c>
    </row>
    <row r="3086" spans="1:10" x14ac:dyDescent="0.2">
      <c r="A3086" t="str">
        <f t="shared" si="96"/>
        <v>2062007</v>
      </c>
      <c r="B3086">
        <v>206</v>
      </c>
      <c r="C3086" t="s">
        <v>163</v>
      </c>
      <c r="D3086">
        <v>2007</v>
      </c>
      <c r="E3086" s="1">
        <f>VLOOKUP($A3086,database!$A$9:$G$3143,6,FALSE)</f>
        <v>0</v>
      </c>
      <c r="F3086" s="1">
        <f>VLOOKUP($A3086,database!$A$9:$G$3143,7,FALSE)</f>
        <v>0</v>
      </c>
      <c r="G3086" s="1">
        <f>VLOOKUP(A3086,database!$M$9:$Q$3582,5,FALSE)</f>
        <v>0</v>
      </c>
      <c r="H3086" s="6" t="str">
        <f>IF(I3086=1,G3086/(E3086+F3086),"")</f>
        <v/>
      </c>
      <c r="I3086" s="8">
        <f t="shared" si="97"/>
        <v>0</v>
      </c>
      <c r="J3086" s="8">
        <v>1</v>
      </c>
    </row>
    <row r="3087" spans="1:10" x14ac:dyDescent="0.2">
      <c r="A3087" t="str">
        <f t="shared" si="96"/>
        <v>2062008</v>
      </c>
      <c r="B3087">
        <v>206</v>
      </c>
      <c r="C3087" t="s">
        <v>163</v>
      </c>
      <c r="D3087">
        <v>2008</v>
      </c>
      <c r="E3087" s="1">
        <f>VLOOKUP($A3087,database!$A$9:$G$3143,6,FALSE)</f>
        <v>0</v>
      </c>
      <c r="F3087" s="1">
        <f>VLOOKUP($A3087,database!$A$9:$G$3143,7,FALSE)</f>
        <v>0</v>
      </c>
      <c r="G3087" s="1">
        <f>VLOOKUP(A3087,database!$M$9:$Q$3582,5,FALSE)</f>
        <v>0</v>
      </c>
      <c r="H3087" s="6" t="str">
        <f>IF(I3087=1,G3087/(E3087+F3087),"")</f>
        <v/>
      </c>
      <c r="I3087" s="8">
        <f t="shared" si="97"/>
        <v>0</v>
      </c>
      <c r="J3087" s="8">
        <v>1</v>
      </c>
    </row>
    <row r="3088" spans="1:10" x14ac:dyDescent="0.2">
      <c r="A3088" t="str">
        <f t="shared" si="96"/>
        <v>2062009</v>
      </c>
      <c r="B3088">
        <v>206</v>
      </c>
      <c r="C3088" t="s">
        <v>163</v>
      </c>
      <c r="D3088">
        <v>2009</v>
      </c>
      <c r="E3088" s="1">
        <f>VLOOKUP($A3088,database!$A$9:$G$3143,6,FALSE)</f>
        <v>0</v>
      </c>
      <c r="F3088" s="1">
        <f>VLOOKUP($A3088,database!$A$9:$G$3143,7,FALSE)</f>
        <v>0</v>
      </c>
      <c r="G3088" s="1">
        <f>VLOOKUP(A3088,database!$M$9:$Q$3582,5,FALSE)</f>
        <v>0</v>
      </c>
      <c r="H3088" s="6" t="str">
        <f>IF(I3088=1,G3088/(E3088+F3088),"")</f>
        <v/>
      </c>
      <c r="I3088" s="8">
        <f t="shared" si="97"/>
        <v>0</v>
      </c>
      <c r="J3088" s="8">
        <v>1</v>
      </c>
    </row>
    <row r="3089" spans="1:10" x14ac:dyDescent="0.2">
      <c r="A3089" t="str">
        <f t="shared" si="96"/>
        <v>2062010</v>
      </c>
      <c r="B3089">
        <v>206</v>
      </c>
      <c r="C3089" t="s">
        <v>163</v>
      </c>
      <c r="D3089">
        <v>2010</v>
      </c>
      <c r="E3089" s="1">
        <f>VLOOKUP($A3089,database!$A$9:$G$3143,6,FALSE)</f>
        <v>0</v>
      </c>
      <c r="F3089" s="1">
        <f>VLOOKUP($A3089,database!$A$9:$G$3143,7,FALSE)</f>
        <v>0</v>
      </c>
      <c r="G3089" s="1">
        <f>VLOOKUP(A3089,database!$M$9:$Q$3582,5,FALSE)</f>
        <v>0</v>
      </c>
      <c r="H3089" s="6" t="str">
        <f>IF(I3089=1,G3089/(E3089+F3089),"")</f>
        <v/>
      </c>
      <c r="I3089" s="8">
        <f t="shared" si="97"/>
        <v>0</v>
      </c>
      <c r="J3089" s="8">
        <v>1</v>
      </c>
    </row>
    <row r="3090" spans="1:10" x14ac:dyDescent="0.2">
      <c r="A3090" t="str">
        <f t="shared" si="96"/>
        <v>2062011</v>
      </c>
      <c r="B3090">
        <v>206</v>
      </c>
      <c r="C3090" t="s">
        <v>163</v>
      </c>
      <c r="D3090">
        <v>2011</v>
      </c>
      <c r="E3090" s="1">
        <f>VLOOKUP($A3090,database!$A$9:$G$3143,6,FALSE)</f>
        <v>0</v>
      </c>
      <c r="F3090" s="1">
        <f>VLOOKUP($A3090,database!$A$9:$G$3143,7,FALSE)</f>
        <v>0</v>
      </c>
      <c r="G3090" s="1">
        <f>VLOOKUP(A3090,database!$M$9:$Q$3582,5,FALSE)</f>
        <v>0</v>
      </c>
      <c r="H3090" s="6" t="str">
        <f>IF(I3090=1,G3090/(E3090+F3090),"")</f>
        <v/>
      </c>
      <c r="I3090" s="8">
        <f t="shared" si="97"/>
        <v>0</v>
      </c>
      <c r="J3090" s="8">
        <v>1</v>
      </c>
    </row>
    <row r="3091" spans="1:10" x14ac:dyDescent="0.2">
      <c r="A3091" t="str">
        <f t="shared" si="96"/>
        <v>2062012</v>
      </c>
      <c r="B3091">
        <v>206</v>
      </c>
      <c r="C3091" t="s">
        <v>163</v>
      </c>
      <c r="D3091">
        <v>2012</v>
      </c>
      <c r="E3091" s="1">
        <f>VLOOKUP($A3091,database!$A$9:$G$3143,6,FALSE)</f>
        <v>0</v>
      </c>
      <c r="F3091" s="1">
        <f>VLOOKUP($A3091,database!$A$9:$G$3143,7,FALSE)</f>
        <v>0</v>
      </c>
      <c r="G3091" s="1">
        <f>VLOOKUP(A3091,database!$M$9:$Q$3582,5,FALSE)</f>
        <v>0</v>
      </c>
      <c r="H3091" s="6" t="str">
        <f>IF(I3091=1,G3091/(E3091+F3091),"")</f>
        <v/>
      </c>
      <c r="I3091" s="8">
        <f t="shared" si="97"/>
        <v>0</v>
      </c>
      <c r="J3091" s="8">
        <v>1</v>
      </c>
    </row>
    <row r="3092" spans="1:10" x14ac:dyDescent="0.2">
      <c r="A3092" t="str">
        <f t="shared" si="96"/>
        <v>2062013</v>
      </c>
      <c r="B3092">
        <v>206</v>
      </c>
      <c r="C3092" t="s">
        <v>163</v>
      </c>
      <c r="D3092">
        <v>2013</v>
      </c>
      <c r="E3092" s="1">
        <f>VLOOKUP($A3092,database!$A$9:$G$3143,6,FALSE)</f>
        <v>0</v>
      </c>
      <c r="F3092" s="1">
        <f>VLOOKUP($A3092,database!$A$9:$G$3143,7,FALSE)</f>
        <v>0</v>
      </c>
      <c r="G3092" s="1">
        <f>VLOOKUP(A3092,database!$M$9:$Q$3582,5,FALSE)</f>
        <v>0</v>
      </c>
      <c r="H3092" s="6" t="str">
        <f>IF(I3092=1,G3092/(E3092+F3092),"")</f>
        <v/>
      </c>
      <c r="I3092" s="8">
        <f t="shared" si="97"/>
        <v>0</v>
      </c>
      <c r="J3092" s="8">
        <v>1</v>
      </c>
    </row>
    <row r="3093" spans="1:10" x14ac:dyDescent="0.2">
      <c r="A3093" t="str">
        <f t="shared" si="96"/>
        <v>2062014</v>
      </c>
      <c r="B3093">
        <v>206</v>
      </c>
      <c r="C3093" t="s">
        <v>163</v>
      </c>
      <c r="D3093">
        <v>2014</v>
      </c>
      <c r="E3093" s="1">
        <f>VLOOKUP($A3093,database!$A$9:$G$3143,6,FALSE)</f>
        <v>0</v>
      </c>
      <c r="F3093" s="1">
        <f>VLOOKUP($A3093,database!$A$9:$G$3143,7,FALSE)</f>
        <v>0</v>
      </c>
      <c r="G3093" s="1">
        <f>VLOOKUP(A3093,database!$M$9:$Q$3582,5,FALSE)</f>
        <v>0</v>
      </c>
      <c r="H3093" s="6" t="str">
        <f>IF(I3093=1,G3093/(E3093+F3093),"")</f>
        <v/>
      </c>
      <c r="I3093" s="8">
        <f t="shared" si="97"/>
        <v>0</v>
      </c>
      <c r="J3093" s="8">
        <v>1</v>
      </c>
    </row>
    <row r="3094" spans="1:10" x14ac:dyDescent="0.2">
      <c r="A3094" t="str">
        <f t="shared" si="96"/>
        <v>2081994</v>
      </c>
      <c r="B3094">
        <v>208</v>
      </c>
      <c r="C3094" t="s">
        <v>164</v>
      </c>
      <c r="D3094">
        <v>1994</v>
      </c>
      <c r="E3094" s="1">
        <f>VLOOKUP($A3094,database!$A$9:$G$3143,6,FALSE)</f>
        <v>3032050000</v>
      </c>
      <c r="F3094" s="1">
        <f>VLOOKUP($A3094,database!$A$9:$G$3143,7,FALSE)</f>
        <v>156814933</v>
      </c>
      <c r="G3094" s="1">
        <f>VLOOKUP(A3094,database!$M$9:$Q$3582,5,FALSE)</f>
        <v>246533107</v>
      </c>
      <c r="H3094" s="6">
        <f>IF(I3094=1,G3094/(E3094+F3094),"")</f>
        <v>7.7310614334508101E-2</v>
      </c>
      <c r="I3094" s="8">
        <f t="shared" si="97"/>
        <v>1</v>
      </c>
    </row>
    <row r="3095" spans="1:10" x14ac:dyDescent="0.2">
      <c r="A3095" t="str">
        <f t="shared" si="96"/>
        <v>2081995</v>
      </c>
      <c r="B3095">
        <v>208</v>
      </c>
      <c r="C3095" t="s">
        <v>164</v>
      </c>
      <c r="D3095">
        <v>1995</v>
      </c>
      <c r="E3095" s="1">
        <f>VLOOKUP($A3095,database!$A$9:$G$3143,6,FALSE)</f>
        <v>2995175000</v>
      </c>
      <c r="F3095" s="1">
        <f>VLOOKUP($A3095,database!$A$9:$G$3143,7,FALSE)</f>
        <v>5850725</v>
      </c>
      <c r="G3095" s="1">
        <f>VLOOKUP(A3095,database!$M$9:$Q$3582,5,FALSE)</f>
        <v>244384015</v>
      </c>
      <c r="H3095" s="6">
        <f>IF(I3095=1,G3095/(E3095+F3095),"")</f>
        <v>8.1433495542594853E-2</v>
      </c>
      <c r="I3095" s="8">
        <f t="shared" si="97"/>
        <v>1</v>
      </c>
    </row>
    <row r="3096" spans="1:10" x14ac:dyDescent="0.2">
      <c r="A3096" t="str">
        <f t="shared" si="96"/>
        <v>2081996</v>
      </c>
      <c r="B3096">
        <v>208</v>
      </c>
      <c r="C3096" t="s">
        <v>164</v>
      </c>
      <c r="D3096">
        <v>1996</v>
      </c>
      <c r="E3096" s="1">
        <f>VLOOKUP($A3096,database!$A$9:$G$3143,6,FALSE)</f>
        <v>2685175000</v>
      </c>
      <c r="F3096" s="1">
        <f>VLOOKUP($A3096,database!$A$9:$G$3143,7,FALSE)</f>
        <v>5726550</v>
      </c>
      <c r="G3096" s="1">
        <f>VLOOKUP(A3096,database!$M$9:$Q$3582,5,FALSE)</f>
        <v>221865390</v>
      </c>
      <c r="H3096" s="6">
        <f>IF(I3096=1,G3096/(E3096+F3096),"")</f>
        <v>8.2450207069076908E-2</v>
      </c>
      <c r="I3096" s="8">
        <f t="shared" si="97"/>
        <v>1</v>
      </c>
    </row>
    <row r="3097" spans="1:10" x14ac:dyDescent="0.2">
      <c r="A3097" t="str">
        <f t="shared" si="96"/>
        <v>2081997</v>
      </c>
      <c r="B3097">
        <v>208</v>
      </c>
      <c r="C3097" t="s">
        <v>164</v>
      </c>
      <c r="D3097">
        <v>1997</v>
      </c>
      <c r="E3097" s="1">
        <f>VLOOKUP($A3097,database!$A$9:$G$3143,6,FALSE)</f>
        <v>2509617000</v>
      </c>
      <c r="F3097" s="1">
        <f>VLOOKUP($A3097,database!$A$9:$G$3143,7,FALSE)</f>
        <v>118580448</v>
      </c>
      <c r="G3097" s="1">
        <f>VLOOKUP(A3097,database!$M$9:$Q$3582,5,FALSE)</f>
        <v>226105733</v>
      </c>
      <c r="H3097" s="6">
        <f>IF(I3097=1,G3097/(E3097+F3097),"")</f>
        <v>8.6030725420596324E-2</v>
      </c>
      <c r="I3097" s="8">
        <f t="shared" si="97"/>
        <v>1</v>
      </c>
    </row>
    <row r="3098" spans="1:10" x14ac:dyDescent="0.2">
      <c r="A3098" t="str">
        <f t="shared" si="96"/>
        <v>2081998</v>
      </c>
      <c r="B3098">
        <v>208</v>
      </c>
      <c r="C3098" t="s">
        <v>164</v>
      </c>
      <c r="D3098">
        <v>1998</v>
      </c>
      <c r="E3098" s="1">
        <f>VLOOKUP($A3098,database!$A$9:$G$3143,6,FALSE)</f>
        <v>1875732000</v>
      </c>
      <c r="F3098" s="1">
        <f>VLOOKUP($A3098,database!$A$9:$G$3143,7,FALSE)</f>
        <v>581945671</v>
      </c>
      <c r="G3098" s="1">
        <f>VLOOKUP(A3098,database!$M$9:$Q$3582,5,FALSE)</f>
        <v>216846034</v>
      </c>
      <c r="H3098" s="6">
        <f>IF(I3098=1,G3098/(E3098+F3098),"")</f>
        <v>8.8232088592711144E-2</v>
      </c>
      <c r="I3098" s="8">
        <f t="shared" si="97"/>
        <v>1</v>
      </c>
    </row>
    <row r="3099" spans="1:10" x14ac:dyDescent="0.2">
      <c r="A3099" t="str">
        <f t="shared" si="96"/>
        <v>2081999</v>
      </c>
      <c r="B3099">
        <v>208</v>
      </c>
      <c r="C3099" t="s">
        <v>164</v>
      </c>
      <c r="D3099">
        <v>1999</v>
      </c>
      <c r="E3099" s="1">
        <f>VLOOKUP($A3099,database!$A$9:$G$3143,6,FALSE)</f>
        <v>1261217000</v>
      </c>
      <c r="F3099" s="1">
        <f>VLOOKUP($A3099,database!$A$9:$G$3143,7,FALSE)</f>
        <v>1046429523</v>
      </c>
      <c r="G3099" s="1">
        <f>VLOOKUP(A3099,database!$M$9:$Q$3582,5,FALSE)</f>
        <v>198168991</v>
      </c>
      <c r="H3099" s="6">
        <f>IF(I3099=1,G3099/(E3099+F3099),"")</f>
        <v>8.5874933194870412E-2</v>
      </c>
      <c r="I3099" s="8">
        <f t="shared" si="97"/>
        <v>1</v>
      </c>
    </row>
    <row r="3100" spans="1:10" x14ac:dyDescent="0.2">
      <c r="A3100" t="str">
        <f t="shared" si="96"/>
        <v>2082000</v>
      </c>
      <c r="B3100">
        <v>208</v>
      </c>
      <c r="C3100" t="s">
        <v>164</v>
      </c>
      <c r="D3100">
        <v>2000</v>
      </c>
      <c r="E3100" s="1">
        <f>VLOOKUP($A3100,database!$A$9:$G$3143,6,FALSE)</f>
        <v>1261217000</v>
      </c>
      <c r="F3100" s="1">
        <f>VLOOKUP($A3100,database!$A$9:$G$3143,7,FALSE)</f>
        <v>1046398374</v>
      </c>
      <c r="G3100" s="1">
        <f>VLOOKUP(A3100,database!$M$9:$Q$3582,5,FALSE)</f>
        <v>175504354</v>
      </c>
      <c r="H3100" s="6">
        <f>IF(I3100=1,G3100/(E3100+F3100),"")</f>
        <v>7.6054422230591362E-2</v>
      </c>
      <c r="I3100" s="8">
        <f t="shared" si="97"/>
        <v>1</v>
      </c>
    </row>
    <row r="3101" spans="1:10" x14ac:dyDescent="0.2">
      <c r="A3101" t="str">
        <f t="shared" si="96"/>
        <v>2082001</v>
      </c>
      <c r="B3101">
        <v>208</v>
      </c>
      <c r="C3101" t="s">
        <v>164</v>
      </c>
      <c r="D3101">
        <v>2001</v>
      </c>
      <c r="E3101" s="1">
        <f>VLOOKUP($A3101,database!$A$9:$G$3143,6,FALSE)</f>
        <v>1161217000</v>
      </c>
      <c r="F3101" s="1">
        <f>VLOOKUP($A3101,database!$A$9:$G$3143,7,FALSE)</f>
        <v>1782158528</v>
      </c>
      <c r="G3101" s="1">
        <f>VLOOKUP(A3101,database!$M$9:$Q$3582,5,FALSE)</f>
        <v>181138867</v>
      </c>
      <c r="H3101" s="6">
        <f>IF(I3101=1,G3101/(E3101+F3101),"")</f>
        <v>6.1541201683864788E-2</v>
      </c>
      <c r="I3101" s="8">
        <f t="shared" si="97"/>
        <v>1</v>
      </c>
    </row>
    <row r="3102" spans="1:10" x14ac:dyDescent="0.2">
      <c r="A3102" t="str">
        <f t="shared" si="96"/>
        <v>2082002</v>
      </c>
      <c r="B3102">
        <v>208</v>
      </c>
      <c r="C3102" t="s">
        <v>164</v>
      </c>
      <c r="D3102">
        <v>2002</v>
      </c>
      <c r="E3102" s="1">
        <f>VLOOKUP($A3102,database!$A$9:$G$3143,6,FALSE)</f>
        <v>614717000</v>
      </c>
      <c r="F3102" s="1">
        <f>VLOOKUP($A3102,database!$A$9:$G$3143,7,FALSE)</f>
        <v>1310000000</v>
      </c>
      <c r="G3102" s="1">
        <f>VLOOKUP(A3102,database!$M$9:$Q$3582,5,FALSE)</f>
        <v>71949297</v>
      </c>
      <c r="H3102" s="6">
        <f>IF(I3102=1,G3102/(E3102+F3102),"")</f>
        <v>3.7381753785101911E-2</v>
      </c>
      <c r="I3102" s="8">
        <f t="shared" si="97"/>
        <v>1</v>
      </c>
    </row>
    <row r="3103" spans="1:10" x14ac:dyDescent="0.2">
      <c r="A3103" t="str">
        <f t="shared" si="96"/>
        <v>2082003</v>
      </c>
      <c r="B3103">
        <v>208</v>
      </c>
      <c r="C3103" t="s">
        <v>164</v>
      </c>
      <c r="D3103">
        <v>2003</v>
      </c>
      <c r="E3103" s="1">
        <f>VLOOKUP($A3103,database!$A$9:$G$3143,6,FALSE)</f>
        <v>1364717000</v>
      </c>
      <c r="F3103" s="1">
        <f>VLOOKUP($A3103,database!$A$9:$G$3143,7,FALSE)</f>
        <v>1310000000</v>
      </c>
      <c r="G3103" s="1">
        <f>VLOOKUP(A3103,database!$M$9:$Q$3582,5,FALSE)</f>
        <v>241858553</v>
      </c>
      <c r="H3103" s="6">
        <f>IF(I3103=1,G3103/(E3103+F3103),"")</f>
        <v>9.0423978686343262E-2</v>
      </c>
      <c r="I3103" s="8">
        <f t="shared" si="97"/>
        <v>1</v>
      </c>
    </row>
    <row r="3104" spans="1:10" x14ac:dyDescent="0.2">
      <c r="A3104" t="str">
        <f t="shared" si="96"/>
        <v>2082004</v>
      </c>
      <c r="B3104">
        <v>208</v>
      </c>
      <c r="C3104" t="s">
        <v>164</v>
      </c>
      <c r="D3104">
        <v>2004</v>
      </c>
      <c r="E3104" s="1">
        <f>VLOOKUP($A3104,database!$A$9:$G$3143,6,FALSE)</f>
        <v>1593767000</v>
      </c>
      <c r="F3104" s="1">
        <f>VLOOKUP($A3104,database!$A$9:$G$3143,7,FALSE)</f>
        <v>1311583591</v>
      </c>
      <c r="G3104" s="1">
        <f>VLOOKUP(A3104,database!$M$9:$Q$3582,5,FALSE)</f>
        <v>263720201</v>
      </c>
      <c r="H3104" s="6">
        <f>IF(I3104=1,G3104/(E3104+F3104),"")</f>
        <v>9.0770525876269367E-2</v>
      </c>
      <c r="I3104" s="8">
        <f t="shared" si="97"/>
        <v>1</v>
      </c>
    </row>
    <row r="3105" spans="1:9" x14ac:dyDescent="0.2">
      <c r="A3105" t="str">
        <f t="shared" si="96"/>
        <v>2082005</v>
      </c>
      <c r="B3105">
        <v>208</v>
      </c>
      <c r="C3105" t="s">
        <v>164</v>
      </c>
      <c r="D3105">
        <v>2005</v>
      </c>
      <c r="E3105" s="1">
        <f>VLOOKUP($A3105,database!$A$9:$G$3143,6,FALSE)</f>
        <v>1593767000</v>
      </c>
      <c r="F3105" s="1">
        <f>VLOOKUP($A3105,database!$A$9:$G$3143,7,FALSE)</f>
        <v>403036</v>
      </c>
      <c r="G3105" s="1">
        <f>VLOOKUP(A3105,database!$M$9:$Q$3582,5,FALSE)</f>
        <v>252731791</v>
      </c>
      <c r="H3105" s="6">
        <f>IF(I3105=1,G3105/(E3105+F3105),"")</f>
        <v>0.15853502781556483</v>
      </c>
      <c r="I3105" s="8">
        <f t="shared" si="97"/>
        <v>1</v>
      </c>
    </row>
    <row r="3106" spans="1:9" x14ac:dyDescent="0.2">
      <c r="A3106" t="str">
        <f t="shared" si="96"/>
        <v>2082006</v>
      </c>
      <c r="B3106">
        <v>208</v>
      </c>
      <c r="C3106" t="s">
        <v>164</v>
      </c>
      <c r="D3106">
        <v>2006</v>
      </c>
      <c r="E3106" s="1">
        <f>VLOOKUP($A3106,database!$A$9:$G$3143,6,FALSE)</f>
        <v>1593767000</v>
      </c>
      <c r="F3106" s="1">
        <f>VLOOKUP($A3106,database!$A$9:$G$3143,7,FALSE)</f>
        <v>9424</v>
      </c>
      <c r="G3106" s="1">
        <f>VLOOKUP(A3106,database!$M$9:$Q$3582,5,FALSE)</f>
        <v>95384218</v>
      </c>
      <c r="H3106" s="6">
        <f>IF(I3106=1,G3106/(E3106+F3106),"")</f>
        <v>5.9847928833461024E-2</v>
      </c>
      <c r="I3106" s="8">
        <f t="shared" si="97"/>
        <v>1</v>
      </c>
    </row>
    <row r="3107" spans="1:9" x14ac:dyDescent="0.2">
      <c r="A3107" t="str">
        <f t="shared" si="96"/>
        <v>2082007</v>
      </c>
      <c r="B3107">
        <v>208</v>
      </c>
      <c r="C3107" t="s">
        <v>164</v>
      </c>
      <c r="D3107">
        <v>2007</v>
      </c>
      <c r="E3107" s="1">
        <f>VLOOKUP($A3107,database!$A$9:$G$3143,6,FALSE)</f>
        <v>1593767000</v>
      </c>
      <c r="F3107" s="1">
        <f>VLOOKUP($A3107,database!$A$9:$G$3143,7,FALSE)</f>
        <v>50000000</v>
      </c>
      <c r="G3107" s="1">
        <f>VLOOKUP(A3107,database!$M$9:$Q$3582,5,FALSE)</f>
        <v>95383642</v>
      </c>
      <c r="H3107" s="6">
        <f>IF(I3107=1,G3107/(E3107+F3107),"")</f>
        <v>5.8027471046687276E-2</v>
      </c>
      <c r="I3107" s="8">
        <f t="shared" si="97"/>
        <v>1</v>
      </c>
    </row>
    <row r="3108" spans="1:9" x14ac:dyDescent="0.2">
      <c r="A3108" t="str">
        <f t="shared" si="96"/>
        <v>2082008</v>
      </c>
      <c r="B3108">
        <v>208</v>
      </c>
      <c r="C3108" t="s">
        <v>164</v>
      </c>
      <c r="D3108">
        <v>2008</v>
      </c>
      <c r="E3108" s="1">
        <f>VLOOKUP($A3108,database!$A$9:$G$3143,6,FALSE)</f>
        <v>1593767000</v>
      </c>
      <c r="F3108" s="1">
        <f>VLOOKUP($A3108,database!$A$9:$G$3143,7,FALSE)</f>
        <v>251000000</v>
      </c>
      <c r="G3108" s="1">
        <f>VLOOKUP(A3108,database!$M$9:$Q$3582,5,FALSE)</f>
        <v>95383642</v>
      </c>
      <c r="H3108" s="6">
        <f>IF(I3108=1,G3108/(E3108+F3108),"")</f>
        <v>5.1704980628990004E-2</v>
      </c>
      <c r="I3108" s="8">
        <f t="shared" si="97"/>
        <v>1</v>
      </c>
    </row>
    <row r="3109" spans="1:9" x14ac:dyDescent="0.2">
      <c r="A3109" t="str">
        <f t="shared" si="96"/>
        <v>2082009</v>
      </c>
      <c r="B3109">
        <v>208</v>
      </c>
      <c r="C3109" t="s">
        <v>164</v>
      </c>
      <c r="D3109">
        <v>2009</v>
      </c>
      <c r="E3109" s="1">
        <f>VLOOKUP($A3109,database!$A$9:$G$3143,6,FALSE)</f>
        <v>1593767000</v>
      </c>
      <c r="F3109" s="1">
        <f>VLOOKUP($A3109,database!$A$9:$G$3143,7,FALSE)</f>
        <v>500000000</v>
      </c>
      <c r="G3109" s="1">
        <f>VLOOKUP(A3109,database!$M$9:$Q$3582,5,FALSE)</f>
        <v>129605905</v>
      </c>
      <c r="H3109" s="6">
        <f>IF(I3109=1,G3109/(E3109+F3109),"")</f>
        <v>6.190082516344942E-2</v>
      </c>
      <c r="I3109" s="8">
        <f t="shared" si="97"/>
        <v>1</v>
      </c>
    </row>
    <row r="3110" spans="1:9" x14ac:dyDescent="0.2">
      <c r="A3110" t="str">
        <f t="shared" si="96"/>
        <v>2082010</v>
      </c>
      <c r="B3110">
        <v>208</v>
      </c>
      <c r="C3110" t="s">
        <v>164</v>
      </c>
      <c r="D3110">
        <v>2010</v>
      </c>
      <c r="E3110" s="1">
        <f>VLOOKUP($A3110,database!$A$9:$G$3143,6,FALSE)</f>
        <v>1593767000</v>
      </c>
      <c r="F3110" s="1">
        <f>VLOOKUP($A3110,database!$A$9:$G$3143,7,FALSE)</f>
        <v>500000000</v>
      </c>
      <c r="G3110" s="1">
        <f>VLOOKUP(A3110,database!$M$9:$Q$3582,5,FALSE)</f>
        <v>130383651</v>
      </c>
      <c r="H3110" s="6">
        <f>IF(I3110=1,G3110/(E3110+F3110),"")</f>
        <v>6.2272282923553579E-2</v>
      </c>
      <c r="I3110" s="8">
        <f t="shared" si="97"/>
        <v>1</v>
      </c>
    </row>
    <row r="3111" spans="1:9" x14ac:dyDescent="0.2">
      <c r="A3111" t="str">
        <f t="shared" si="96"/>
        <v>2082011</v>
      </c>
      <c r="B3111">
        <v>208</v>
      </c>
      <c r="C3111" t="s">
        <v>164</v>
      </c>
      <c r="D3111">
        <v>2011</v>
      </c>
      <c r="E3111" s="1">
        <f>VLOOKUP($A3111,database!$A$9:$G$3143,6,FALSE)</f>
        <v>1548197000</v>
      </c>
      <c r="F3111" s="1">
        <f>VLOOKUP($A3111,database!$A$9:$G$3143,7,FALSE)</f>
        <v>545570000</v>
      </c>
      <c r="G3111" s="1">
        <f>VLOOKUP(A3111,database!$M$9:$Q$3582,5,FALSE)</f>
        <v>130383651</v>
      </c>
      <c r="H3111" s="6">
        <f>IF(I3111=1,G3111/(E3111+F3111),"")</f>
        <v>6.2272282923553579E-2</v>
      </c>
      <c r="I3111" s="8">
        <f t="shared" si="97"/>
        <v>1</v>
      </c>
    </row>
    <row r="3112" spans="1:9" x14ac:dyDescent="0.2">
      <c r="A3112" t="str">
        <f t="shared" si="96"/>
        <v>2082012</v>
      </c>
      <c r="B3112">
        <v>208</v>
      </c>
      <c r="C3112" t="s">
        <v>164</v>
      </c>
      <c r="D3112">
        <v>2012</v>
      </c>
      <c r="E3112" s="1">
        <f>VLOOKUP($A3112,database!$A$9:$G$3143,6,FALSE)</f>
        <v>798197000</v>
      </c>
      <c r="F3112" s="1">
        <f>VLOOKUP($A3112,database!$A$9:$G$3143,7,FALSE)</f>
        <v>1250000000</v>
      </c>
      <c r="G3112" s="1">
        <f>VLOOKUP(A3112,database!$M$9:$Q$3582,5,FALSE)</f>
        <v>120723188</v>
      </c>
      <c r="H3112" s="6">
        <f>IF(I3112=1,G3112/(E3112+F3112),"")</f>
        <v>5.8941199503758673E-2</v>
      </c>
      <c r="I3112" s="8">
        <f t="shared" si="97"/>
        <v>1</v>
      </c>
    </row>
    <row r="3113" spans="1:9" x14ac:dyDescent="0.2">
      <c r="A3113" t="str">
        <f t="shared" si="96"/>
        <v>2082013</v>
      </c>
      <c r="B3113">
        <v>208</v>
      </c>
      <c r="C3113" t="s">
        <v>164</v>
      </c>
      <c r="D3113">
        <v>2013</v>
      </c>
      <c r="E3113" s="1">
        <f>VLOOKUP($A3113,database!$A$9:$G$3143,6,FALSE)</f>
        <v>798197000</v>
      </c>
      <c r="F3113" s="1">
        <f>VLOOKUP($A3113,database!$A$9:$G$3143,7,FALSE)</f>
        <v>800000000</v>
      </c>
      <c r="G3113" s="1">
        <f>VLOOKUP(A3113,database!$M$9:$Q$3582,5,FALSE)</f>
        <v>80743544</v>
      </c>
      <c r="H3113" s="6">
        <f>IF(I3113=1,G3113/(E3113+F3113),"")</f>
        <v>5.0521646580490388E-2</v>
      </c>
      <c r="I3113" s="8">
        <f t="shared" si="97"/>
        <v>1</v>
      </c>
    </row>
    <row r="3114" spans="1:9" x14ac:dyDescent="0.2">
      <c r="A3114" t="str">
        <f t="shared" si="96"/>
        <v>2082014</v>
      </c>
      <c r="B3114">
        <v>208</v>
      </c>
      <c r="C3114" t="s">
        <v>164</v>
      </c>
      <c r="D3114">
        <v>2014</v>
      </c>
      <c r="E3114" s="1">
        <f>VLOOKUP($A3114,database!$A$9:$G$3143,6,FALSE)</f>
        <v>614717000</v>
      </c>
      <c r="F3114" s="1">
        <f>VLOOKUP($A3114,database!$A$9:$G$3143,7,FALSE)</f>
        <v>1400000000</v>
      </c>
      <c r="G3114" s="1">
        <f>VLOOKUP(A3114,database!$M$9:$Q$3582,5,FALSE)</f>
        <v>90427961</v>
      </c>
      <c r="H3114" s="6">
        <f>IF(I3114=1,G3114/(E3114+F3114),"")</f>
        <v>4.488370376583907E-2</v>
      </c>
      <c r="I3114" s="8">
        <f t="shared" si="97"/>
        <v>1</v>
      </c>
    </row>
    <row r="3115" spans="1:9" x14ac:dyDescent="0.2">
      <c r="A3115" t="str">
        <f t="shared" si="96"/>
        <v>2092005</v>
      </c>
      <c r="B3115">
        <v>209</v>
      </c>
      <c r="C3115" t="s">
        <v>165</v>
      </c>
      <c r="D3115">
        <v>2005</v>
      </c>
      <c r="E3115" s="1">
        <f>VLOOKUP($A3115,database!$A$9:$G$3143,6,FALSE)</f>
        <v>50000000</v>
      </c>
      <c r="F3115" s="1">
        <f>VLOOKUP($A3115,database!$A$9:$G$3143,7,FALSE)</f>
        <v>0</v>
      </c>
      <c r="G3115" s="1">
        <f>VLOOKUP(A3115,database!$M$9:$Q$3582,5,FALSE)</f>
        <v>3865500</v>
      </c>
      <c r="H3115" s="6">
        <f>IF(I3115=1,G3115/(E3115+F3115),"")</f>
        <v>7.7310000000000004E-2</v>
      </c>
      <c r="I3115" s="8">
        <f t="shared" si="97"/>
        <v>1</v>
      </c>
    </row>
    <row r="3116" spans="1:9" x14ac:dyDescent="0.2">
      <c r="A3116" t="str">
        <f t="shared" si="96"/>
        <v>2092006</v>
      </c>
      <c r="B3116">
        <v>209</v>
      </c>
      <c r="C3116" t="s">
        <v>165</v>
      </c>
      <c r="D3116">
        <v>2006</v>
      </c>
      <c r="E3116" s="1">
        <f>VLOOKUP($A3116,database!$A$9:$G$3143,6,FALSE)</f>
        <v>65000000</v>
      </c>
      <c r="F3116" s="1">
        <f>VLOOKUP($A3116,database!$A$9:$G$3143,7,FALSE)</f>
        <v>0</v>
      </c>
      <c r="G3116" s="1">
        <f>VLOOKUP(A3116,database!$M$9:$Q$3582,5,FALSE)</f>
        <v>4113033</v>
      </c>
      <c r="H3116" s="6">
        <f>IF(I3116=1,G3116/(E3116+F3116),"")</f>
        <v>6.3277430769230772E-2</v>
      </c>
      <c r="I3116" s="8">
        <f t="shared" si="97"/>
        <v>1</v>
      </c>
    </row>
    <row r="3117" spans="1:9" x14ac:dyDescent="0.2">
      <c r="A3117" t="str">
        <f t="shared" si="96"/>
        <v>2092007</v>
      </c>
      <c r="B3117">
        <v>209</v>
      </c>
      <c r="C3117" t="s">
        <v>165</v>
      </c>
      <c r="D3117">
        <v>2007</v>
      </c>
      <c r="E3117" s="1">
        <f>VLOOKUP($A3117,database!$A$9:$G$3143,6,FALSE)</f>
        <v>65000000</v>
      </c>
      <c r="F3117" s="1">
        <f>VLOOKUP($A3117,database!$A$9:$G$3143,7,FALSE)</f>
        <v>0</v>
      </c>
      <c r="G3117" s="1">
        <f>VLOOKUP(A3117,database!$M$9:$Q$3582,5,FALSE)</f>
        <v>4813500</v>
      </c>
      <c r="H3117" s="6">
        <f>IF(I3117=1,G3117/(E3117+F3117),"")</f>
        <v>7.4053846153846151E-2</v>
      </c>
      <c r="I3117" s="8">
        <f t="shared" si="97"/>
        <v>1</v>
      </c>
    </row>
    <row r="3118" spans="1:9" x14ac:dyDescent="0.2">
      <c r="A3118" t="str">
        <f t="shared" si="96"/>
        <v>2092008</v>
      </c>
      <c r="B3118">
        <v>209</v>
      </c>
      <c r="C3118" t="s">
        <v>165</v>
      </c>
      <c r="D3118">
        <v>2008</v>
      </c>
      <c r="E3118" s="1">
        <f>VLOOKUP($A3118,database!$A$9:$G$3143,6,FALSE)</f>
        <v>65000000</v>
      </c>
      <c r="F3118" s="1">
        <f>VLOOKUP($A3118,database!$A$9:$G$3143,7,FALSE)</f>
        <v>0</v>
      </c>
      <c r="G3118" s="1">
        <f>VLOOKUP(A3118,database!$M$9:$Q$3582,5,FALSE)</f>
        <v>4813500</v>
      </c>
      <c r="H3118" s="6">
        <f>IF(I3118=1,G3118/(E3118+F3118),"")</f>
        <v>7.4053846153846151E-2</v>
      </c>
      <c r="I3118" s="8">
        <f t="shared" si="97"/>
        <v>1</v>
      </c>
    </row>
    <row r="3119" spans="1:9" x14ac:dyDescent="0.2">
      <c r="A3119" t="str">
        <f t="shared" si="96"/>
        <v>2092009</v>
      </c>
      <c r="B3119">
        <v>209</v>
      </c>
      <c r="C3119" t="s">
        <v>165</v>
      </c>
      <c r="D3119">
        <v>2009</v>
      </c>
      <c r="E3119" s="1">
        <f>VLOOKUP($A3119,database!$A$9:$G$3143,6,FALSE)</f>
        <v>65000000</v>
      </c>
      <c r="F3119" s="1">
        <f>VLOOKUP($A3119,database!$A$9:$G$3143,7,FALSE)</f>
        <v>0</v>
      </c>
      <c r="G3119" s="1">
        <f>VLOOKUP(A3119,database!$M$9:$Q$3582,5,FALSE)</f>
        <v>4813500</v>
      </c>
      <c r="H3119" s="6">
        <f>IF(I3119=1,G3119/(E3119+F3119),"")</f>
        <v>7.4053846153846151E-2</v>
      </c>
      <c r="I3119" s="8">
        <f t="shared" si="97"/>
        <v>1</v>
      </c>
    </row>
    <row r="3120" spans="1:9" x14ac:dyDescent="0.2">
      <c r="A3120" t="str">
        <f t="shared" si="96"/>
        <v>2092010</v>
      </c>
      <c r="B3120">
        <v>209</v>
      </c>
      <c r="C3120" t="s">
        <v>165</v>
      </c>
      <c r="D3120">
        <v>2010</v>
      </c>
      <c r="E3120" s="1">
        <f>VLOOKUP($A3120,database!$A$9:$G$3143,6,FALSE)</f>
        <v>80000000</v>
      </c>
      <c r="F3120" s="1">
        <f>VLOOKUP($A3120,database!$A$9:$G$3143,7,FALSE)</f>
        <v>0</v>
      </c>
      <c r="G3120" s="1">
        <f>VLOOKUP(A3120,database!$M$9:$Q$3582,5,FALSE)</f>
        <v>5468500</v>
      </c>
      <c r="H3120" s="6">
        <f>IF(I3120=1,G3120/(E3120+F3120),"")</f>
        <v>6.8356249999999993E-2</v>
      </c>
      <c r="I3120" s="8">
        <f t="shared" si="97"/>
        <v>1</v>
      </c>
    </row>
    <row r="3121" spans="1:9" x14ac:dyDescent="0.2">
      <c r="A3121" t="str">
        <f t="shared" si="96"/>
        <v>2092011</v>
      </c>
      <c r="B3121">
        <v>209</v>
      </c>
      <c r="C3121" t="s">
        <v>165</v>
      </c>
      <c r="D3121">
        <v>2011</v>
      </c>
      <c r="E3121" s="1">
        <f>VLOOKUP($A3121,database!$A$9:$G$3143,6,FALSE)</f>
        <v>80000000</v>
      </c>
      <c r="F3121" s="1">
        <f>VLOOKUP($A3121,database!$A$9:$G$3143,7,FALSE)</f>
        <v>0</v>
      </c>
      <c r="G3121" s="1">
        <f>VLOOKUP(A3121,database!$M$9:$Q$3582,5,FALSE)</f>
        <v>5599500</v>
      </c>
      <c r="H3121" s="6">
        <f>IF(I3121=1,G3121/(E3121+F3121),"")</f>
        <v>6.9993749999999993E-2</v>
      </c>
      <c r="I3121" s="8">
        <f t="shared" si="97"/>
        <v>1</v>
      </c>
    </row>
    <row r="3122" spans="1:9" x14ac:dyDescent="0.2">
      <c r="A3122" t="str">
        <f t="shared" si="96"/>
        <v>2092012</v>
      </c>
      <c r="B3122">
        <v>209</v>
      </c>
      <c r="C3122" t="s">
        <v>165</v>
      </c>
      <c r="D3122">
        <v>2012</v>
      </c>
      <c r="E3122" s="1">
        <f>VLOOKUP($A3122,database!$A$9:$G$3143,6,FALSE)</f>
        <v>80000000</v>
      </c>
      <c r="F3122" s="1">
        <f>VLOOKUP($A3122,database!$A$9:$G$3143,7,FALSE)</f>
        <v>0</v>
      </c>
      <c r="G3122" s="1">
        <f>VLOOKUP(A3122,database!$M$9:$Q$3582,5,FALSE)</f>
        <v>5599500</v>
      </c>
      <c r="H3122" s="6">
        <f>IF(I3122=1,G3122/(E3122+F3122),"")</f>
        <v>6.9993749999999993E-2</v>
      </c>
      <c r="I3122" s="8">
        <f t="shared" si="97"/>
        <v>1</v>
      </c>
    </row>
    <row r="3123" spans="1:9" x14ac:dyDescent="0.2">
      <c r="A3123" t="str">
        <f t="shared" si="96"/>
        <v>2092013</v>
      </c>
      <c r="B3123">
        <v>209</v>
      </c>
      <c r="C3123" t="s">
        <v>165</v>
      </c>
      <c r="D3123">
        <v>2013</v>
      </c>
      <c r="E3123" s="1">
        <f>VLOOKUP($A3123,database!$A$9:$G$3143,6,FALSE)</f>
        <v>80000000</v>
      </c>
      <c r="F3123" s="1">
        <f>VLOOKUP($A3123,database!$A$9:$G$3143,7,FALSE)</f>
        <v>0</v>
      </c>
      <c r="G3123" s="1">
        <f>VLOOKUP(A3123,database!$M$9:$Q$3582,5,FALSE)</f>
        <v>5599500</v>
      </c>
      <c r="H3123" s="6">
        <f>IF(I3123=1,G3123/(E3123+F3123),"")</f>
        <v>6.9993749999999993E-2</v>
      </c>
      <c r="I3123" s="8">
        <f t="shared" si="97"/>
        <v>1</v>
      </c>
    </row>
    <row r="3124" spans="1:9" x14ac:dyDescent="0.2">
      <c r="A3124" t="str">
        <f t="shared" si="96"/>
        <v>2092014</v>
      </c>
      <c r="B3124">
        <v>209</v>
      </c>
      <c r="C3124" t="s">
        <v>165</v>
      </c>
      <c r="D3124">
        <v>2014</v>
      </c>
      <c r="E3124" s="1">
        <f>VLOOKUP($A3124,database!$A$9:$G$3143,6,FALSE)</f>
        <v>80000000</v>
      </c>
      <c r="F3124" s="1">
        <f>VLOOKUP($A3124,database!$A$9:$G$3143,7,FALSE)</f>
        <v>0</v>
      </c>
      <c r="G3124" s="1">
        <f>VLOOKUP(A3124,database!$M$9:$Q$3582,5,FALSE)</f>
        <v>5599500</v>
      </c>
      <c r="H3124" s="6">
        <f>IF(I3124=1,G3124/(E3124+F3124),"")</f>
        <v>6.9993749999999993E-2</v>
      </c>
      <c r="I3124" s="8">
        <f t="shared" si="97"/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582"/>
  <sheetViews>
    <sheetView zoomScale="80" zoomScaleNormal="80" workbookViewId="0">
      <selection activeCell="F28" sqref="F28"/>
    </sheetView>
  </sheetViews>
  <sheetFormatPr defaultRowHeight="12.75" x14ac:dyDescent="0.2"/>
  <cols>
    <col min="3" max="3" width="27.5703125" customWidth="1"/>
    <col min="5" max="5" width="17.5703125" style="2" customWidth="1"/>
    <col min="6" max="7" width="17" style="1" bestFit="1" customWidth="1"/>
    <col min="8" max="13" width="17" style="1" customWidth="1"/>
    <col min="14" max="14" width="19.7109375" style="3" customWidth="1"/>
    <col min="15" max="15" width="25.7109375" style="4" customWidth="1"/>
    <col min="16" max="16" width="19.7109375" style="3" customWidth="1"/>
    <col min="17" max="17" width="19.7109375" style="5" customWidth="1"/>
  </cols>
  <sheetData>
    <row r="4" spans="1:17" x14ac:dyDescent="0.2">
      <c r="E4" s="2" t="s">
        <v>209</v>
      </c>
      <c r="F4" s="1" t="s">
        <v>206</v>
      </c>
      <c r="Q4" s="5" t="s">
        <v>205</v>
      </c>
    </row>
    <row r="5" spans="1:17" x14ac:dyDescent="0.2">
      <c r="E5" s="2" t="s">
        <v>210</v>
      </c>
      <c r="F5" s="1" t="s">
        <v>207</v>
      </c>
      <c r="G5" s="1" t="s">
        <v>208</v>
      </c>
    </row>
    <row r="8" spans="1:17" x14ac:dyDescent="0.2">
      <c r="A8" t="s">
        <v>212</v>
      </c>
      <c r="B8" t="s">
        <v>0</v>
      </c>
      <c r="C8" t="s">
        <v>1</v>
      </c>
      <c r="D8" t="s">
        <v>2</v>
      </c>
      <c r="E8" s="2" t="s">
        <v>204</v>
      </c>
      <c r="F8" s="1" t="s">
        <v>3</v>
      </c>
      <c r="G8" s="1" t="s">
        <v>4</v>
      </c>
      <c r="M8" s="1" t="s">
        <v>212</v>
      </c>
      <c r="N8" s="3" t="s">
        <v>0</v>
      </c>
      <c r="O8" s="4" t="s">
        <v>1</v>
      </c>
      <c r="P8" s="3" t="s">
        <v>202</v>
      </c>
      <c r="Q8" s="5" t="s">
        <v>203</v>
      </c>
    </row>
    <row r="9" spans="1:17" x14ac:dyDescent="0.2">
      <c r="A9" t="str">
        <f>B9&amp;D9</f>
        <v>11994</v>
      </c>
      <c r="B9">
        <v>1</v>
      </c>
      <c r="C9" t="s">
        <v>5</v>
      </c>
      <c r="D9">
        <v>1994</v>
      </c>
      <c r="E9" s="2">
        <f t="shared" ref="E9:E50" si="0">Q9/(F9+G9)</f>
        <v>8.1970672727272723E-2</v>
      </c>
      <c r="G9" s="1">
        <v>110000000</v>
      </c>
      <c r="H9" s="1">
        <f>F9+G9</f>
        <v>110000000</v>
      </c>
      <c r="K9" s="1">
        <f>N9-B9</f>
        <v>0</v>
      </c>
      <c r="L9" s="1">
        <f>P9-D9</f>
        <v>0</v>
      </c>
      <c r="M9" s="1" t="str">
        <f>N9&amp;P9</f>
        <v>11994</v>
      </c>
      <c r="N9" s="3">
        <v>1</v>
      </c>
      <c r="O9" s="4" t="s">
        <v>5</v>
      </c>
      <c r="P9" s="3">
        <v>1994</v>
      </c>
      <c r="Q9" s="5">
        <v>9016774</v>
      </c>
    </row>
    <row r="10" spans="1:17" x14ac:dyDescent="0.2">
      <c r="A10" t="str">
        <f t="shared" ref="A10:A73" si="1">B10&amp;D10</f>
        <v>11995</v>
      </c>
      <c r="B10">
        <v>1</v>
      </c>
      <c r="C10" t="s">
        <v>5</v>
      </c>
      <c r="D10">
        <v>1995</v>
      </c>
      <c r="E10" s="2">
        <f t="shared" si="0"/>
        <v>7.8646044444444438E-2</v>
      </c>
      <c r="G10" s="1">
        <v>90000000</v>
      </c>
      <c r="H10" s="1">
        <f t="shared" ref="H10:H46" si="2">F10+G10</f>
        <v>90000000</v>
      </c>
      <c r="I10" s="1">
        <f>H10/2+H9/2</f>
        <v>100000000</v>
      </c>
      <c r="K10" s="1">
        <f t="shared" ref="K10:K73" si="3">N10-B10</f>
        <v>0</v>
      </c>
      <c r="L10" s="1">
        <f t="shared" ref="L10:L73" si="4">P10-D10</f>
        <v>0</v>
      </c>
      <c r="M10" s="1" t="str">
        <f t="shared" ref="M10:M73" si="5">N10&amp;P10</f>
        <v>11995</v>
      </c>
      <c r="N10" s="3">
        <v>1</v>
      </c>
      <c r="O10" s="4" t="s">
        <v>5</v>
      </c>
      <c r="P10" s="3">
        <v>1995</v>
      </c>
      <c r="Q10" s="5">
        <v>7078144</v>
      </c>
    </row>
    <row r="11" spans="1:17" x14ac:dyDescent="0.2">
      <c r="A11" t="str">
        <f t="shared" si="1"/>
        <v>11996</v>
      </c>
      <c r="B11">
        <v>1</v>
      </c>
      <c r="C11" t="s">
        <v>5</v>
      </c>
      <c r="D11">
        <v>1996</v>
      </c>
      <c r="E11" s="2">
        <f t="shared" si="0"/>
        <v>3.5103799999999998E-2</v>
      </c>
      <c r="G11" s="1">
        <v>90000000</v>
      </c>
      <c r="H11" s="1">
        <f t="shared" si="2"/>
        <v>90000000</v>
      </c>
      <c r="K11" s="1">
        <f t="shared" si="3"/>
        <v>0</v>
      </c>
      <c r="L11" s="1">
        <f t="shared" si="4"/>
        <v>0</v>
      </c>
      <c r="M11" s="1" t="str">
        <f t="shared" si="5"/>
        <v>11996</v>
      </c>
      <c r="N11" s="3">
        <v>1</v>
      </c>
      <c r="O11" s="4" t="s">
        <v>5</v>
      </c>
      <c r="P11" s="3">
        <v>1996</v>
      </c>
      <c r="Q11" s="5">
        <v>3159342</v>
      </c>
    </row>
    <row r="12" spans="1:17" x14ac:dyDescent="0.2">
      <c r="A12" t="str">
        <f t="shared" si="1"/>
        <v>11997</v>
      </c>
      <c r="B12">
        <v>1</v>
      </c>
      <c r="C12" t="s">
        <v>5</v>
      </c>
      <c r="D12">
        <v>1997</v>
      </c>
      <c r="E12" s="2">
        <f t="shared" si="0"/>
        <v>4.1905100000000001E-2</v>
      </c>
      <c r="G12" s="1">
        <v>70000000</v>
      </c>
      <c r="H12" s="1">
        <f t="shared" si="2"/>
        <v>70000000</v>
      </c>
      <c r="K12" s="1">
        <f t="shared" si="3"/>
        <v>0</v>
      </c>
      <c r="L12" s="1">
        <f t="shared" si="4"/>
        <v>0</v>
      </c>
      <c r="M12" s="1" t="str">
        <f t="shared" si="5"/>
        <v>11997</v>
      </c>
      <c r="N12" s="3">
        <v>1</v>
      </c>
      <c r="O12" s="4" t="s">
        <v>5</v>
      </c>
      <c r="P12" s="3">
        <v>1997</v>
      </c>
      <c r="Q12" s="5">
        <v>2933357</v>
      </c>
    </row>
    <row r="13" spans="1:17" x14ac:dyDescent="0.2">
      <c r="A13" t="str">
        <f t="shared" si="1"/>
        <v>11998</v>
      </c>
      <c r="B13">
        <v>1</v>
      </c>
      <c r="C13" t="s">
        <v>5</v>
      </c>
      <c r="D13">
        <v>1998</v>
      </c>
      <c r="E13" s="2">
        <f t="shared" si="0"/>
        <v>3.814557777777778E-2</v>
      </c>
      <c r="G13" s="1">
        <v>45000000</v>
      </c>
      <c r="H13" s="1">
        <f t="shared" si="2"/>
        <v>45000000</v>
      </c>
      <c r="K13" s="1">
        <f t="shared" si="3"/>
        <v>0</v>
      </c>
      <c r="L13" s="1">
        <f t="shared" si="4"/>
        <v>0</v>
      </c>
      <c r="M13" s="1" t="str">
        <f t="shared" si="5"/>
        <v>11998</v>
      </c>
      <c r="N13" s="3">
        <v>1</v>
      </c>
      <c r="O13" s="4" t="s">
        <v>5</v>
      </c>
      <c r="P13" s="3">
        <v>1998</v>
      </c>
      <c r="Q13" s="5">
        <v>1716551</v>
      </c>
    </row>
    <row r="14" spans="1:17" x14ac:dyDescent="0.2">
      <c r="A14" t="str">
        <f t="shared" si="1"/>
        <v>11999</v>
      </c>
      <c r="B14">
        <v>1</v>
      </c>
      <c r="C14" t="s">
        <v>5</v>
      </c>
      <c r="D14">
        <v>1999</v>
      </c>
      <c r="E14" s="2">
        <f t="shared" si="0"/>
        <v>3.3649711111111112E-2</v>
      </c>
      <c r="F14" s="1">
        <v>0</v>
      </c>
      <c r="G14" s="1">
        <v>45000000</v>
      </c>
      <c r="H14" s="1">
        <f t="shared" si="2"/>
        <v>45000000</v>
      </c>
      <c r="K14" s="1">
        <f t="shared" si="3"/>
        <v>0</v>
      </c>
      <c r="L14" s="1">
        <f t="shared" si="4"/>
        <v>0</v>
      </c>
      <c r="M14" s="1" t="str">
        <f t="shared" si="5"/>
        <v>11999</v>
      </c>
      <c r="N14" s="3">
        <v>1</v>
      </c>
      <c r="O14" s="4" t="s">
        <v>5</v>
      </c>
      <c r="P14" s="3">
        <v>1999</v>
      </c>
      <c r="Q14" s="5">
        <v>1514237</v>
      </c>
    </row>
    <row r="15" spans="1:17" x14ac:dyDescent="0.2">
      <c r="A15" t="str">
        <f t="shared" si="1"/>
        <v>12000</v>
      </c>
      <c r="B15">
        <v>1</v>
      </c>
      <c r="C15" t="s">
        <v>5</v>
      </c>
      <c r="D15">
        <v>2000</v>
      </c>
      <c r="E15" s="2">
        <f t="shared" si="0"/>
        <v>4.2104244444444446E-2</v>
      </c>
      <c r="F15" s="1">
        <v>0</v>
      </c>
      <c r="G15" s="1">
        <v>45000000</v>
      </c>
      <c r="H15" s="1">
        <f t="shared" si="2"/>
        <v>45000000</v>
      </c>
      <c r="K15" s="1">
        <f t="shared" si="3"/>
        <v>0</v>
      </c>
      <c r="L15" s="1">
        <f t="shared" si="4"/>
        <v>0</v>
      </c>
      <c r="M15" s="1" t="str">
        <f t="shared" si="5"/>
        <v>12000</v>
      </c>
      <c r="N15" s="3">
        <v>1</v>
      </c>
      <c r="O15" s="4" t="s">
        <v>5</v>
      </c>
      <c r="P15" s="3">
        <v>2000</v>
      </c>
      <c r="Q15" s="5">
        <v>1894691</v>
      </c>
    </row>
    <row r="16" spans="1:17" x14ac:dyDescent="0.2">
      <c r="A16" t="str">
        <f t="shared" si="1"/>
        <v>12001</v>
      </c>
      <c r="B16">
        <v>1</v>
      </c>
      <c r="C16" t="s">
        <v>5</v>
      </c>
      <c r="D16">
        <v>2001</v>
      </c>
      <c r="E16" s="2">
        <f t="shared" si="0"/>
        <v>3.5061133333333334E-2</v>
      </c>
      <c r="F16" s="1">
        <v>0</v>
      </c>
      <c r="G16" s="1">
        <v>45000000</v>
      </c>
      <c r="H16" s="1">
        <f t="shared" si="2"/>
        <v>45000000</v>
      </c>
      <c r="K16" s="1">
        <f t="shared" si="3"/>
        <v>0</v>
      </c>
      <c r="L16" s="1">
        <f t="shared" si="4"/>
        <v>0</v>
      </c>
      <c r="M16" s="1" t="str">
        <f t="shared" si="5"/>
        <v>12001</v>
      </c>
      <c r="N16" s="3">
        <v>1</v>
      </c>
      <c r="O16" s="4" t="s">
        <v>5</v>
      </c>
      <c r="P16" s="3">
        <v>2001</v>
      </c>
      <c r="Q16" s="5">
        <v>1577751</v>
      </c>
    </row>
    <row r="17" spans="1:17" x14ac:dyDescent="0.2">
      <c r="A17" t="str">
        <f t="shared" si="1"/>
        <v>12002</v>
      </c>
      <c r="B17">
        <v>1</v>
      </c>
      <c r="C17" t="s">
        <v>5</v>
      </c>
      <c r="D17">
        <v>2002</v>
      </c>
      <c r="E17" s="2">
        <f t="shared" si="0"/>
        <v>4.0391955555555553E-2</v>
      </c>
      <c r="F17" s="1">
        <v>0</v>
      </c>
      <c r="G17" s="1">
        <v>45000000</v>
      </c>
      <c r="H17" s="1">
        <f t="shared" si="2"/>
        <v>45000000</v>
      </c>
      <c r="K17" s="1">
        <f t="shared" si="3"/>
        <v>0</v>
      </c>
      <c r="L17" s="1">
        <f t="shared" si="4"/>
        <v>0</v>
      </c>
      <c r="M17" s="1" t="str">
        <f t="shared" si="5"/>
        <v>12002</v>
      </c>
      <c r="N17" s="3">
        <v>1</v>
      </c>
      <c r="O17" s="4" t="s">
        <v>5</v>
      </c>
      <c r="P17" s="3">
        <v>2002</v>
      </c>
      <c r="Q17" s="5">
        <v>1817638</v>
      </c>
    </row>
    <row r="18" spans="1:17" x14ac:dyDescent="0.2">
      <c r="A18" t="str">
        <f t="shared" si="1"/>
        <v>12003</v>
      </c>
      <c r="B18">
        <v>1</v>
      </c>
      <c r="C18" t="s">
        <v>5</v>
      </c>
      <c r="D18">
        <v>2003</v>
      </c>
      <c r="E18" s="2">
        <f t="shared" si="0"/>
        <v>4.0500000000000001E-2</v>
      </c>
      <c r="F18" s="1">
        <v>0</v>
      </c>
      <c r="G18" s="1">
        <v>45000000</v>
      </c>
      <c r="H18" s="1">
        <f t="shared" si="2"/>
        <v>45000000</v>
      </c>
      <c r="K18" s="1">
        <f t="shared" si="3"/>
        <v>0</v>
      </c>
      <c r="L18" s="1">
        <f t="shared" si="4"/>
        <v>0</v>
      </c>
      <c r="M18" s="1" t="str">
        <f t="shared" si="5"/>
        <v>12003</v>
      </c>
      <c r="N18" s="3">
        <v>1</v>
      </c>
      <c r="O18" s="4" t="s">
        <v>5</v>
      </c>
      <c r="P18" s="3">
        <v>2003</v>
      </c>
      <c r="Q18" s="5">
        <v>1822500</v>
      </c>
    </row>
    <row r="19" spans="1:17" x14ac:dyDescent="0.2">
      <c r="A19" t="str">
        <f t="shared" si="1"/>
        <v>12004</v>
      </c>
      <c r="B19">
        <v>1</v>
      </c>
      <c r="C19" t="s">
        <v>5</v>
      </c>
      <c r="D19">
        <v>2004</v>
      </c>
      <c r="E19" s="2">
        <f t="shared" si="0"/>
        <v>4.0500000000000001E-2</v>
      </c>
      <c r="G19" s="1">
        <v>45000000</v>
      </c>
      <c r="H19" s="1">
        <f t="shared" si="2"/>
        <v>45000000</v>
      </c>
      <c r="K19" s="1">
        <f t="shared" si="3"/>
        <v>0</v>
      </c>
      <c r="L19" s="1">
        <f t="shared" si="4"/>
        <v>0</v>
      </c>
      <c r="M19" s="1" t="str">
        <f t="shared" si="5"/>
        <v>12004</v>
      </c>
      <c r="N19" s="3">
        <v>1</v>
      </c>
      <c r="O19" s="4" t="s">
        <v>5</v>
      </c>
      <c r="P19" s="3">
        <v>2004</v>
      </c>
      <c r="Q19" s="5">
        <v>1822500</v>
      </c>
    </row>
    <row r="20" spans="1:17" x14ac:dyDescent="0.2">
      <c r="A20" t="str">
        <f t="shared" si="1"/>
        <v>12005</v>
      </c>
      <c r="B20">
        <v>1</v>
      </c>
      <c r="C20" t="s">
        <v>5</v>
      </c>
      <c r="D20">
        <v>2005</v>
      </c>
      <c r="E20" s="2">
        <f t="shared" si="0"/>
        <v>4.0500000000000001E-2</v>
      </c>
      <c r="G20" s="1">
        <v>45000000</v>
      </c>
      <c r="H20" s="1">
        <f t="shared" si="2"/>
        <v>45000000</v>
      </c>
      <c r="K20" s="1">
        <f t="shared" si="3"/>
        <v>0</v>
      </c>
      <c r="L20" s="1">
        <f t="shared" si="4"/>
        <v>0</v>
      </c>
      <c r="M20" s="1" t="str">
        <f t="shared" si="5"/>
        <v>12005</v>
      </c>
      <c r="N20" s="3">
        <v>1</v>
      </c>
      <c r="O20" s="4" t="s">
        <v>5</v>
      </c>
      <c r="P20" s="3">
        <v>2005</v>
      </c>
      <c r="Q20" s="5">
        <v>1822500</v>
      </c>
    </row>
    <row r="21" spans="1:17" x14ac:dyDescent="0.2">
      <c r="A21" t="str">
        <f t="shared" si="1"/>
        <v>12006</v>
      </c>
      <c r="B21">
        <v>1</v>
      </c>
      <c r="C21" t="s">
        <v>5</v>
      </c>
      <c r="D21">
        <v>2006</v>
      </c>
      <c r="E21" s="2">
        <f t="shared" si="0"/>
        <v>4.0966666666666665E-2</v>
      </c>
      <c r="G21" s="1">
        <v>45000000</v>
      </c>
      <c r="H21" s="1">
        <f t="shared" si="2"/>
        <v>45000000</v>
      </c>
      <c r="K21" s="1">
        <f t="shared" si="3"/>
        <v>0</v>
      </c>
      <c r="L21" s="1">
        <f t="shared" si="4"/>
        <v>0</v>
      </c>
      <c r="M21" s="1" t="str">
        <f t="shared" si="5"/>
        <v>12006</v>
      </c>
      <c r="N21" s="3">
        <v>1</v>
      </c>
      <c r="O21" s="4" t="s">
        <v>5</v>
      </c>
      <c r="P21" s="3">
        <v>2006</v>
      </c>
      <c r="Q21" s="5">
        <v>1843500</v>
      </c>
    </row>
    <row r="22" spans="1:17" x14ac:dyDescent="0.2">
      <c r="A22" t="str">
        <f t="shared" si="1"/>
        <v>12007</v>
      </c>
      <c r="B22">
        <v>1</v>
      </c>
      <c r="C22" t="s">
        <v>5</v>
      </c>
      <c r="D22">
        <v>2007</v>
      </c>
      <c r="E22" s="2">
        <f t="shared" si="0"/>
        <v>3.3880821591454426E-2</v>
      </c>
      <c r="G22" s="1">
        <v>263181900</v>
      </c>
      <c r="H22" s="1">
        <f t="shared" si="2"/>
        <v>263181900</v>
      </c>
      <c r="K22" s="1">
        <f t="shared" si="3"/>
        <v>0</v>
      </c>
      <c r="L22" s="1">
        <f t="shared" si="4"/>
        <v>0</v>
      </c>
      <c r="M22" s="1" t="str">
        <f t="shared" si="5"/>
        <v>12007</v>
      </c>
      <c r="N22" s="3">
        <v>1</v>
      </c>
      <c r="O22" s="4" t="s">
        <v>5</v>
      </c>
      <c r="P22" s="3">
        <v>2007</v>
      </c>
      <c r="Q22" s="5">
        <v>8916819</v>
      </c>
    </row>
    <row r="23" spans="1:17" x14ac:dyDescent="0.2">
      <c r="A23" t="str">
        <f t="shared" si="1"/>
        <v>12008</v>
      </c>
      <c r="B23">
        <v>1</v>
      </c>
      <c r="C23" t="s">
        <v>5</v>
      </c>
      <c r="D23">
        <v>2008</v>
      </c>
      <c r="E23" s="2">
        <f t="shared" si="0"/>
        <v>4.6024094922409976E-2</v>
      </c>
      <c r="G23" s="1">
        <v>340909170</v>
      </c>
      <c r="H23" s="1">
        <f t="shared" si="2"/>
        <v>340909170</v>
      </c>
      <c r="K23" s="1">
        <f t="shared" si="3"/>
        <v>0</v>
      </c>
      <c r="L23" s="1">
        <f t="shared" si="4"/>
        <v>0</v>
      </c>
      <c r="M23" s="1" t="str">
        <f t="shared" si="5"/>
        <v>12008</v>
      </c>
      <c r="N23" s="3">
        <v>1</v>
      </c>
      <c r="O23" s="4" t="s">
        <v>5</v>
      </c>
      <c r="P23" s="3">
        <v>2008</v>
      </c>
      <c r="Q23" s="5">
        <v>15690036</v>
      </c>
    </row>
    <row r="24" spans="1:17" x14ac:dyDescent="0.2">
      <c r="A24" t="str">
        <f t="shared" si="1"/>
        <v>12009</v>
      </c>
      <c r="B24">
        <v>1</v>
      </c>
      <c r="C24" t="s">
        <v>5</v>
      </c>
      <c r="D24">
        <v>2009</v>
      </c>
      <c r="E24" s="2">
        <f t="shared" si="0"/>
        <v>4.9976573302364692E-2</v>
      </c>
      <c r="G24" s="1">
        <v>333636440</v>
      </c>
      <c r="H24" s="1">
        <f t="shared" si="2"/>
        <v>333636440</v>
      </c>
      <c r="K24" s="1">
        <f t="shared" si="3"/>
        <v>0</v>
      </c>
      <c r="L24" s="1">
        <f t="shared" si="4"/>
        <v>0</v>
      </c>
      <c r="M24" s="1" t="str">
        <f t="shared" si="5"/>
        <v>12009</v>
      </c>
      <c r="N24" s="3">
        <v>1</v>
      </c>
      <c r="O24" s="4" t="s">
        <v>5</v>
      </c>
      <c r="P24" s="3">
        <v>2009</v>
      </c>
      <c r="Q24" s="5">
        <v>16674006</v>
      </c>
    </row>
    <row r="25" spans="1:17" x14ac:dyDescent="0.2">
      <c r="A25" t="str">
        <f t="shared" si="1"/>
        <v>12010</v>
      </c>
      <c r="B25">
        <v>1</v>
      </c>
      <c r="C25" t="s">
        <v>5</v>
      </c>
      <c r="D25">
        <v>2010</v>
      </c>
      <c r="E25" s="2">
        <f t="shared" si="0"/>
        <v>4.8053216455959516E-2</v>
      </c>
      <c r="G25" s="1">
        <v>326363710</v>
      </c>
      <c r="H25" s="1">
        <f t="shared" si="2"/>
        <v>326363710</v>
      </c>
      <c r="K25" s="1">
        <f t="shared" si="3"/>
        <v>0</v>
      </c>
      <c r="L25" s="1">
        <f t="shared" si="4"/>
        <v>0</v>
      </c>
      <c r="M25" s="1" t="str">
        <f t="shared" si="5"/>
        <v>12010</v>
      </c>
      <c r="N25" s="3">
        <v>1</v>
      </c>
      <c r="O25" s="4" t="s">
        <v>5</v>
      </c>
      <c r="P25" s="3">
        <v>2010</v>
      </c>
      <c r="Q25" s="5">
        <v>15682826</v>
      </c>
    </row>
    <row r="26" spans="1:17" x14ac:dyDescent="0.2">
      <c r="A26" t="str">
        <f t="shared" si="1"/>
        <v>12011</v>
      </c>
      <c r="B26">
        <v>1</v>
      </c>
      <c r="C26" t="s">
        <v>5</v>
      </c>
      <c r="D26">
        <v>2011</v>
      </c>
      <c r="E26" s="2">
        <f t="shared" si="0"/>
        <v>5.9806567514903819E-2</v>
      </c>
      <c r="G26" s="1">
        <v>234090980</v>
      </c>
      <c r="H26" s="1">
        <f t="shared" si="2"/>
        <v>234090980</v>
      </c>
      <c r="K26" s="1">
        <f t="shared" si="3"/>
        <v>0</v>
      </c>
      <c r="L26" s="1">
        <f t="shared" si="4"/>
        <v>0</v>
      </c>
      <c r="M26" s="1" t="str">
        <f t="shared" si="5"/>
        <v>12011</v>
      </c>
      <c r="N26" s="3">
        <v>1</v>
      </c>
      <c r="O26" s="4" t="s">
        <v>5</v>
      </c>
      <c r="P26" s="3">
        <v>2011</v>
      </c>
      <c r="Q26" s="5">
        <v>14000178</v>
      </c>
    </row>
    <row r="27" spans="1:17" x14ac:dyDescent="0.2">
      <c r="A27" t="str">
        <f t="shared" si="1"/>
        <v>12012</v>
      </c>
      <c r="B27">
        <v>1</v>
      </c>
      <c r="C27" t="s">
        <v>5</v>
      </c>
      <c r="D27">
        <v>2012</v>
      </c>
      <c r="E27" s="2">
        <f t="shared" si="0"/>
        <v>5.2159810773603973E-2</v>
      </c>
      <c r="G27" s="1">
        <v>226818250</v>
      </c>
      <c r="H27" s="1">
        <f t="shared" si="2"/>
        <v>226818250</v>
      </c>
      <c r="K27" s="1">
        <f t="shared" si="3"/>
        <v>0</v>
      </c>
      <c r="L27" s="1">
        <f t="shared" si="4"/>
        <v>0</v>
      </c>
      <c r="M27" s="1" t="str">
        <f t="shared" si="5"/>
        <v>12012</v>
      </c>
      <c r="N27" s="3">
        <v>1</v>
      </c>
      <c r="O27" s="4" t="s">
        <v>5</v>
      </c>
      <c r="P27" s="3">
        <v>2012</v>
      </c>
      <c r="Q27" s="5">
        <v>11830797</v>
      </c>
    </row>
    <row r="28" spans="1:17" x14ac:dyDescent="0.2">
      <c r="A28" t="str">
        <f t="shared" si="1"/>
        <v>12013</v>
      </c>
      <c r="B28">
        <v>1</v>
      </c>
      <c r="C28" t="s">
        <v>5</v>
      </c>
      <c r="D28">
        <v>2013</v>
      </c>
      <c r="E28" s="2">
        <f t="shared" si="0"/>
        <v>5.1551728315840831E-2</v>
      </c>
      <c r="G28" s="1">
        <v>219545520</v>
      </c>
      <c r="H28" s="1">
        <f t="shared" si="2"/>
        <v>219545520</v>
      </c>
      <c r="K28" s="1">
        <f t="shared" si="3"/>
        <v>0</v>
      </c>
      <c r="L28" s="1">
        <f t="shared" si="4"/>
        <v>0</v>
      </c>
      <c r="M28" s="1" t="str">
        <f t="shared" si="5"/>
        <v>12013</v>
      </c>
      <c r="N28" s="3">
        <v>1</v>
      </c>
      <c r="O28" s="4" t="s">
        <v>5</v>
      </c>
      <c r="P28" s="3">
        <v>2013</v>
      </c>
      <c r="Q28" s="5">
        <v>11317951</v>
      </c>
    </row>
    <row r="29" spans="1:17" x14ac:dyDescent="0.2">
      <c r="A29" t="str">
        <f t="shared" si="1"/>
        <v>12014</v>
      </c>
      <c r="B29">
        <v>1</v>
      </c>
      <c r="C29" t="s">
        <v>5</v>
      </c>
      <c r="D29">
        <v>2014</v>
      </c>
      <c r="E29" s="2">
        <f t="shared" si="0"/>
        <v>5.1068208035518828E-2</v>
      </c>
      <c r="G29" s="1">
        <v>212272790</v>
      </c>
      <c r="H29" s="1">
        <f t="shared" si="2"/>
        <v>212272790</v>
      </c>
      <c r="K29" s="1">
        <f t="shared" si="3"/>
        <v>0</v>
      </c>
      <c r="L29" s="1">
        <f t="shared" si="4"/>
        <v>0</v>
      </c>
      <c r="M29" s="1" t="str">
        <f t="shared" si="5"/>
        <v>12014</v>
      </c>
      <c r="N29" s="3">
        <v>1</v>
      </c>
      <c r="O29" s="4" t="s">
        <v>5</v>
      </c>
      <c r="P29" s="3">
        <v>2014</v>
      </c>
      <c r="Q29" s="5">
        <v>10840391</v>
      </c>
    </row>
    <row r="30" spans="1:17" x14ac:dyDescent="0.2">
      <c r="A30" t="str">
        <f t="shared" si="1"/>
        <v>21994</v>
      </c>
      <c r="B30">
        <v>2</v>
      </c>
      <c r="C30" t="s">
        <v>6</v>
      </c>
      <c r="D30">
        <v>1994</v>
      </c>
      <c r="E30" s="2">
        <f t="shared" si="0"/>
        <v>7.190816301803396E-2</v>
      </c>
      <c r="F30" s="1">
        <v>1999856000</v>
      </c>
      <c r="G30" s="1">
        <v>476140000</v>
      </c>
      <c r="H30" s="1">
        <f t="shared" si="2"/>
        <v>2475996000</v>
      </c>
      <c r="K30" s="1">
        <f t="shared" si="3"/>
        <v>0</v>
      </c>
      <c r="L30" s="1">
        <f t="shared" si="4"/>
        <v>0</v>
      </c>
      <c r="M30" s="1" t="str">
        <f t="shared" si="5"/>
        <v>21994</v>
      </c>
      <c r="N30" s="3">
        <v>2</v>
      </c>
      <c r="O30" s="4" t="s">
        <v>6</v>
      </c>
      <c r="P30" s="3">
        <v>1994</v>
      </c>
      <c r="Q30" s="5">
        <v>178044324</v>
      </c>
    </row>
    <row r="31" spans="1:17" x14ac:dyDescent="0.2">
      <c r="A31" t="str">
        <f t="shared" si="1"/>
        <v>21995</v>
      </c>
      <c r="B31">
        <v>2</v>
      </c>
      <c r="C31" t="s">
        <v>6</v>
      </c>
      <c r="D31">
        <v>1995</v>
      </c>
      <c r="E31" s="2">
        <f t="shared" si="0"/>
        <v>7.2986540365977973E-2</v>
      </c>
      <c r="F31" s="1">
        <v>1999856000</v>
      </c>
      <c r="G31" s="1">
        <v>476140000</v>
      </c>
      <c r="H31" s="1">
        <f t="shared" si="2"/>
        <v>2475996000</v>
      </c>
      <c r="K31" s="1">
        <f t="shared" si="3"/>
        <v>0</v>
      </c>
      <c r="L31" s="1">
        <f t="shared" si="4"/>
        <v>0</v>
      </c>
      <c r="M31" s="1" t="str">
        <f t="shared" si="5"/>
        <v>21995</v>
      </c>
      <c r="N31" s="3">
        <v>2</v>
      </c>
      <c r="O31" s="4" t="s">
        <v>6</v>
      </c>
      <c r="P31" s="3">
        <v>1995</v>
      </c>
      <c r="Q31" s="5">
        <v>180714382</v>
      </c>
    </row>
    <row r="32" spans="1:17" x14ac:dyDescent="0.2">
      <c r="A32" t="str">
        <f t="shared" si="1"/>
        <v>21996</v>
      </c>
      <c r="B32">
        <v>2</v>
      </c>
      <c r="C32" t="s">
        <v>6</v>
      </c>
      <c r="D32">
        <v>1996</v>
      </c>
      <c r="E32" s="2">
        <f t="shared" si="0"/>
        <v>7.0663268864163742E-2</v>
      </c>
      <c r="F32" s="1">
        <v>1916059000</v>
      </c>
      <c r="G32" s="1">
        <v>576140000</v>
      </c>
      <c r="H32" s="1">
        <f t="shared" si="2"/>
        <v>2492199000</v>
      </c>
      <c r="K32" s="1">
        <f t="shared" si="3"/>
        <v>0</v>
      </c>
      <c r="L32" s="1">
        <f t="shared" si="4"/>
        <v>0</v>
      </c>
      <c r="M32" s="1" t="str">
        <f t="shared" si="5"/>
        <v>21996</v>
      </c>
      <c r="N32" s="3">
        <v>2</v>
      </c>
      <c r="O32" s="4" t="s">
        <v>6</v>
      </c>
      <c r="P32" s="3">
        <v>1996</v>
      </c>
      <c r="Q32" s="5">
        <v>176106928</v>
      </c>
    </row>
    <row r="33" spans="1:17" x14ac:dyDescent="0.2">
      <c r="A33" t="str">
        <f t="shared" si="1"/>
        <v>21997</v>
      </c>
      <c r="B33">
        <v>2</v>
      </c>
      <c r="C33" t="s">
        <v>6</v>
      </c>
      <c r="D33">
        <v>1997</v>
      </c>
      <c r="E33" s="2">
        <f t="shared" si="0"/>
        <v>6.5551650511183848E-2</v>
      </c>
      <c r="F33" s="1">
        <v>1841108000</v>
      </c>
      <c r="G33" s="1">
        <v>1041125575</v>
      </c>
      <c r="H33" s="1">
        <f t="shared" si="2"/>
        <v>2882233575</v>
      </c>
      <c r="K33" s="1">
        <f t="shared" si="3"/>
        <v>0</v>
      </c>
      <c r="L33" s="1">
        <f t="shared" si="4"/>
        <v>0</v>
      </c>
      <c r="M33" s="1" t="str">
        <f t="shared" si="5"/>
        <v>21997</v>
      </c>
      <c r="N33" s="3">
        <v>2</v>
      </c>
      <c r="O33" s="4" t="s">
        <v>6</v>
      </c>
      <c r="P33" s="3">
        <v>1997</v>
      </c>
      <c r="Q33" s="5">
        <v>188935168</v>
      </c>
    </row>
    <row r="34" spans="1:17" x14ac:dyDescent="0.2">
      <c r="A34" t="str">
        <f t="shared" si="1"/>
        <v>21998</v>
      </c>
      <c r="B34">
        <v>2</v>
      </c>
      <c r="C34" t="s">
        <v>6</v>
      </c>
      <c r="D34">
        <v>1998</v>
      </c>
      <c r="E34" s="2">
        <f t="shared" si="0"/>
        <v>6.19437991484258E-2</v>
      </c>
      <c r="F34" s="1">
        <v>1070000000</v>
      </c>
      <c r="G34" s="1">
        <v>2397325575</v>
      </c>
      <c r="H34" s="1">
        <f t="shared" si="2"/>
        <v>3467325575</v>
      </c>
      <c r="K34" s="1">
        <f t="shared" si="3"/>
        <v>0</v>
      </c>
      <c r="L34" s="1">
        <f t="shared" si="4"/>
        <v>0</v>
      </c>
      <c r="M34" s="1" t="str">
        <f t="shared" si="5"/>
        <v>21998</v>
      </c>
      <c r="N34" s="3">
        <v>2</v>
      </c>
      <c r="O34" s="4" t="s">
        <v>6</v>
      </c>
      <c r="P34" s="3">
        <v>1998</v>
      </c>
      <c r="Q34" s="5">
        <v>214779319</v>
      </c>
    </row>
    <row r="35" spans="1:17" x14ac:dyDescent="0.2">
      <c r="A35" t="str">
        <f t="shared" si="1"/>
        <v>21999</v>
      </c>
      <c r="B35">
        <v>2</v>
      </c>
      <c r="C35" t="s">
        <v>6</v>
      </c>
      <c r="D35">
        <v>1999</v>
      </c>
      <c r="E35" s="2">
        <f t="shared" si="0"/>
        <v>5.8581284945929069E-2</v>
      </c>
      <c r="F35" s="1">
        <v>600000000</v>
      </c>
      <c r="G35" s="1">
        <v>3096697575</v>
      </c>
      <c r="H35" s="1">
        <f t="shared" si="2"/>
        <v>3696697575</v>
      </c>
      <c r="K35" s="1">
        <f t="shared" si="3"/>
        <v>0</v>
      </c>
      <c r="L35" s="1">
        <f t="shared" si="4"/>
        <v>0</v>
      </c>
      <c r="M35" s="1" t="str">
        <f t="shared" si="5"/>
        <v>21999</v>
      </c>
      <c r="N35" s="3">
        <v>2</v>
      </c>
      <c r="O35" s="4" t="s">
        <v>6</v>
      </c>
      <c r="P35" s="3">
        <v>1999</v>
      </c>
      <c r="Q35" s="5">
        <v>216557294</v>
      </c>
    </row>
    <row r="36" spans="1:17" x14ac:dyDescent="0.2">
      <c r="A36" t="str">
        <f t="shared" si="1"/>
        <v>22000</v>
      </c>
      <c r="B36">
        <v>2</v>
      </c>
      <c r="C36" t="s">
        <v>6</v>
      </c>
      <c r="D36">
        <v>2000</v>
      </c>
      <c r="E36" s="2">
        <f t="shared" si="0"/>
        <v>6.4057496074929318E-2</v>
      </c>
      <c r="F36" s="1">
        <v>488991000</v>
      </c>
      <c r="G36" s="1">
        <v>3341656575</v>
      </c>
      <c r="H36" s="1">
        <f t="shared" si="2"/>
        <v>3830647575</v>
      </c>
      <c r="K36" s="1">
        <f t="shared" si="3"/>
        <v>0</v>
      </c>
      <c r="L36" s="1">
        <f t="shared" si="4"/>
        <v>0</v>
      </c>
      <c r="M36" s="1" t="str">
        <f t="shared" si="5"/>
        <v>22000</v>
      </c>
      <c r="N36" s="3">
        <v>2</v>
      </c>
      <c r="O36" s="4" t="s">
        <v>6</v>
      </c>
      <c r="P36" s="3">
        <v>2000</v>
      </c>
      <c r="Q36" s="5">
        <v>245381692</v>
      </c>
    </row>
    <row r="37" spans="1:17" x14ac:dyDescent="0.2">
      <c r="A37" t="str">
        <f t="shared" si="1"/>
        <v>22001</v>
      </c>
      <c r="B37">
        <v>2</v>
      </c>
      <c r="C37" t="s">
        <v>6</v>
      </c>
      <c r="D37">
        <v>2001</v>
      </c>
      <c r="E37" s="2">
        <f t="shared" si="0"/>
        <v>5.8889233487787247E-2</v>
      </c>
      <c r="F37" s="1">
        <v>350000000</v>
      </c>
      <c r="G37" s="1">
        <v>3800477575</v>
      </c>
      <c r="H37" s="1">
        <f t="shared" si="2"/>
        <v>4150477575</v>
      </c>
      <c r="K37" s="1">
        <f t="shared" si="3"/>
        <v>0</v>
      </c>
      <c r="L37" s="1">
        <f t="shared" si="4"/>
        <v>0</v>
      </c>
      <c r="M37" s="1" t="str">
        <f t="shared" si="5"/>
        <v>22001</v>
      </c>
      <c r="N37" s="3">
        <v>2</v>
      </c>
      <c r="O37" s="4" t="s">
        <v>6</v>
      </c>
      <c r="P37" s="3">
        <v>2001</v>
      </c>
      <c r="Q37" s="5">
        <v>244418443</v>
      </c>
    </row>
    <row r="38" spans="1:17" x14ac:dyDescent="0.2">
      <c r="A38" t="str">
        <f t="shared" si="1"/>
        <v>22002</v>
      </c>
      <c r="B38">
        <v>2</v>
      </c>
      <c r="C38" t="s">
        <v>6</v>
      </c>
      <c r="D38">
        <v>2002</v>
      </c>
      <c r="E38" s="2">
        <f t="shared" si="0"/>
        <v>5.3862338826265781E-2</v>
      </c>
      <c r="F38" s="1">
        <v>0</v>
      </c>
      <c r="G38" s="1">
        <v>4311419000</v>
      </c>
      <c r="H38" s="1">
        <f t="shared" si="2"/>
        <v>4311419000</v>
      </c>
      <c r="K38" s="1">
        <f t="shared" si="3"/>
        <v>0</v>
      </c>
      <c r="L38" s="1">
        <f t="shared" si="4"/>
        <v>0</v>
      </c>
      <c r="M38" s="1" t="str">
        <f t="shared" si="5"/>
        <v>22002</v>
      </c>
      <c r="N38" s="3">
        <v>2</v>
      </c>
      <c r="O38" s="4" t="s">
        <v>6</v>
      </c>
      <c r="P38" s="3">
        <v>2002</v>
      </c>
      <c r="Q38" s="5">
        <v>232223111</v>
      </c>
    </row>
    <row r="39" spans="1:17" x14ac:dyDescent="0.2">
      <c r="A39" t="str">
        <f t="shared" si="1"/>
        <v>22003</v>
      </c>
      <c r="B39">
        <v>2</v>
      </c>
      <c r="C39" t="s">
        <v>6</v>
      </c>
      <c r="D39">
        <v>2003</v>
      </c>
      <c r="E39" s="2">
        <f t="shared" si="0"/>
        <v>4.6916370476598794E-2</v>
      </c>
      <c r="F39" s="1">
        <v>0</v>
      </c>
      <c r="G39" s="1">
        <v>4219419000</v>
      </c>
      <c r="H39" s="1">
        <f t="shared" si="2"/>
        <v>4219419000</v>
      </c>
      <c r="K39" s="1">
        <f t="shared" si="3"/>
        <v>0</v>
      </c>
      <c r="L39" s="1">
        <f t="shared" si="4"/>
        <v>0</v>
      </c>
      <c r="M39" s="1" t="str">
        <f t="shared" si="5"/>
        <v>22003</v>
      </c>
      <c r="N39" s="3">
        <v>2</v>
      </c>
      <c r="O39" s="4" t="s">
        <v>6</v>
      </c>
      <c r="P39" s="3">
        <v>2003</v>
      </c>
      <c r="Q39" s="5">
        <v>197959825</v>
      </c>
    </row>
    <row r="40" spans="1:17" x14ac:dyDescent="0.2">
      <c r="A40" t="str">
        <f t="shared" si="1"/>
        <v>22004</v>
      </c>
      <c r="B40">
        <v>2</v>
      </c>
      <c r="C40" t="s">
        <v>6</v>
      </c>
      <c r="D40">
        <v>2004</v>
      </c>
      <c r="E40" s="2">
        <f t="shared" si="0"/>
        <v>4.2647336086977593E-2</v>
      </c>
      <c r="G40" s="1">
        <v>4394419000</v>
      </c>
      <c r="H40" s="1">
        <f t="shared" si="2"/>
        <v>4394419000</v>
      </c>
      <c r="K40" s="1">
        <f t="shared" si="3"/>
        <v>0</v>
      </c>
      <c r="L40" s="1">
        <f t="shared" si="4"/>
        <v>0</v>
      </c>
      <c r="M40" s="1" t="str">
        <f t="shared" si="5"/>
        <v>22004</v>
      </c>
      <c r="N40" s="3">
        <v>2</v>
      </c>
      <c r="O40" s="4" t="s">
        <v>6</v>
      </c>
      <c r="P40" s="3">
        <v>2004</v>
      </c>
      <c r="Q40" s="5">
        <v>187410264</v>
      </c>
    </row>
    <row r="41" spans="1:17" x14ac:dyDescent="0.2">
      <c r="A41" t="str">
        <f t="shared" si="1"/>
        <v>22005</v>
      </c>
      <c r="B41">
        <v>2</v>
      </c>
      <c r="C41" t="s">
        <v>6</v>
      </c>
      <c r="D41">
        <v>2005</v>
      </c>
      <c r="E41" s="2">
        <f t="shared" si="0"/>
        <v>4.5408028295122048E-2</v>
      </c>
      <c r="G41" s="1">
        <v>4419419000</v>
      </c>
      <c r="H41" s="1">
        <f t="shared" si="2"/>
        <v>4419419000</v>
      </c>
      <c r="K41" s="1">
        <f t="shared" si="3"/>
        <v>0</v>
      </c>
      <c r="L41" s="1">
        <f t="shared" si="4"/>
        <v>0</v>
      </c>
      <c r="M41" s="1" t="str">
        <f t="shared" si="5"/>
        <v>22005</v>
      </c>
      <c r="N41" s="3">
        <v>2</v>
      </c>
      <c r="O41" s="4" t="s">
        <v>6</v>
      </c>
      <c r="P41" s="3">
        <v>2005</v>
      </c>
      <c r="Q41" s="5">
        <v>200677103</v>
      </c>
    </row>
    <row r="42" spans="1:17" x14ac:dyDescent="0.2">
      <c r="A42" t="str">
        <f t="shared" si="1"/>
        <v>22006</v>
      </c>
      <c r="B42">
        <v>2</v>
      </c>
      <c r="C42" t="s">
        <v>6</v>
      </c>
      <c r="D42">
        <v>2006</v>
      </c>
      <c r="E42" s="2">
        <f t="shared" si="0"/>
        <v>5.0865605567172734E-2</v>
      </c>
      <c r="G42" s="1">
        <v>4819969000</v>
      </c>
      <c r="H42" s="1">
        <f t="shared" si="2"/>
        <v>4819969000</v>
      </c>
      <c r="K42" s="1">
        <f t="shared" si="3"/>
        <v>0</v>
      </c>
      <c r="L42" s="1">
        <f t="shared" si="4"/>
        <v>0</v>
      </c>
      <c r="M42" s="1" t="str">
        <f t="shared" si="5"/>
        <v>22006</v>
      </c>
      <c r="N42" s="3">
        <v>2</v>
      </c>
      <c r="O42" s="4" t="s">
        <v>6</v>
      </c>
      <c r="P42" s="3">
        <v>2006</v>
      </c>
      <c r="Q42" s="5">
        <v>245170642</v>
      </c>
    </row>
    <row r="43" spans="1:17" x14ac:dyDescent="0.2">
      <c r="A43" t="str">
        <f t="shared" si="1"/>
        <v>22007</v>
      </c>
      <c r="B43">
        <v>2</v>
      </c>
      <c r="C43" t="s">
        <v>6</v>
      </c>
      <c r="D43">
        <v>2007</v>
      </c>
      <c r="E43" s="2">
        <f t="shared" si="0"/>
        <v>5.1011442373906729E-2</v>
      </c>
      <c r="G43" s="1">
        <v>5163876000</v>
      </c>
      <c r="H43" s="1">
        <f t="shared" si="2"/>
        <v>5163876000</v>
      </c>
      <c r="K43" s="1">
        <f t="shared" si="3"/>
        <v>0</v>
      </c>
      <c r="L43" s="1">
        <f t="shared" si="4"/>
        <v>0</v>
      </c>
      <c r="M43" s="1" t="str">
        <f t="shared" si="5"/>
        <v>22007</v>
      </c>
      <c r="N43" s="3">
        <v>2</v>
      </c>
      <c r="O43" s="4" t="s">
        <v>6</v>
      </c>
      <c r="P43" s="3">
        <v>2007</v>
      </c>
      <c r="Q43" s="5">
        <v>263416763</v>
      </c>
    </row>
    <row r="44" spans="1:17" x14ac:dyDescent="0.2">
      <c r="A44" t="str">
        <f t="shared" si="1"/>
        <v>22008</v>
      </c>
      <c r="B44">
        <v>2</v>
      </c>
      <c r="C44" t="s">
        <v>6</v>
      </c>
      <c r="D44">
        <v>2008</v>
      </c>
      <c r="E44" s="2">
        <f t="shared" si="0"/>
        <v>4.6768364335469034E-2</v>
      </c>
      <c r="G44" s="1">
        <v>5857876000</v>
      </c>
      <c r="H44" s="1">
        <f t="shared" si="2"/>
        <v>5857876000</v>
      </c>
      <c r="K44" s="1">
        <f t="shared" si="3"/>
        <v>0</v>
      </c>
      <c r="L44" s="1">
        <f t="shared" si="4"/>
        <v>0</v>
      </c>
      <c r="M44" s="1" t="str">
        <f t="shared" si="5"/>
        <v>22008</v>
      </c>
      <c r="N44" s="3">
        <v>2</v>
      </c>
      <c r="O44" s="4" t="s">
        <v>6</v>
      </c>
      <c r="P44" s="3">
        <v>2008</v>
      </c>
      <c r="Q44" s="5">
        <v>273963279</v>
      </c>
    </row>
    <row r="45" spans="1:17" x14ac:dyDescent="0.2">
      <c r="A45" t="str">
        <f t="shared" si="1"/>
        <v>22009</v>
      </c>
      <c r="B45">
        <v>2</v>
      </c>
      <c r="C45" t="s">
        <v>6</v>
      </c>
      <c r="D45">
        <v>2009</v>
      </c>
      <c r="E45" s="2">
        <f t="shared" si="0"/>
        <v>4.8016537630431774E-2</v>
      </c>
      <c r="G45" s="1">
        <v>6186376000</v>
      </c>
      <c r="H45" s="1">
        <f t="shared" si="2"/>
        <v>6186376000</v>
      </c>
      <c r="K45" s="1">
        <f t="shared" si="3"/>
        <v>0</v>
      </c>
      <c r="L45" s="1">
        <f t="shared" si="4"/>
        <v>0</v>
      </c>
      <c r="M45" s="1" t="str">
        <f t="shared" si="5"/>
        <v>22009</v>
      </c>
      <c r="N45" s="3">
        <v>2</v>
      </c>
      <c r="O45" s="4" t="s">
        <v>6</v>
      </c>
      <c r="P45" s="3">
        <v>2009</v>
      </c>
      <c r="Q45" s="5">
        <v>297048356</v>
      </c>
    </row>
    <row r="46" spans="1:17" x14ac:dyDescent="0.2">
      <c r="A46" t="str">
        <f t="shared" si="1"/>
        <v>22010</v>
      </c>
      <c r="B46">
        <v>2</v>
      </c>
      <c r="C46" t="s">
        <v>6</v>
      </c>
      <c r="D46">
        <v>2010</v>
      </c>
      <c r="E46" s="2">
        <f t="shared" si="0"/>
        <v>4.7532630735668185E-2</v>
      </c>
      <c r="G46" s="1">
        <v>6186376000</v>
      </c>
      <c r="H46" s="1">
        <f t="shared" si="2"/>
        <v>6186376000</v>
      </c>
      <c r="K46" s="1">
        <f t="shared" si="3"/>
        <v>0</v>
      </c>
      <c r="L46" s="1">
        <f t="shared" si="4"/>
        <v>0</v>
      </c>
      <c r="M46" s="1" t="str">
        <f t="shared" si="5"/>
        <v>22010</v>
      </c>
      <c r="N46" s="3">
        <v>2</v>
      </c>
      <c r="O46" s="4" t="s">
        <v>6</v>
      </c>
      <c r="P46" s="3">
        <v>2010</v>
      </c>
      <c r="Q46" s="5">
        <v>294054726</v>
      </c>
    </row>
    <row r="47" spans="1:17" x14ac:dyDescent="0.2">
      <c r="A47" t="str">
        <f t="shared" si="1"/>
        <v>22011</v>
      </c>
      <c r="B47">
        <v>2</v>
      </c>
      <c r="C47" t="s">
        <v>6</v>
      </c>
      <c r="D47">
        <v>2011</v>
      </c>
      <c r="E47" s="2">
        <f t="shared" si="0"/>
        <v>4.6766734189286632E-2</v>
      </c>
      <c r="G47" s="1">
        <v>6132266000</v>
      </c>
      <c r="K47" s="1">
        <f t="shared" si="3"/>
        <v>0</v>
      </c>
      <c r="L47" s="1">
        <f t="shared" si="4"/>
        <v>0</v>
      </c>
      <c r="M47" s="1" t="str">
        <f t="shared" si="5"/>
        <v>22011</v>
      </c>
      <c r="N47" s="3">
        <v>2</v>
      </c>
      <c r="O47" s="4" t="s">
        <v>6</v>
      </c>
      <c r="P47" s="3">
        <v>2011</v>
      </c>
      <c r="Q47" s="5">
        <v>286786054</v>
      </c>
    </row>
    <row r="48" spans="1:17" x14ac:dyDescent="0.2">
      <c r="A48" t="str">
        <f t="shared" si="1"/>
        <v>22012</v>
      </c>
      <c r="B48">
        <v>2</v>
      </c>
      <c r="C48" t="s">
        <v>6</v>
      </c>
      <c r="D48">
        <v>2012</v>
      </c>
      <c r="E48" s="2">
        <f t="shared" si="0"/>
        <v>4.4303288462499764E-2</v>
      </c>
      <c r="G48" s="1">
        <v>6181521000</v>
      </c>
      <c r="K48" s="1">
        <f t="shared" si="3"/>
        <v>0</v>
      </c>
      <c r="L48" s="1">
        <f t="shared" si="4"/>
        <v>0</v>
      </c>
      <c r="M48" s="1" t="str">
        <f t="shared" si="5"/>
        <v>22012</v>
      </c>
      <c r="N48" s="3">
        <v>2</v>
      </c>
      <c r="O48" s="4" t="s">
        <v>6</v>
      </c>
      <c r="P48" s="3">
        <v>2012</v>
      </c>
      <c r="Q48" s="5">
        <v>273861708</v>
      </c>
    </row>
    <row r="49" spans="1:17" x14ac:dyDescent="0.2">
      <c r="A49" t="str">
        <f t="shared" si="1"/>
        <v>22013</v>
      </c>
      <c r="B49">
        <v>2</v>
      </c>
      <c r="C49" t="s">
        <v>6</v>
      </c>
      <c r="D49">
        <v>2013</v>
      </c>
      <c r="E49" s="2">
        <f t="shared" si="0"/>
        <v>3.9565014223654223E-2</v>
      </c>
      <c r="G49" s="1">
        <v>6231521000</v>
      </c>
      <c r="K49" s="1">
        <f t="shared" si="3"/>
        <v>0</v>
      </c>
      <c r="L49" s="1">
        <f t="shared" si="4"/>
        <v>0</v>
      </c>
      <c r="M49" s="1" t="str">
        <f t="shared" si="5"/>
        <v>22013</v>
      </c>
      <c r="N49" s="3">
        <v>2</v>
      </c>
      <c r="O49" s="4" t="s">
        <v>6</v>
      </c>
      <c r="P49" s="3">
        <v>2013</v>
      </c>
      <c r="Q49" s="5">
        <v>246550217</v>
      </c>
    </row>
    <row r="50" spans="1:17" x14ac:dyDescent="0.2">
      <c r="A50" t="str">
        <f t="shared" si="1"/>
        <v>22014</v>
      </c>
      <c r="B50">
        <v>2</v>
      </c>
      <c r="C50" t="s">
        <v>6</v>
      </c>
      <c r="D50">
        <v>2014</v>
      </c>
      <c r="E50" s="2">
        <f t="shared" si="0"/>
        <v>3.7413458393445335E-2</v>
      </c>
      <c r="G50" s="1">
        <v>6631371000</v>
      </c>
      <c r="K50" s="1">
        <f t="shared" si="3"/>
        <v>0</v>
      </c>
      <c r="L50" s="1">
        <f t="shared" si="4"/>
        <v>0</v>
      </c>
      <c r="M50" s="1" t="str">
        <f t="shared" si="5"/>
        <v>22014</v>
      </c>
      <c r="N50" s="3">
        <v>2</v>
      </c>
      <c r="O50" s="4" t="s">
        <v>6</v>
      </c>
      <c r="P50" s="3">
        <v>2014</v>
      </c>
      <c r="Q50" s="5">
        <v>248102523</v>
      </c>
    </row>
    <row r="51" spans="1:17" x14ac:dyDescent="0.2">
      <c r="A51" t="str">
        <f t="shared" si="1"/>
        <v>31994</v>
      </c>
      <c r="B51">
        <v>3</v>
      </c>
      <c r="C51" t="s">
        <v>7</v>
      </c>
      <c r="D51">
        <v>1994</v>
      </c>
      <c r="F51" s="1">
        <v>15600000</v>
      </c>
      <c r="G51" s="1">
        <v>6104742</v>
      </c>
      <c r="K51" s="1">
        <f t="shared" si="3"/>
        <v>0</v>
      </c>
      <c r="L51" s="1">
        <f t="shared" si="4"/>
        <v>0</v>
      </c>
      <c r="M51" s="1" t="str">
        <f t="shared" si="5"/>
        <v>31994</v>
      </c>
      <c r="N51" s="3">
        <v>3</v>
      </c>
      <c r="O51" s="4" t="s">
        <v>7</v>
      </c>
      <c r="P51" s="3">
        <v>1994</v>
      </c>
      <c r="Q51" s="5">
        <v>1897774</v>
      </c>
    </row>
    <row r="52" spans="1:17" x14ac:dyDescent="0.2">
      <c r="A52" t="str">
        <f t="shared" si="1"/>
        <v>31995</v>
      </c>
      <c r="B52">
        <v>3</v>
      </c>
      <c r="C52" t="s">
        <v>7</v>
      </c>
      <c r="D52">
        <v>1995</v>
      </c>
      <c r="F52" s="1">
        <v>15150000</v>
      </c>
      <c r="G52" s="1">
        <v>5816302</v>
      </c>
      <c r="K52" s="1">
        <f t="shared" si="3"/>
        <v>0</v>
      </c>
      <c r="L52" s="1">
        <f t="shared" si="4"/>
        <v>0</v>
      </c>
      <c r="M52" s="1" t="str">
        <f t="shared" si="5"/>
        <v>31995</v>
      </c>
      <c r="N52" s="3">
        <v>3</v>
      </c>
      <c r="O52" s="4" t="s">
        <v>7</v>
      </c>
      <c r="P52" s="3">
        <v>1995</v>
      </c>
      <c r="Q52" s="5">
        <v>1910862</v>
      </c>
    </row>
    <row r="53" spans="1:17" x14ac:dyDescent="0.2">
      <c r="A53" t="str">
        <f t="shared" si="1"/>
        <v>31996</v>
      </c>
      <c r="B53">
        <v>3</v>
      </c>
      <c r="C53" t="s">
        <v>7</v>
      </c>
      <c r="D53">
        <v>1996</v>
      </c>
      <c r="F53" s="1">
        <v>14700000</v>
      </c>
      <c r="G53" s="1">
        <v>4128042</v>
      </c>
      <c r="K53" s="1">
        <f t="shared" si="3"/>
        <v>0</v>
      </c>
      <c r="L53" s="1">
        <f t="shared" si="4"/>
        <v>0</v>
      </c>
      <c r="M53" s="1" t="str">
        <f t="shared" si="5"/>
        <v>31996</v>
      </c>
      <c r="N53" s="3">
        <v>3</v>
      </c>
      <c r="O53" s="4" t="s">
        <v>7</v>
      </c>
      <c r="P53" s="3">
        <v>1996</v>
      </c>
      <c r="Q53" s="5">
        <v>1811202</v>
      </c>
    </row>
    <row r="54" spans="1:17" x14ac:dyDescent="0.2">
      <c r="A54" t="str">
        <f t="shared" si="1"/>
        <v>31997</v>
      </c>
      <c r="B54">
        <v>3</v>
      </c>
      <c r="C54" t="s">
        <v>7</v>
      </c>
      <c r="D54">
        <v>1997</v>
      </c>
      <c r="F54" s="1">
        <v>14250000</v>
      </c>
      <c r="G54" s="1">
        <v>3000000</v>
      </c>
      <c r="K54" s="1">
        <f t="shared" si="3"/>
        <v>0</v>
      </c>
      <c r="L54" s="1">
        <f t="shared" si="4"/>
        <v>0</v>
      </c>
      <c r="M54" s="1" t="str">
        <f t="shared" si="5"/>
        <v>31997</v>
      </c>
      <c r="N54" s="3">
        <v>3</v>
      </c>
      <c r="O54" s="4" t="s">
        <v>7</v>
      </c>
      <c r="P54" s="3">
        <v>1997</v>
      </c>
      <c r="Q54" s="5">
        <v>1541512</v>
      </c>
    </row>
    <row r="55" spans="1:17" x14ac:dyDescent="0.2">
      <c r="A55" t="str">
        <f t="shared" si="1"/>
        <v>31998</v>
      </c>
      <c r="B55">
        <v>3</v>
      </c>
      <c r="C55" t="s">
        <v>7</v>
      </c>
      <c r="D55">
        <v>1998</v>
      </c>
      <c r="F55" s="1">
        <v>13800000</v>
      </c>
      <c r="G55" s="1">
        <v>102500000</v>
      </c>
      <c r="K55" s="1">
        <f t="shared" si="3"/>
        <v>0</v>
      </c>
      <c r="L55" s="1">
        <f t="shared" si="4"/>
        <v>0</v>
      </c>
      <c r="M55" s="1" t="str">
        <f t="shared" si="5"/>
        <v>31998</v>
      </c>
      <c r="N55" s="3">
        <v>3</v>
      </c>
      <c r="O55" s="4" t="s">
        <v>7</v>
      </c>
      <c r="P55" s="3">
        <v>1998</v>
      </c>
      <c r="Q55" s="5">
        <v>1410543</v>
      </c>
    </row>
    <row r="56" spans="1:17" x14ac:dyDescent="0.2">
      <c r="A56" t="str">
        <f t="shared" si="1"/>
        <v>31999</v>
      </c>
      <c r="B56">
        <v>3</v>
      </c>
      <c r="C56" t="s">
        <v>7</v>
      </c>
      <c r="D56">
        <v>1999</v>
      </c>
      <c r="F56" s="1">
        <v>12000000</v>
      </c>
      <c r="G56" s="1">
        <v>94160000</v>
      </c>
      <c r="K56" s="1">
        <f t="shared" si="3"/>
        <v>0</v>
      </c>
      <c r="L56" s="1">
        <f t="shared" si="4"/>
        <v>0</v>
      </c>
      <c r="M56" s="1" t="str">
        <f t="shared" si="5"/>
        <v>31999</v>
      </c>
      <c r="N56" s="3">
        <v>3</v>
      </c>
      <c r="O56" s="4" t="s">
        <v>7</v>
      </c>
      <c r="P56" s="3">
        <v>1999</v>
      </c>
      <c r="Q56" s="5">
        <v>1270833</v>
      </c>
    </row>
    <row r="57" spans="1:17" x14ac:dyDescent="0.2">
      <c r="A57" t="str">
        <f t="shared" si="1"/>
        <v>32000</v>
      </c>
      <c r="B57">
        <v>3</v>
      </c>
      <c r="C57" t="s">
        <v>7</v>
      </c>
      <c r="D57">
        <v>2000</v>
      </c>
      <c r="F57" s="1">
        <v>10625000</v>
      </c>
      <c r="G57" s="1">
        <v>91140000</v>
      </c>
      <c r="K57" s="1">
        <f t="shared" si="3"/>
        <v>0</v>
      </c>
      <c r="L57" s="1">
        <f t="shared" si="4"/>
        <v>0</v>
      </c>
      <c r="M57" s="1" t="str">
        <f t="shared" si="5"/>
        <v>32000</v>
      </c>
      <c r="N57" s="3">
        <v>3</v>
      </c>
      <c r="O57" s="4" t="s">
        <v>7</v>
      </c>
      <c r="P57" s="3">
        <v>2000</v>
      </c>
      <c r="Q57" s="5">
        <v>1072721</v>
      </c>
    </row>
    <row r="58" spans="1:17" x14ac:dyDescent="0.2">
      <c r="A58" t="str">
        <f t="shared" si="1"/>
        <v>32001</v>
      </c>
      <c r="B58">
        <v>3</v>
      </c>
      <c r="C58" t="s">
        <v>7</v>
      </c>
      <c r="D58">
        <v>2001</v>
      </c>
      <c r="F58" s="1">
        <v>10125000</v>
      </c>
      <c r="G58" s="1">
        <v>90075000</v>
      </c>
      <c r="K58" s="1">
        <f t="shared" si="3"/>
        <v>0</v>
      </c>
      <c r="L58" s="1">
        <f t="shared" si="4"/>
        <v>0</v>
      </c>
      <c r="M58" s="1" t="str">
        <f t="shared" si="5"/>
        <v>32001</v>
      </c>
      <c r="N58" s="3">
        <v>3</v>
      </c>
      <c r="O58" s="4" t="s">
        <v>7</v>
      </c>
      <c r="P58" s="3">
        <v>2001</v>
      </c>
      <c r="Q58" s="5">
        <v>896067</v>
      </c>
    </row>
    <row r="59" spans="1:17" x14ac:dyDescent="0.2">
      <c r="A59" t="str">
        <f t="shared" si="1"/>
        <v>32002</v>
      </c>
      <c r="B59">
        <v>3</v>
      </c>
      <c r="C59" t="s">
        <v>7</v>
      </c>
      <c r="D59">
        <v>2002</v>
      </c>
      <c r="F59" s="1">
        <v>9730000</v>
      </c>
      <c r="G59" s="1">
        <v>88960000</v>
      </c>
      <c r="K59" s="1">
        <f t="shared" si="3"/>
        <v>0</v>
      </c>
      <c r="L59" s="1">
        <f t="shared" si="4"/>
        <v>0</v>
      </c>
      <c r="M59" s="1" t="str">
        <f t="shared" si="5"/>
        <v>32002</v>
      </c>
      <c r="N59" s="3">
        <v>3</v>
      </c>
      <c r="O59" s="4" t="s">
        <v>7</v>
      </c>
      <c r="P59" s="3">
        <v>2002</v>
      </c>
      <c r="Q59" s="5">
        <v>850282</v>
      </c>
    </row>
    <row r="60" spans="1:17" x14ac:dyDescent="0.2">
      <c r="A60" t="str">
        <f t="shared" si="1"/>
        <v>32003</v>
      </c>
      <c r="B60">
        <v>3</v>
      </c>
      <c r="C60" t="s">
        <v>7</v>
      </c>
      <c r="D60">
        <v>2003</v>
      </c>
      <c r="F60" s="1">
        <v>9340000</v>
      </c>
      <c r="G60" s="1">
        <v>87790000</v>
      </c>
      <c r="K60" s="1">
        <f t="shared" si="3"/>
        <v>0</v>
      </c>
      <c r="L60" s="1">
        <f t="shared" si="4"/>
        <v>0</v>
      </c>
      <c r="M60" s="1" t="str">
        <f t="shared" si="5"/>
        <v>32003</v>
      </c>
      <c r="N60" s="3">
        <v>3</v>
      </c>
      <c r="O60" s="4" t="s">
        <v>7</v>
      </c>
      <c r="P60" s="3">
        <v>2003</v>
      </c>
      <c r="Q60" s="5">
        <v>813507</v>
      </c>
    </row>
    <row r="61" spans="1:17" x14ac:dyDescent="0.2">
      <c r="A61" t="str">
        <f t="shared" si="1"/>
        <v>32004</v>
      </c>
      <c r="B61">
        <v>3</v>
      </c>
      <c r="C61" t="s">
        <v>7</v>
      </c>
      <c r="D61">
        <v>2004</v>
      </c>
      <c r="F61" s="1">
        <v>8950000</v>
      </c>
      <c r="G61" s="1">
        <v>86560000</v>
      </c>
      <c r="K61" s="1">
        <f t="shared" si="3"/>
        <v>0</v>
      </c>
      <c r="L61" s="1">
        <f t="shared" si="4"/>
        <v>0</v>
      </c>
      <c r="M61" s="1" t="str">
        <f t="shared" si="5"/>
        <v>32004</v>
      </c>
      <c r="N61" s="3">
        <v>3</v>
      </c>
      <c r="O61" s="4" t="s">
        <v>7</v>
      </c>
      <c r="P61" s="3">
        <v>2004</v>
      </c>
      <c r="Q61" s="5">
        <v>777159</v>
      </c>
    </row>
    <row r="62" spans="1:17" x14ac:dyDescent="0.2">
      <c r="A62" t="str">
        <f t="shared" si="1"/>
        <v>32005</v>
      </c>
      <c r="B62">
        <v>3</v>
      </c>
      <c r="C62" t="s">
        <v>7</v>
      </c>
      <c r="D62">
        <v>2005</v>
      </c>
      <c r="F62" s="1">
        <v>7860000</v>
      </c>
      <c r="G62" s="1">
        <v>85265000</v>
      </c>
      <c r="K62" s="1">
        <f t="shared" si="3"/>
        <v>0</v>
      </c>
      <c r="L62" s="1">
        <f t="shared" si="4"/>
        <v>0</v>
      </c>
      <c r="M62" s="1" t="str">
        <f t="shared" si="5"/>
        <v>32005</v>
      </c>
      <c r="N62" s="3">
        <v>3</v>
      </c>
      <c r="O62" s="4" t="s">
        <v>7</v>
      </c>
      <c r="P62" s="3">
        <v>2005</v>
      </c>
      <c r="Q62" s="5">
        <v>708022</v>
      </c>
    </row>
    <row r="63" spans="1:17" x14ac:dyDescent="0.2">
      <c r="A63" t="str">
        <f t="shared" si="1"/>
        <v>32006</v>
      </c>
      <c r="B63">
        <v>3</v>
      </c>
      <c r="C63" t="s">
        <v>7</v>
      </c>
      <c r="D63">
        <v>2006</v>
      </c>
      <c r="F63" s="1">
        <v>46655000</v>
      </c>
      <c r="G63" s="1">
        <v>83905000</v>
      </c>
      <c r="K63" s="1">
        <f t="shared" si="3"/>
        <v>0</v>
      </c>
      <c r="L63" s="1">
        <f t="shared" si="4"/>
        <v>0</v>
      </c>
      <c r="M63" s="1" t="str">
        <f t="shared" si="5"/>
        <v>32006</v>
      </c>
      <c r="N63" s="3">
        <v>3</v>
      </c>
      <c r="O63" s="4" t="s">
        <v>7</v>
      </c>
      <c r="P63" s="3">
        <v>2006</v>
      </c>
      <c r="Q63" s="5">
        <v>1694139</v>
      </c>
    </row>
    <row r="64" spans="1:17" x14ac:dyDescent="0.2">
      <c r="A64" t="str">
        <f t="shared" si="1"/>
        <v>32007</v>
      </c>
      <c r="B64">
        <v>3</v>
      </c>
      <c r="C64" t="s">
        <v>7</v>
      </c>
      <c r="D64">
        <v>2007</v>
      </c>
      <c r="F64" s="1">
        <v>46655000</v>
      </c>
      <c r="G64" s="1">
        <v>83531093</v>
      </c>
      <c r="K64" s="1">
        <f t="shared" si="3"/>
        <v>0</v>
      </c>
      <c r="L64" s="1">
        <f t="shared" si="4"/>
        <v>0</v>
      </c>
      <c r="M64" s="1" t="str">
        <f t="shared" si="5"/>
        <v>32007</v>
      </c>
      <c r="N64" s="3">
        <v>3</v>
      </c>
      <c r="O64" s="4" t="s">
        <v>7</v>
      </c>
      <c r="P64" s="3">
        <v>2007</v>
      </c>
      <c r="Q64" s="5">
        <v>2357757</v>
      </c>
    </row>
    <row r="65" spans="1:17" x14ac:dyDescent="0.2">
      <c r="A65" t="str">
        <f t="shared" si="1"/>
        <v>32008</v>
      </c>
      <c r="B65">
        <v>3</v>
      </c>
      <c r="C65" t="s">
        <v>7</v>
      </c>
      <c r="D65">
        <v>2008</v>
      </c>
      <c r="F65" s="1">
        <v>46655000</v>
      </c>
      <c r="G65" s="1">
        <v>85439866</v>
      </c>
      <c r="K65" s="1">
        <f t="shared" si="3"/>
        <v>0</v>
      </c>
      <c r="L65" s="1">
        <f t="shared" si="4"/>
        <v>0</v>
      </c>
      <c r="M65" s="1" t="str">
        <f t="shared" si="5"/>
        <v>32008</v>
      </c>
      <c r="N65" s="3">
        <v>3</v>
      </c>
      <c r="O65" s="4" t="s">
        <v>7</v>
      </c>
      <c r="P65" s="3">
        <v>2008</v>
      </c>
      <c r="Q65" s="5">
        <v>2391386</v>
      </c>
    </row>
    <row r="66" spans="1:17" x14ac:dyDescent="0.2">
      <c r="A66" t="str">
        <f t="shared" si="1"/>
        <v>32009</v>
      </c>
      <c r="B66">
        <v>3</v>
      </c>
      <c r="C66" t="s">
        <v>7</v>
      </c>
      <c r="D66">
        <v>2009</v>
      </c>
      <c r="F66" s="1">
        <v>46655000</v>
      </c>
      <c r="G66" s="1">
        <v>95005505</v>
      </c>
      <c r="K66" s="1">
        <f t="shared" si="3"/>
        <v>0</v>
      </c>
      <c r="L66" s="1">
        <f t="shared" si="4"/>
        <v>0</v>
      </c>
      <c r="M66" s="1" t="str">
        <f t="shared" si="5"/>
        <v>32009</v>
      </c>
      <c r="N66" s="3">
        <v>3</v>
      </c>
      <c r="O66" s="4" t="s">
        <v>7</v>
      </c>
      <c r="P66" s="3">
        <v>2009</v>
      </c>
      <c r="Q66" s="5">
        <v>2401941</v>
      </c>
    </row>
    <row r="67" spans="1:17" x14ac:dyDescent="0.2">
      <c r="A67" t="str">
        <f t="shared" si="1"/>
        <v>32010</v>
      </c>
      <c r="B67">
        <v>3</v>
      </c>
      <c r="C67" t="s">
        <v>7</v>
      </c>
      <c r="D67">
        <v>2010</v>
      </c>
      <c r="F67" s="1">
        <v>46655000</v>
      </c>
      <c r="G67" s="1">
        <v>92198734</v>
      </c>
      <c r="K67" s="1">
        <f t="shared" si="3"/>
        <v>0</v>
      </c>
      <c r="L67" s="1">
        <f t="shared" si="4"/>
        <v>0</v>
      </c>
      <c r="M67" s="1" t="str">
        <f t="shared" si="5"/>
        <v>32010</v>
      </c>
      <c r="N67" s="3">
        <v>3</v>
      </c>
      <c r="O67" s="4" t="s">
        <v>7</v>
      </c>
      <c r="P67" s="3">
        <v>2010</v>
      </c>
      <c r="Q67" s="5">
        <v>2795292</v>
      </c>
    </row>
    <row r="68" spans="1:17" x14ac:dyDescent="0.2">
      <c r="A68" t="str">
        <f t="shared" si="1"/>
        <v>32011</v>
      </c>
      <c r="B68">
        <v>3</v>
      </c>
      <c r="C68" t="s">
        <v>7</v>
      </c>
      <c r="D68">
        <v>2011</v>
      </c>
      <c r="F68" s="1">
        <v>40670000</v>
      </c>
      <c r="G68" s="1">
        <v>87089260</v>
      </c>
      <c r="K68" s="1">
        <f t="shared" si="3"/>
        <v>0</v>
      </c>
      <c r="L68" s="1">
        <f t="shared" si="4"/>
        <v>0</v>
      </c>
      <c r="M68" s="1" t="str">
        <f t="shared" si="5"/>
        <v>32011</v>
      </c>
      <c r="N68" s="3">
        <v>3</v>
      </c>
      <c r="O68" s="4" t="s">
        <v>7</v>
      </c>
      <c r="P68" s="3">
        <v>2011</v>
      </c>
      <c r="Q68" s="5">
        <v>2735760</v>
      </c>
    </row>
    <row r="69" spans="1:17" x14ac:dyDescent="0.2">
      <c r="A69" t="str">
        <f t="shared" si="1"/>
        <v>32012</v>
      </c>
      <c r="B69">
        <v>3</v>
      </c>
      <c r="C69" t="s">
        <v>7</v>
      </c>
      <c r="D69">
        <v>2012</v>
      </c>
      <c r="F69" s="1">
        <v>29640000</v>
      </c>
      <c r="G69" s="1">
        <v>84783553</v>
      </c>
      <c r="K69" s="1">
        <f t="shared" si="3"/>
        <v>0</v>
      </c>
      <c r="L69" s="1">
        <f t="shared" si="4"/>
        <v>0</v>
      </c>
      <c r="M69" s="1" t="str">
        <f t="shared" si="5"/>
        <v>32012</v>
      </c>
      <c r="N69" s="3">
        <v>3</v>
      </c>
      <c r="O69" s="4" t="s">
        <v>7</v>
      </c>
      <c r="P69" s="3">
        <v>2012</v>
      </c>
      <c r="Q69" s="5">
        <v>2389623</v>
      </c>
    </row>
    <row r="70" spans="1:17" x14ac:dyDescent="0.2">
      <c r="A70" t="str">
        <f t="shared" si="1"/>
        <v>32013</v>
      </c>
      <c r="B70">
        <v>3</v>
      </c>
      <c r="C70" t="s">
        <v>7</v>
      </c>
      <c r="D70">
        <v>2013</v>
      </c>
      <c r="F70" s="1">
        <v>28565000</v>
      </c>
      <c r="G70" s="1">
        <v>82344845</v>
      </c>
      <c r="K70" s="1">
        <f t="shared" si="3"/>
        <v>0</v>
      </c>
      <c r="L70" s="1">
        <f t="shared" si="4"/>
        <v>0</v>
      </c>
      <c r="M70" s="1" t="str">
        <f t="shared" si="5"/>
        <v>32013</v>
      </c>
      <c r="N70" s="3">
        <v>3</v>
      </c>
      <c r="O70" s="4" t="s">
        <v>7</v>
      </c>
      <c r="P70" s="3">
        <v>2013</v>
      </c>
      <c r="Q70" s="5">
        <v>1760315</v>
      </c>
    </row>
    <row r="71" spans="1:17" x14ac:dyDescent="0.2">
      <c r="A71" t="str">
        <f t="shared" si="1"/>
        <v>32014</v>
      </c>
      <c r="B71">
        <v>3</v>
      </c>
      <c r="C71" t="s">
        <v>7</v>
      </c>
      <c r="D71">
        <v>2014</v>
      </c>
      <c r="F71" s="1">
        <v>75000000</v>
      </c>
      <c r="G71" s="1">
        <v>0</v>
      </c>
      <c r="K71" s="1">
        <f t="shared" si="3"/>
        <v>0</v>
      </c>
      <c r="L71" s="1">
        <f t="shared" si="4"/>
        <v>0</v>
      </c>
      <c r="M71" s="1" t="str">
        <f t="shared" si="5"/>
        <v>32014</v>
      </c>
      <c r="N71" s="3">
        <v>3</v>
      </c>
      <c r="O71" s="4" t="s">
        <v>7</v>
      </c>
      <c r="P71" s="3">
        <v>2014</v>
      </c>
      <c r="Q71" s="5">
        <v>2148902</v>
      </c>
    </row>
    <row r="72" spans="1:17" x14ac:dyDescent="0.2">
      <c r="A72" t="str">
        <f t="shared" si="1"/>
        <v>41994</v>
      </c>
      <c r="B72">
        <v>4</v>
      </c>
      <c r="C72" t="s">
        <v>8</v>
      </c>
      <c r="D72">
        <v>1994</v>
      </c>
      <c r="K72" s="1">
        <f t="shared" si="3"/>
        <v>0</v>
      </c>
      <c r="L72" s="1">
        <f t="shared" si="4"/>
        <v>0</v>
      </c>
      <c r="M72" s="1" t="str">
        <f t="shared" si="5"/>
        <v>41994</v>
      </c>
      <c r="N72" s="3">
        <v>4</v>
      </c>
      <c r="O72" s="4" t="s">
        <v>8</v>
      </c>
      <c r="P72" s="3">
        <v>1994</v>
      </c>
    </row>
    <row r="73" spans="1:17" x14ac:dyDescent="0.2">
      <c r="A73" t="str">
        <f t="shared" si="1"/>
        <v>41995</v>
      </c>
      <c r="B73">
        <v>4</v>
      </c>
      <c r="C73" t="s">
        <v>8</v>
      </c>
      <c r="D73">
        <v>1995</v>
      </c>
      <c r="K73" s="1">
        <f t="shared" si="3"/>
        <v>0</v>
      </c>
      <c r="L73" s="1">
        <f t="shared" si="4"/>
        <v>0</v>
      </c>
      <c r="M73" s="1" t="str">
        <f t="shared" si="5"/>
        <v>41995</v>
      </c>
      <c r="N73" s="3">
        <v>4</v>
      </c>
      <c r="O73" s="4" t="s">
        <v>8</v>
      </c>
      <c r="P73" s="3">
        <v>1995</v>
      </c>
    </row>
    <row r="74" spans="1:17" x14ac:dyDescent="0.2">
      <c r="A74" t="str">
        <f t="shared" ref="A74:A137" si="6">B74&amp;D74</f>
        <v>41996</v>
      </c>
      <c r="B74">
        <v>4</v>
      </c>
      <c r="C74" t="s">
        <v>8</v>
      </c>
      <c r="D74">
        <v>1996</v>
      </c>
      <c r="K74" s="1">
        <f t="shared" ref="K74:K137" si="7">N74-B74</f>
        <v>0</v>
      </c>
      <c r="L74" s="1">
        <f t="shared" ref="L74:L137" si="8">P74-D74</f>
        <v>0</v>
      </c>
      <c r="M74" s="1" t="str">
        <f t="shared" ref="M74:M137" si="9">N74&amp;P74</f>
        <v>41996</v>
      </c>
      <c r="N74" s="3">
        <v>4</v>
      </c>
      <c r="O74" s="4" t="s">
        <v>8</v>
      </c>
      <c r="P74" s="3">
        <v>1996</v>
      </c>
    </row>
    <row r="75" spans="1:17" x14ac:dyDescent="0.2">
      <c r="A75" t="str">
        <f t="shared" si="6"/>
        <v>41997</v>
      </c>
      <c r="B75">
        <v>4</v>
      </c>
      <c r="C75" t="s">
        <v>8</v>
      </c>
      <c r="D75">
        <v>1997</v>
      </c>
      <c r="K75" s="1">
        <f t="shared" si="7"/>
        <v>0</v>
      </c>
      <c r="L75" s="1">
        <f t="shared" si="8"/>
        <v>0</v>
      </c>
      <c r="M75" s="1" t="str">
        <f t="shared" si="9"/>
        <v>41997</v>
      </c>
      <c r="N75" s="3">
        <v>4</v>
      </c>
      <c r="O75" s="4" t="s">
        <v>8</v>
      </c>
      <c r="P75" s="3">
        <v>1997</v>
      </c>
    </row>
    <row r="76" spans="1:17" x14ac:dyDescent="0.2">
      <c r="A76" t="str">
        <f t="shared" si="6"/>
        <v>41998</v>
      </c>
      <c r="B76">
        <v>4</v>
      </c>
      <c r="C76" t="s">
        <v>8</v>
      </c>
      <c r="D76">
        <v>1998</v>
      </c>
      <c r="K76" s="1">
        <f t="shared" si="7"/>
        <v>0</v>
      </c>
      <c r="L76" s="1">
        <f t="shared" si="8"/>
        <v>0</v>
      </c>
      <c r="M76" s="1" t="str">
        <f t="shared" si="9"/>
        <v>41998</v>
      </c>
      <c r="N76" s="3">
        <v>4</v>
      </c>
      <c r="O76" s="4" t="s">
        <v>8</v>
      </c>
      <c r="P76" s="3">
        <v>1998</v>
      </c>
    </row>
    <row r="77" spans="1:17" x14ac:dyDescent="0.2">
      <c r="A77" t="str">
        <f t="shared" si="6"/>
        <v>41999</v>
      </c>
      <c r="B77">
        <v>4</v>
      </c>
      <c r="C77" t="s">
        <v>8</v>
      </c>
      <c r="D77">
        <v>1999</v>
      </c>
      <c r="F77" s="1">
        <v>0</v>
      </c>
      <c r="G77" s="1">
        <v>0</v>
      </c>
      <c r="K77" s="1">
        <f t="shared" si="7"/>
        <v>0</v>
      </c>
      <c r="L77" s="1">
        <f t="shared" si="8"/>
        <v>0</v>
      </c>
      <c r="M77" s="1" t="str">
        <f t="shared" si="9"/>
        <v>41999</v>
      </c>
      <c r="N77" s="3">
        <v>4</v>
      </c>
      <c r="O77" s="4" t="s">
        <v>8</v>
      </c>
      <c r="P77" s="3">
        <v>1999</v>
      </c>
      <c r="Q77" s="5">
        <v>0</v>
      </c>
    </row>
    <row r="78" spans="1:17" x14ac:dyDescent="0.2">
      <c r="A78" t="str">
        <f t="shared" si="6"/>
        <v>42000</v>
      </c>
      <c r="B78">
        <v>4</v>
      </c>
      <c r="C78" t="s">
        <v>8</v>
      </c>
      <c r="D78">
        <v>2000</v>
      </c>
      <c r="F78" s="1">
        <v>0</v>
      </c>
      <c r="G78" s="1">
        <v>0</v>
      </c>
      <c r="K78" s="1">
        <f t="shared" si="7"/>
        <v>0</v>
      </c>
      <c r="L78" s="1">
        <f t="shared" si="8"/>
        <v>0</v>
      </c>
      <c r="M78" s="1" t="str">
        <f t="shared" si="9"/>
        <v>42000</v>
      </c>
      <c r="N78" s="3">
        <v>4</v>
      </c>
      <c r="O78" s="4" t="s">
        <v>8</v>
      </c>
      <c r="P78" s="3">
        <v>2000</v>
      </c>
      <c r="Q78" s="5">
        <v>0</v>
      </c>
    </row>
    <row r="79" spans="1:17" x14ac:dyDescent="0.2">
      <c r="A79" t="str">
        <f t="shared" si="6"/>
        <v>42001</v>
      </c>
      <c r="B79">
        <v>4</v>
      </c>
      <c r="C79" t="s">
        <v>8</v>
      </c>
      <c r="D79">
        <v>2001</v>
      </c>
      <c r="F79" s="1">
        <v>0</v>
      </c>
      <c r="G79" s="1">
        <v>0</v>
      </c>
      <c r="K79" s="1">
        <f t="shared" si="7"/>
        <v>0</v>
      </c>
      <c r="L79" s="1">
        <f t="shared" si="8"/>
        <v>0</v>
      </c>
      <c r="M79" s="1" t="str">
        <f t="shared" si="9"/>
        <v>42001</v>
      </c>
      <c r="N79" s="3">
        <v>4</v>
      </c>
      <c r="O79" s="4" t="s">
        <v>8</v>
      </c>
      <c r="P79" s="3">
        <v>2001</v>
      </c>
      <c r="Q79" s="5">
        <v>0</v>
      </c>
    </row>
    <row r="80" spans="1:17" x14ac:dyDescent="0.2">
      <c r="A80" t="str">
        <f t="shared" si="6"/>
        <v>42002</v>
      </c>
      <c r="B80">
        <v>4</v>
      </c>
      <c r="C80" t="s">
        <v>8</v>
      </c>
      <c r="D80">
        <v>2002</v>
      </c>
      <c r="F80" s="1">
        <v>0</v>
      </c>
      <c r="G80" s="1">
        <v>0</v>
      </c>
      <c r="K80" s="1">
        <f t="shared" si="7"/>
        <v>0</v>
      </c>
      <c r="L80" s="1">
        <f t="shared" si="8"/>
        <v>0</v>
      </c>
      <c r="M80" s="1" t="str">
        <f t="shared" si="9"/>
        <v>42002</v>
      </c>
      <c r="N80" s="3">
        <v>4</v>
      </c>
      <c r="O80" s="4" t="s">
        <v>8</v>
      </c>
      <c r="P80" s="3">
        <v>2002</v>
      </c>
      <c r="Q80" s="5">
        <v>0</v>
      </c>
    </row>
    <row r="81" spans="1:17" x14ac:dyDescent="0.2">
      <c r="A81" t="str">
        <f t="shared" si="6"/>
        <v>42003</v>
      </c>
      <c r="B81">
        <v>4</v>
      </c>
      <c r="C81" t="s">
        <v>8</v>
      </c>
      <c r="D81">
        <v>2003</v>
      </c>
      <c r="F81" s="1">
        <v>0</v>
      </c>
      <c r="G81" s="1">
        <v>0</v>
      </c>
      <c r="K81" s="1">
        <f t="shared" si="7"/>
        <v>0</v>
      </c>
      <c r="L81" s="1">
        <f t="shared" si="8"/>
        <v>0</v>
      </c>
      <c r="M81" s="1" t="str">
        <f t="shared" si="9"/>
        <v>42003</v>
      </c>
      <c r="N81" s="3">
        <v>4</v>
      </c>
      <c r="O81" s="4" t="s">
        <v>8</v>
      </c>
      <c r="P81" s="3">
        <v>2003</v>
      </c>
      <c r="Q81" s="5">
        <v>0</v>
      </c>
    </row>
    <row r="82" spans="1:17" x14ac:dyDescent="0.2">
      <c r="A82" t="str">
        <f t="shared" si="6"/>
        <v>42004</v>
      </c>
      <c r="B82">
        <v>4</v>
      </c>
      <c r="C82" t="s">
        <v>8</v>
      </c>
      <c r="D82">
        <v>2004</v>
      </c>
      <c r="K82" s="1">
        <f t="shared" si="7"/>
        <v>0</v>
      </c>
      <c r="L82" s="1">
        <f t="shared" si="8"/>
        <v>0</v>
      </c>
      <c r="M82" s="1" t="str">
        <f t="shared" si="9"/>
        <v>42004</v>
      </c>
      <c r="N82" s="3">
        <v>4</v>
      </c>
      <c r="O82" s="4" t="s">
        <v>8</v>
      </c>
      <c r="P82" s="3">
        <v>2004</v>
      </c>
    </row>
    <row r="83" spans="1:17" x14ac:dyDescent="0.2">
      <c r="A83" t="str">
        <f t="shared" si="6"/>
        <v>42005</v>
      </c>
      <c r="B83">
        <v>4</v>
      </c>
      <c r="C83" t="s">
        <v>8</v>
      </c>
      <c r="D83">
        <v>2005</v>
      </c>
      <c r="K83" s="1">
        <f t="shared" si="7"/>
        <v>0</v>
      </c>
      <c r="L83" s="1">
        <f t="shared" si="8"/>
        <v>0</v>
      </c>
      <c r="M83" s="1" t="str">
        <f t="shared" si="9"/>
        <v>42005</v>
      </c>
      <c r="N83" s="3">
        <v>4</v>
      </c>
      <c r="O83" s="4" t="s">
        <v>8</v>
      </c>
      <c r="P83" s="3">
        <v>2005</v>
      </c>
    </row>
    <row r="84" spans="1:17" x14ac:dyDescent="0.2">
      <c r="A84" t="str">
        <f t="shared" si="6"/>
        <v>42006</v>
      </c>
      <c r="B84">
        <v>4</v>
      </c>
      <c r="C84" t="s">
        <v>8</v>
      </c>
      <c r="D84">
        <v>2006</v>
      </c>
      <c r="K84" s="1">
        <f t="shared" si="7"/>
        <v>0</v>
      </c>
      <c r="L84" s="1">
        <f t="shared" si="8"/>
        <v>0</v>
      </c>
      <c r="M84" s="1" t="str">
        <f t="shared" si="9"/>
        <v>42006</v>
      </c>
      <c r="N84" s="3">
        <v>4</v>
      </c>
      <c r="O84" s="4" t="s">
        <v>8</v>
      </c>
      <c r="P84" s="3">
        <v>2006</v>
      </c>
    </row>
    <row r="85" spans="1:17" x14ac:dyDescent="0.2">
      <c r="A85" t="str">
        <f t="shared" si="6"/>
        <v>42007</v>
      </c>
      <c r="B85">
        <v>4</v>
      </c>
      <c r="C85" t="s">
        <v>8</v>
      </c>
      <c r="D85">
        <v>2007</v>
      </c>
      <c r="K85" s="1">
        <f t="shared" si="7"/>
        <v>0</v>
      </c>
      <c r="L85" s="1">
        <f t="shared" si="8"/>
        <v>0</v>
      </c>
      <c r="M85" s="1" t="str">
        <f t="shared" si="9"/>
        <v>42007</v>
      </c>
      <c r="N85" s="3">
        <v>4</v>
      </c>
      <c r="O85" s="4" t="s">
        <v>8</v>
      </c>
      <c r="P85" s="3">
        <v>2007</v>
      </c>
    </row>
    <row r="86" spans="1:17" x14ac:dyDescent="0.2">
      <c r="A86" t="str">
        <f t="shared" si="6"/>
        <v>42008</v>
      </c>
      <c r="B86">
        <v>4</v>
      </c>
      <c r="C86" t="s">
        <v>8</v>
      </c>
      <c r="D86">
        <v>2008</v>
      </c>
      <c r="K86" s="1">
        <f t="shared" si="7"/>
        <v>0</v>
      </c>
      <c r="L86" s="1">
        <f t="shared" si="8"/>
        <v>0</v>
      </c>
      <c r="M86" s="1" t="str">
        <f t="shared" si="9"/>
        <v>42008</v>
      </c>
      <c r="N86" s="3">
        <v>4</v>
      </c>
      <c r="O86" s="4" t="s">
        <v>8</v>
      </c>
      <c r="P86" s="3">
        <v>2008</v>
      </c>
    </row>
    <row r="87" spans="1:17" x14ac:dyDescent="0.2">
      <c r="A87" t="str">
        <f t="shared" si="6"/>
        <v>42009</v>
      </c>
      <c r="B87">
        <v>4</v>
      </c>
      <c r="C87" t="s">
        <v>8</v>
      </c>
      <c r="D87">
        <v>2009</v>
      </c>
      <c r="K87" s="1">
        <f t="shared" si="7"/>
        <v>0</v>
      </c>
      <c r="L87" s="1">
        <f t="shared" si="8"/>
        <v>0</v>
      </c>
      <c r="M87" s="1" t="str">
        <f t="shared" si="9"/>
        <v>42009</v>
      </c>
      <c r="N87" s="3">
        <v>4</v>
      </c>
      <c r="O87" s="4" t="s">
        <v>8</v>
      </c>
      <c r="P87" s="3">
        <v>2009</v>
      </c>
    </row>
    <row r="88" spans="1:17" x14ac:dyDescent="0.2">
      <c r="A88" t="str">
        <f t="shared" si="6"/>
        <v>42010</v>
      </c>
      <c r="B88">
        <v>4</v>
      </c>
      <c r="C88" t="s">
        <v>8</v>
      </c>
      <c r="D88">
        <v>2010</v>
      </c>
      <c r="K88" s="1">
        <f t="shared" si="7"/>
        <v>0</v>
      </c>
      <c r="L88" s="1">
        <f t="shared" si="8"/>
        <v>0</v>
      </c>
      <c r="M88" s="1" t="str">
        <f t="shared" si="9"/>
        <v>42010</v>
      </c>
      <c r="N88" s="3">
        <v>4</v>
      </c>
      <c r="O88" s="4" t="s">
        <v>8</v>
      </c>
      <c r="P88" s="3">
        <v>2010</v>
      </c>
    </row>
    <row r="89" spans="1:17" x14ac:dyDescent="0.2">
      <c r="A89" t="str">
        <f t="shared" si="6"/>
        <v>42011</v>
      </c>
      <c r="B89">
        <v>4</v>
      </c>
      <c r="C89" t="s">
        <v>8</v>
      </c>
      <c r="D89">
        <v>2011</v>
      </c>
      <c r="K89" s="1">
        <f t="shared" si="7"/>
        <v>0</v>
      </c>
      <c r="L89" s="1">
        <f t="shared" si="8"/>
        <v>0</v>
      </c>
      <c r="M89" s="1" t="str">
        <f t="shared" si="9"/>
        <v>42011</v>
      </c>
      <c r="N89" s="3">
        <v>4</v>
      </c>
      <c r="O89" s="4" t="s">
        <v>8</v>
      </c>
      <c r="P89" s="3">
        <v>2011</v>
      </c>
    </row>
    <row r="90" spans="1:17" x14ac:dyDescent="0.2">
      <c r="A90" t="str">
        <f t="shared" si="6"/>
        <v>42012</v>
      </c>
      <c r="B90">
        <v>4</v>
      </c>
      <c r="C90" t="s">
        <v>8</v>
      </c>
      <c r="D90">
        <v>2012</v>
      </c>
      <c r="K90" s="1">
        <f t="shared" si="7"/>
        <v>0</v>
      </c>
      <c r="L90" s="1">
        <f t="shared" si="8"/>
        <v>0</v>
      </c>
      <c r="M90" s="1" t="str">
        <f t="shared" si="9"/>
        <v>42012</v>
      </c>
      <c r="N90" s="3">
        <v>4</v>
      </c>
      <c r="O90" s="4" t="s">
        <v>8</v>
      </c>
      <c r="P90" s="3">
        <v>2012</v>
      </c>
    </row>
    <row r="91" spans="1:17" x14ac:dyDescent="0.2">
      <c r="A91" t="str">
        <f t="shared" si="6"/>
        <v>42013</v>
      </c>
      <c r="B91">
        <v>4</v>
      </c>
      <c r="C91" t="s">
        <v>8</v>
      </c>
      <c r="D91">
        <v>2013</v>
      </c>
      <c r="K91" s="1">
        <f t="shared" si="7"/>
        <v>0</v>
      </c>
      <c r="L91" s="1">
        <f t="shared" si="8"/>
        <v>0</v>
      </c>
      <c r="M91" s="1" t="str">
        <f t="shared" si="9"/>
        <v>42013</v>
      </c>
      <c r="N91" s="3">
        <v>4</v>
      </c>
      <c r="O91" s="4" t="s">
        <v>8</v>
      </c>
      <c r="P91" s="3">
        <v>2013</v>
      </c>
    </row>
    <row r="92" spans="1:17" x14ac:dyDescent="0.2">
      <c r="A92" t="str">
        <f t="shared" si="6"/>
        <v>42014</v>
      </c>
      <c r="B92">
        <v>4</v>
      </c>
      <c r="C92" t="s">
        <v>8</v>
      </c>
      <c r="D92">
        <v>2014</v>
      </c>
      <c r="K92" s="1">
        <f t="shared" si="7"/>
        <v>0</v>
      </c>
      <c r="L92" s="1">
        <f t="shared" si="8"/>
        <v>0</v>
      </c>
      <c r="M92" s="1" t="str">
        <f t="shared" si="9"/>
        <v>42014</v>
      </c>
      <c r="N92" s="3">
        <v>4</v>
      </c>
      <c r="O92" s="4" t="s">
        <v>8</v>
      </c>
      <c r="P92" s="3">
        <v>2014</v>
      </c>
    </row>
    <row r="93" spans="1:17" x14ac:dyDescent="0.2">
      <c r="A93" t="str">
        <f t="shared" si="6"/>
        <v>81994</v>
      </c>
      <c r="B93">
        <v>8</v>
      </c>
      <c r="C93" t="s">
        <v>11</v>
      </c>
      <c r="D93">
        <v>1994</v>
      </c>
      <c r="F93" s="1">
        <v>1407000000</v>
      </c>
      <c r="G93" s="1">
        <v>376585000</v>
      </c>
      <c r="K93" s="1">
        <f t="shared" si="7"/>
        <v>-3</v>
      </c>
      <c r="L93" s="1">
        <f t="shared" si="8"/>
        <v>0</v>
      </c>
      <c r="M93" s="1" t="str">
        <f t="shared" si="9"/>
        <v>51994</v>
      </c>
      <c r="N93" s="3">
        <v>5</v>
      </c>
      <c r="O93" s="4" t="s">
        <v>9</v>
      </c>
      <c r="P93" s="3">
        <v>1994</v>
      </c>
      <c r="Q93" s="5">
        <v>16862542</v>
      </c>
    </row>
    <row r="94" spans="1:17" x14ac:dyDescent="0.2">
      <c r="A94" t="str">
        <f t="shared" si="6"/>
        <v>81995</v>
      </c>
      <c r="B94">
        <v>8</v>
      </c>
      <c r="C94" t="s">
        <v>11</v>
      </c>
      <c r="D94">
        <v>1995</v>
      </c>
      <c r="F94" s="1">
        <v>1369000000</v>
      </c>
      <c r="G94" s="1">
        <v>376585000</v>
      </c>
      <c r="K94" s="1">
        <f t="shared" si="7"/>
        <v>-3</v>
      </c>
      <c r="L94" s="1">
        <f t="shared" si="8"/>
        <v>0</v>
      </c>
      <c r="M94" s="1" t="str">
        <f t="shared" si="9"/>
        <v>51995</v>
      </c>
      <c r="N94" s="3">
        <v>5</v>
      </c>
      <c r="O94" s="4" t="s">
        <v>9</v>
      </c>
      <c r="P94" s="3">
        <v>1995</v>
      </c>
      <c r="Q94" s="5">
        <v>16858775</v>
      </c>
    </row>
    <row r="95" spans="1:17" x14ac:dyDescent="0.2">
      <c r="A95" t="str">
        <f t="shared" si="6"/>
        <v>81996</v>
      </c>
      <c r="B95">
        <v>8</v>
      </c>
      <c r="C95" t="s">
        <v>11</v>
      </c>
      <c r="D95">
        <v>1996</v>
      </c>
      <c r="F95" s="1">
        <v>1334000000</v>
      </c>
      <c r="G95" s="1">
        <v>442085000</v>
      </c>
      <c r="K95" s="1">
        <f t="shared" si="7"/>
        <v>-3</v>
      </c>
      <c r="L95" s="1">
        <f t="shared" si="8"/>
        <v>0</v>
      </c>
      <c r="M95" s="1" t="str">
        <f t="shared" si="9"/>
        <v>51996</v>
      </c>
      <c r="N95" s="3">
        <v>5</v>
      </c>
      <c r="O95" s="4" t="s">
        <v>9</v>
      </c>
      <c r="P95" s="3">
        <v>1996</v>
      </c>
      <c r="Q95" s="5">
        <v>15235051</v>
      </c>
    </row>
    <row r="96" spans="1:17" x14ac:dyDescent="0.2">
      <c r="A96" t="str">
        <f t="shared" si="6"/>
        <v>81997</v>
      </c>
      <c r="B96">
        <v>8</v>
      </c>
      <c r="C96" t="s">
        <v>11</v>
      </c>
      <c r="D96">
        <v>1997</v>
      </c>
      <c r="F96" s="1">
        <v>1289000000</v>
      </c>
      <c r="G96" s="1">
        <v>477085000</v>
      </c>
      <c r="K96" s="1">
        <f t="shared" si="7"/>
        <v>-3</v>
      </c>
      <c r="L96" s="1">
        <f t="shared" si="8"/>
        <v>0</v>
      </c>
      <c r="M96" s="1" t="str">
        <f t="shared" si="9"/>
        <v>51997</v>
      </c>
      <c r="N96" s="3">
        <v>5</v>
      </c>
      <c r="O96" s="4" t="s">
        <v>9</v>
      </c>
      <c r="P96" s="3">
        <v>1997</v>
      </c>
      <c r="Q96" s="5">
        <v>14429970</v>
      </c>
    </row>
    <row r="97" spans="1:17" x14ac:dyDescent="0.2">
      <c r="A97" t="str">
        <f t="shared" si="6"/>
        <v>81998</v>
      </c>
      <c r="B97">
        <v>8</v>
      </c>
      <c r="C97" t="s">
        <v>11</v>
      </c>
      <c r="D97">
        <v>1998</v>
      </c>
      <c r="F97" s="1">
        <v>1289000000</v>
      </c>
      <c r="G97" s="1">
        <v>442085000</v>
      </c>
      <c r="K97" s="1">
        <f t="shared" si="7"/>
        <v>-3</v>
      </c>
      <c r="L97" s="1">
        <f t="shared" si="8"/>
        <v>0</v>
      </c>
      <c r="M97" s="1" t="str">
        <f t="shared" si="9"/>
        <v>51998</v>
      </c>
      <c r="N97" s="3">
        <v>5</v>
      </c>
      <c r="O97" s="4" t="s">
        <v>9</v>
      </c>
      <c r="P97" s="3">
        <v>1998</v>
      </c>
      <c r="Q97" s="5">
        <v>10848429</v>
      </c>
    </row>
    <row r="98" spans="1:17" x14ac:dyDescent="0.2">
      <c r="A98" t="str">
        <f t="shared" si="6"/>
        <v>81999</v>
      </c>
      <c r="B98">
        <v>8</v>
      </c>
      <c r="C98" t="s">
        <v>11</v>
      </c>
      <c r="D98">
        <v>1999</v>
      </c>
      <c r="F98" s="1">
        <v>1189000000</v>
      </c>
      <c r="G98" s="1">
        <v>594235000</v>
      </c>
      <c r="K98" s="1">
        <f t="shared" si="7"/>
        <v>-3</v>
      </c>
      <c r="L98" s="1">
        <f t="shared" si="8"/>
        <v>0</v>
      </c>
      <c r="M98" s="1" t="str">
        <f t="shared" si="9"/>
        <v>51999</v>
      </c>
      <c r="N98" s="3">
        <v>5</v>
      </c>
      <c r="O98" s="4" t="s">
        <v>9</v>
      </c>
      <c r="P98" s="3">
        <v>1999</v>
      </c>
      <c r="Q98" s="5">
        <v>9763562</v>
      </c>
    </row>
    <row r="99" spans="1:17" x14ac:dyDescent="0.2">
      <c r="A99" t="str">
        <f t="shared" si="6"/>
        <v>82000</v>
      </c>
      <c r="B99">
        <v>8</v>
      </c>
      <c r="C99" t="s">
        <v>11</v>
      </c>
      <c r="D99">
        <v>2000</v>
      </c>
      <c r="F99" s="1">
        <v>1129000000</v>
      </c>
      <c r="G99" s="1">
        <v>521185000</v>
      </c>
      <c r="K99" s="1">
        <f t="shared" si="7"/>
        <v>-3</v>
      </c>
      <c r="L99" s="1">
        <f t="shared" si="8"/>
        <v>0</v>
      </c>
      <c r="M99" s="1" t="str">
        <f t="shared" si="9"/>
        <v>52000</v>
      </c>
      <c r="N99" s="3">
        <v>5</v>
      </c>
      <c r="O99" s="4" t="s">
        <v>9</v>
      </c>
      <c r="P99" s="3">
        <v>2000</v>
      </c>
      <c r="Q99" s="5">
        <v>9672533</v>
      </c>
    </row>
    <row r="100" spans="1:17" x14ac:dyDescent="0.2">
      <c r="A100" t="str">
        <f t="shared" si="6"/>
        <v>82001</v>
      </c>
      <c r="B100">
        <v>8</v>
      </c>
      <c r="C100" t="s">
        <v>11</v>
      </c>
      <c r="D100">
        <v>2001</v>
      </c>
      <c r="F100" s="1">
        <v>1129000000</v>
      </c>
      <c r="G100" s="1">
        <v>502085000</v>
      </c>
      <c r="K100" s="1">
        <f t="shared" si="7"/>
        <v>-3</v>
      </c>
      <c r="L100" s="1">
        <f t="shared" si="8"/>
        <v>0</v>
      </c>
      <c r="M100" s="1" t="str">
        <f t="shared" si="9"/>
        <v>52001</v>
      </c>
      <c r="N100" s="3">
        <v>5</v>
      </c>
      <c r="O100" s="4" t="s">
        <v>9</v>
      </c>
      <c r="P100" s="3">
        <v>2001</v>
      </c>
      <c r="Q100" s="5">
        <v>9702504</v>
      </c>
    </row>
    <row r="101" spans="1:17" x14ac:dyDescent="0.2">
      <c r="A101" t="str">
        <f t="shared" si="6"/>
        <v>82002</v>
      </c>
      <c r="B101">
        <v>8</v>
      </c>
      <c r="C101" t="s">
        <v>11</v>
      </c>
      <c r="D101">
        <v>2002</v>
      </c>
      <c r="F101" s="1">
        <v>1102000000</v>
      </c>
      <c r="G101" s="1">
        <v>502085000</v>
      </c>
      <c r="K101" s="1">
        <f t="shared" si="7"/>
        <v>-3</v>
      </c>
      <c r="L101" s="1">
        <f t="shared" si="8"/>
        <v>0</v>
      </c>
      <c r="M101" s="1" t="str">
        <f t="shared" si="9"/>
        <v>52002</v>
      </c>
      <c r="N101" s="3">
        <v>5</v>
      </c>
      <c r="O101" s="4" t="s">
        <v>9</v>
      </c>
      <c r="P101" s="3">
        <v>2002</v>
      </c>
      <c r="Q101" s="5">
        <v>9687500</v>
      </c>
    </row>
    <row r="102" spans="1:17" x14ac:dyDescent="0.2">
      <c r="A102" t="str">
        <f t="shared" si="6"/>
        <v>82003</v>
      </c>
      <c r="B102">
        <v>8</v>
      </c>
      <c r="C102" t="s">
        <v>11</v>
      </c>
      <c r="D102">
        <v>2003</v>
      </c>
      <c r="F102" s="1">
        <v>1436000000</v>
      </c>
      <c r="G102" s="1">
        <v>502085000</v>
      </c>
      <c r="K102" s="1">
        <f t="shared" si="7"/>
        <v>-3</v>
      </c>
      <c r="L102" s="1">
        <f t="shared" si="8"/>
        <v>0</v>
      </c>
      <c r="M102" s="1" t="str">
        <f t="shared" si="9"/>
        <v>52003</v>
      </c>
      <c r="N102" s="3">
        <v>5</v>
      </c>
      <c r="O102" s="4" t="s">
        <v>9</v>
      </c>
      <c r="P102" s="3">
        <v>2003</v>
      </c>
      <c r="Q102" s="5">
        <v>8750000</v>
      </c>
    </row>
    <row r="103" spans="1:17" x14ac:dyDescent="0.2">
      <c r="A103" t="str">
        <f t="shared" si="6"/>
        <v>82004</v>
      </c>
      <c r="B103">
        <v>8</v>
      </c>
      <c r="C103" t="s">
        <v>11</v>
      </c>
      <c r="D103">
        <v>2004</v>
      </c>
      <c r="F103" s="1">
        <v>1903585000</v>
      </c>
      <c r="G103" s="1">
        <v>65500000</v>
      </c>
      <c r="K103" s="1">
        <f t="shared" si="7"/>
        <v>-3</v>
      </c>
      <c r="L103" s="1">
        <f t="shared" si="8"/>
        <v>0</v>
      </c>
      <c r="M103" s="1" t="str">
        <f t="shared" si="9"/>
        <v>52004</v>
      </c>
      <c r="N103" s="3">
        <v>5</v>
      </c>
      <c r="O103" s="4" t="s">
        <v>9</v>
      </c>
      <c r="P103" s="3">
        <v>2004</v>
      </c>
      <c r="Q103" s="5">
        <v>6875000</v>
      </c>
    </row>
    <row r="104" spans="1:17" x14ac:dyDescent="0.2">
      <c r="A104" t="str">
        <f t="shared" si="6"/>
        <v>82005</v>
      </c>
      <c r="B104">
        <v>8</v>
      </c>
      <c r="C104" t="s">
        <v>11</v>
      </c>
      <c r="D104">
        <v>2005</v>
      </c>
      <c r="F104" s="1">
        <v>2548585000</v>
      </c>
      <c r="G104" s="1">
        <v>65500000</v>
      </c>
      <c r="K104" s="1">
        <f t="shared" si="7"/>
        <v>-3</v>
      </c>
      <c r="L104" s="1">
        <f t="shared" si="8"/>
        <v>0</v>
      </c>
      <c r="M104" s="1" t="str">
        <f t="shared" si="9"/>
        <v>52005</v>
      </c>
      <c r="N104" s="3">
        <v>5</v>
      </c>
      <c r="O104" s="4" t="s">
        <v>9</v>
      </c>
      <c r="P104" s="3">
        <v>2005</v>
      </c>
      <c r="Q104" s="5">
        <v>6875000</v>
      </c>
    </row>
    <row r="105" spans="1:17" x14ac:dyDescent="0.2">
      <c r="A105" t="str">
        <f t="shared" si="6"/>
        <v>82006</v>
      </c>
      <c r="B105">
        <v>8</v>
      </c>
      <c r="C105" t="s">
        <v>11</v>
      </c>
      <c r="D105">
        <v>2006</v>
      </c>
      <c r="F105" s="1">
        <v>2548585000</v>
      </c>
      <c r="G105" s="1">
        <v>65538690</v>
      </c>
      <c r="K105" s="1">
        <f t="shared" si="7"/>
        <v>-3</v>
      </c>
      <c r="L105" s="1">
        <f t="shared" si="8"/>
        <v>0</v>
      </c>
      <c r="M105" s="1" t="str">
        <f t="shared" si="9"/>
        <v>52006</v>
      </c>
      <c r="N105" s="3">
        <v>5</v>
      </c>
      <c r="O105" s="4" t="s">
        <v>9</v>
      </c>
      <c r="P105" s="3">
        <v>2006</v>
      </c>
      <c r="Q105" s="5">
        <v>6875000</v>
      </c>
    </row>
    <row r="106" spans="1:17" x14ac:dyDescent="0.2">
      <c r="A106" t="str">
        <f t="shared" si="6"/>
        <v>82007</v>
      </c>
      <c r="B106">
        <v>8</v>
      </c>
      <c r="C106" t="s">
        <v>11</v>
      </c>
      <c r="D106">
        <v>2007</v>
      </c>
      <c r="F106" s="1">
        <v>2973585000</v>
      </c>
      <c r="G106" s="1">
        <v>66357848</v>
      </c>
      <c r="K106" s="1">
        <f t="shared" si="7"/>
        <v>-3</v>
      </c>
      <c r="L106" s="1">
        <f t="shared" si="8"/>
        <v>0</v>
      </c>
      <c r="M106" s="1" t="str">
        <f t="shared" si="9"/>
        <v>52007</v>
      </c>
      <c r="N106" s="3">
        <v>5</v>
      </c>
      <c r="O106" s="4" t="s">
        <v>9</v>
      </c>
      <c r="P106" s="3">
        <v>2007</v>
      </c>
      <c r="Q106" s="5">
        <v>6855903</v>
      </c>
    </row>
    <row r="107" spans="1:17" x14ac:dyDescent="0.2">
      <c r="A107" t="str">
        <f t="shared" si="6"/>
        <v>82008</v>
      </c>
      <c r="B107">
        <v>8</v>
      </c>
      <c r="C107" t="s">
        <v>11</v>
      </c>
      <c r="D107">
        <v>2008</v>
      </c>
      <c r="F107" s="1">
        <v>3296500000</v>
      </c>
      <c r="G107" s="1">
        <v>65500000</v>
      </c>
      <c r="K107" s="1">
        <f t="shared" si="7"/>
        <v>-3</v>
      </c>
      <c r="L107" s="1">
        <f t="shared" si="8"/>
        <v>0</v>
      </c>
      <c r="M107" s="1" t="str">
        <f t="shared" si="9"/>
        <v>52008</v>
      </c>
      <c r="N107" s="3">
        <v>5</v>
      </c>
      <c r="O107" s="4" t="s">
        <v>9</v>
      </c>
      <c r="P107" s="3">
        <v>2008</v>
      </c>
      <c r="Q107" s="5">
        <v>6875000</v>
      </c>
    </row>
    <row r="108" spans="1:17" x14ac:dyDescent="0.2">
      <c r="A108" t="str">
        <f t="shared" si="6"/>
        <v>82009</v>
      </c>
      <c r="B108">
        <v>8</v>
      </c>
      <c r="C108" t="s">
        <v>11</v>
      </c>
      <c r="D108">
        <v>2009</v>
      </c>
      <c r="F108" s="1">
        <v>3646500000</v>
      </c>
      <c r="G108" s="1">
        <v>65500000</v>
      </c>
      <c r="K108" s="1">
        <f t="shared" si="7"/>
        <v>-3</v>
      </c>
      <c r="L108" s="1">
        <f t="shared" si="8"/>
        <v>0</v>
      </c>
      <c r="M108" s="1" t="str">
        <f t="shared" si="9"/>
        <v>52009</v>
      </c>
      <c r="N108" s="3">
        <v>5</v>
      </c>
      <c r="O108" s="4" t="s">
        <v>9</v>
      </c>
      <c r="P108" s="3">
        <v>2009</v>
      </c>
      <c r="Q108" s="5">
        <v>6875000</v>
      </c>
    </row>
    <row r="109" spans="1:17" x14ac:dyDescent="0.2">
      <c r="A109" t="str">
        <f t="shared" si="6"/>
        <v>82010</v>
      </c>
      <c r="B109">
        <v>8</v>
      </c>
      <c r="C109" t="s">
        <v>11</v>
      </c>
      <c r="D109">
        <v>2010</v>
      </c>
      <c r="F109" s="1">
        <v>3646500000</v>
      </c>
      <c r="G109" s="1">
        <v>0</v>
      </c>
      <c r="K109" s="1">
        <f t="shared" si="7"/>
        <v>-3</v>
      </c>
      <c r="L109" s="1">
        <f t="shared" si="8"/>
        <v>0</v>
      </c>
      <c r="M109" s="1" t="str">
        <f t="shared" si="9"/>
        <v>52010</v>
      </c>
      <c r="N109" s="3">
        <v>5</v>
      </c>
      <c r="O109" s="4" t="s">
        <v>9</v>
      </c>
      <c r="P109" s="3">
        <v>2010</v>
      </c>
      <c r="Q109" s="5">
        <v>7149971</v>
      </c>
    </row>
    <row r="110" spans="1:17" x14ac:dyDescent="0.2">
      <c r="A110" t="str">
        <f t="shared" si="6"/>
        <v>82011</v>
      </c>
      <c r="B110">
        <v>8</v>
      </c>
      <c r="C110" t="s">
        <v>11</v>
      </c>
      <c r="D110">
        <v>2011</v>
      </c>
      <c r="F110" s="1">
        <v>3646500000</v>
      </c>
      <c r="K110" s="1">
        <f t="shared" si="7"/>
        <v>-3</v>
      </c>
      <c r="L110" s="1">
        <f t="shared" si="8"/>
        <v>0</v>
      </c>
      <c r="M110" s="1" t="str">
        <f t="shared" si="9"/>
        <v>52011</v>
      </c>
      <c r="N110" s="3">
        <v>5</v>
      </c>
      <c r="O110" s="4" t="s">
        <v>9</v>
      </c>
      <c r="P110" s="3">
        <v>2011</v>
      </c>
      <c r="Q110" s="5">
        <v>8045476</v>
      </c>
    </row>
    <row r="111" spans="1:17" x14ac:dyDescent="0.2">
      <c r="A111" t="str">
        <f t="shared" si="6"/>
        <v>82012</v>
      </c>
      <c r="B111">
        <v>8</v>
      </c>
      <c r="C111" t="s">
        <v>11</v>
      </c>
      <c r="D111">
        <v>2012</v>
      </c>
      <c r="F111" s="1">
        <v>3709271000</v>
      </c>
      <c r="K111" s="1">
        <f t="shared" si="7"/>
        <v>-3</v>
      </c>
      <c r="L111" s="1">
        <f t="shared" si="8"/>
        <v>0</v>
      </c>
      <c r="M111" s="1" t="str">
        <f t="shared" si="9"/>
        <v>52012</v>
      </c>
      <c r="N111" s="3">
        <v>5</v>
      </c>
      <c r="O111" s="4" t="s">
        <v>9</v>
      </c>
      <c r="P111" s="3">
        <v>2012</v>
      </c>
      <c r="Q111" s="5">
        <v>6561835</v>
      </c>
    </row>
    <row r="112" spans="1:17" x14ac:dyDescent="0.2">
      <c r="A112" t="str">
        <f t="shared" si="6"/>
        <v>82013</v>
      </c>
      <c r="B112">
        <v>8</v>
      </c>
      <c r="C112" t="s">
        <v>11</v>
      </c>
      <c r="D112">
        <v>2013</v>
      </c>
      <c r="F112" s="1">
        <v>3465276000</v>
      </c>
      <c r="K112" s="1">
        <f t="shared" si="7"/>
        <v>-3</v>
      </c>
      <c r="L112" s="1">
        <f t="shared" si="8"/>
        <v>0</v>
      </c>
      <c r="M112" s="1" t="str">
        <f t="shared" si="9"/>
        <v>52013</v>
      </c>
      <c r="N112" s="3">
        <v>5</v>
      </c>
      <c r="O112" s="4" t="s">
        <v>9</v>
      </c>
      <c r="P112" s="3">
        <v>2013</v>
      </c>
      <c r="Q112" s="5">
        <v>5707709</v>
      </c>
    </row>
    <row r="113" spans="1:17" x14ac:dyDescent="0.2">
      <c r="A113" t="str">
        <f t="shared" si="6"/>
        <v>82014</v>
      </c>
      <c r="B113">
        <v>8</v>
      </c>
      <c r="C113" t="s">
        <v>11</v>
      </c>
      <c r="D113">
        <v>2014</v>
      </c>
      <c r="F113" s="1">
        <v>3711276000</v>
      </c>
      <c r="K113" s="1">
        <f t="shared" si="7"/>
        <v>-3</v>
      </c>
      <c r="L113" s="1">
        <f t="shared" si="8"/>
        <v>0</v>
      </c>
      <c r="M113" s="1" t="str">
        <f t="shared" si="9"/>
        <v>52014</v>
      </c>
      <c r="N113" s="3">
        <v>5</v>
      </c>
      <c r="O113" s="4" t="s">
        <v>9</v>
      </c>
      <c r="P113" s="3">
        <v>2014</v>
      </c>
      <c r="Q113" s="5">
        <v>5060000</v>
      </c>
    </row>
    <row r="114" spans="1:17" x14ac:dyDescent="0.2">
      <c r="A114" t="str">
        <f t="shared" si="6"/>
        <v>91994</v>
      </c>
      <c r="B114">
        <v>9</v>
      </c>
      <c r="C114" t="s">
        <v>12</v>
      </c>
      <c r="D114">
        <v>1994</v>
      </c>
      <c r="F114" s="1">
        <v>1000861000</v>
      </c>
      <c r="G114" s="1">
        <v>237000000</v>
      </c>
      <c r="K114" s="1">
        <f t="shared" si="7"/>
        <v>-2</v>
      </c>
      <c r="L114" s="1">
        <f t="shared" si="8"/>
        <v>16</v>
      </c>
      <c r="M114" s="1" t="str">
        <f t="shared" si="9"/>
        <v>72010</v>
      </c>
      <c r="N114" s="3">
        <v>7</v>
      </c>
      <c r="O114" s="4" t="s">
        <v>10</v>
      </c>
      <c r="P114" s="3">
        <v>2010</v>
      </c>
      <c r="Q114" s="5">
        <v>131722576</v>
      </c>
    </row>
    <row r="115" spans="1:17" x14ac:dyDescent="0.2">
      <c r="A115" t="str">
        <f t="shared" si="6"/>
        <v>91995</v>
      </c>
      <c r="B115">
        <v>9</v>
      </c>
      <c r="C115" t="s">
        <v>12</v>
      </c>
      <c r="D115">
        <v>1995</v>
      </c>
      <c r="F115" s="1">
        <v>1056945000</v>
      </c>
      <c r="G115" s="1">
        <v>237000000</v>
      </c>
      <c r="K115" s="1">
        <f t="shared" si="7"/>
        <v>-2</v>
      </c>
      <c r="L115" s="1">
        <f t="shared" si="8"/>
        <v>16</v>
      </c>
      <c r="M115" s="1" t="str">
        <f t="shared" si="9"/>
        <v>72011</v>
      </c>
      <c r="N115" s="3">
        <v>7</v>
      </c>
      <c r="O115" s="4" t="s">
        <v>10</v>
      </c>
      <c r="P115" s="3">
        <v>2011</v>
      </c>
      <c r="Q115" s="5">
        <v>124136600</v>
      </c>
    </row>
    <row r="116" spans="1:17" x14ac:dyDescent="0.2">
      <c r="A116" t="str">
        <f t="shared" si="6"/>
        <v>91996</v>
      </c>
      <c r="B116">
        <v>9</v>
      </c>
      <c r="C116" t="s">
        <v>12</v>
      </c>
      <c r="D116">
        <v>1996</v>
      </c>
      <c r="F116" s="1">
        <v>1137250000</v>
      </c>
      <c r="G116" s="1">
        <v>239567217</v>
      </c>
      <c r="K116" s="1">
        <f t="shared" si="7"/>
        <v>-2</v>
      </c>
      <c r="L116" s="1">
        <f t="shared" si="8"/>
        <v>16</v>
      </c>
      <c r="M116" s="1" t="str">
        <f t="shared" si="9"/>
        <v>72012</v>
      </c>
      <c r="N116" s="3">
        <v>7</v>
      </c>
      <c r="O116" s="4" t="s">
        <v>10</v>
      </c>
      <c r="P116" s="3">
        <v>2012</v>
      </c>
      <c r="Q116" s="5">
        <v>115526177</v>
      </c>
    </row>
    <row r="117" spans="1:17" x14ac:dyDescent="0.2">
      <c r="A117" t="str">
        <f t="shared" si="6"/>
        <v>91997</v>
      </c>
      <c r="B117">
        <v>9</v>
      </c>
      <c r="C117" t="s">
        <v>12</v>
      </c>
      <c r="D117">
        <v>1997</v>
      </c>
      <c r="F117" s="1">
        <v>1266919000</v>
      </c>
      <c r="G117" s="1">
        <v>239558983</v>
      </c>
      <c r="K117" s="1">
        <f t="shared" si="7"/>
        <v>-2</v>
      </c>
      <c r="L117" s="1">
        <f t="shared" si="8"/>
        <v>16</v>
      </c>
      <c r="M117" s="1" t="str">
        <f t="shared" si="9"/>
        <v>72013</v>
      </c>
      <c r="N117" s="3">
        <v>7</v>
      </c>
      <c r="O117" s="4" t="s">
        <v>10</v>
      </c>
      <c r="P117" s="3">
        <v>2013</v>
      </c>
      <c r="Q117" s="5">
        <v>107129119</v>
      </c>
    </row>
    <row r="118" spans="1:17" x14ac:dyDescent="0.2">
      <c r="A118" t="str">
        <f t="shared" si="6"/>
        <v>91998</v>
      </c>
      <c r="B118">
        <v>9</v>
      </c>
      <c r="C118" t="s">
        <v>12</v>
      </c>
      <c r="D118">
        <v>1998</v>
      </c>
      <c r="F118" s="1">
        <v>1129471000</v>
      </c>
      <c r="G118" s="1">
        <v>439550279</v>
      </c>
      <c r="K118" s="1">
        <f t="shared" si="7"/>
        <v>-2</v>
      </c>
      <c r="L118" s="1">
        <f t="shared" si="8"/>
        <v>16</v>
      </c>
      <c r="M118" s="1" t="str">
        <f t="shared" si="9"/>
        <v>72014</v>
      </c>
      <c r="N118" s="3">
        <v>7</v>
      </c>
      <c r="O118" s="4" t="s">
        <v>10</v>
      </c>
      <c r="P118" s="3">
        <v>2014</v>
      </c>
      <c r="Q118" s="5">
        <v>104040952</v>
      </c>
    </row>
    <row r="119" spans="1:17" x14ac:dyDescent="0.2">
      <c r="A119" t="str">
        <f t="shared" si="6"/>
        <v>91999</v>
      </c>
      <c r="B119">
        <v>9</v>
      </c>
      <c r="C119" t="s">
        <v>12</v>
      </c>
      <c r="D119">
        <v>1999</v>
      </c>
      <c r="F119" s="1">
        <v>1012237000</v>
      </c>
      <c r="G119" s="1">
        <v>669546038</v>
      </c>
      <c r="K119" s="1">
        <f t="shared" si="7"/>
        <v>-1</v>
      </c>
      <c r="L119" s="1">
        <f t="shared" si="8"/>
        <v>-5</v>
      </c>
      <c r="M119" s="1" t="str">
        <f t="shared" si="9"/>
        <v>81994</v>
      </c>
      <c r="N119" s="3">
        <v>8</v>
      </c>
      <c r="O119" s="4" t="s">
        <v>11</v>
      </c>
      <c r="P119" s="3">
        <v>1994</v>
      </c>
      <c r="Q119" s="5">
        <v>112593256</v>
      </c>
    </row>
    <row r="120" spans="1:17" x14ac:dyDescent="0.2">
      <c r="A120" t="str">
        <f t="shared" si="6"/>
        <v>92000</v>
      </c>
      <c r="B120">
        <v>9</v>
      </c>
      <c r="C120" t="s">
        <v>12</v>
      </c>
      <c r="D120">
        <v>2000</v>
      </c>
      <c r="F120" s="1">
        <v>906237000</v>
      </c>
      <c r="G120" s="1">
        <v>714541177</v>
      </c>
      <c r="K120" s="1">
        <f t="shared" si="7"/>
        <v>-1</v>
      </c>
      <c r="L120" s="1">
        <f t="shared" si="8"/>
        <v>-5</v>
      </c>
      <c r="M120" s="1" t="str">
        <f t="shared" si="9"/>
        <v>81995</v>
      </c>
      <c r="N120" s="3">
        <v>8</v>
      </c>
      <c r="O120" s="4" t="s">
        <v>11</v>
      </c>
      <c r="P120" s="3">
        <v>1995</v>
      </c>
      <c r="Q120" s="5">
        <v>115988044</v>
      </c>
    </row>
    <row r="121" spans="1:17" x14ac:dyDescent="0.2">
      <c r="A121" t="str">
        <f t="shared" si="6"/>
        <v>92001</v>
      </c>
      <c r="B121">
        <v>9</v>
      </c>
      <c r="C121" t="s">
        <v>12</v>
      </c>
      <c r="D121">
        <v>2001</v>
      </c>
      <c r="F121" s="1">
        <v>806237000</v>
      </c>
      <c r="G121" s="1">
        <v>764536107</v>
      </c>
      <c r="K121" s="1">
        <f t="shared" si="7"/>
        <v>-1</v>
      </c>
      <c r="L121" s="1">
        <f t="shared" si="8"/>
        <v>-5</v>
      </c>
      <c r="M121" s="1" t="str">
        <f t="shared" si="9"/>
        <v>81996</v>
      </c>
      <c r="N121" s="3">
        <v>8</v>
      </c>
      <c r="O121" s="4" t="s">
        <v>11</v>
      </c>
      <c r="P121" s="3">
        <v>1996</v>
      </c>
      <c r="Q121" s="5">
        <v>114730509</v>
      </c>
    </row>
    <row r="122" spans="1:17" x14ac:dyDescent="0.2">
      <c r="A122" t="str">
        <f t="shared" si="6"/>
        <v>92002</v>
      </c>
      <c r="B122">
        <v>9</v>
      </c>
      <c r="C122" t="s">
        <v>12</v>
      </c>
      <c r="D122">
        <v>2002</v>
      </c>
      <c r="F122" s="1">
        <v>491237000</v>
      </c>
      <c r="G122" s="1">
        <v>1414529229</v>
      </c>
      <c r="K122" s="1">
        <f t="shared" si="7"/>
        <v>-1</v>
      </c>
      <c r="L122" s="1">
        <f t="shared" si="8"/>
        <v>-5</v>
      </c>
      <c r="M122" s="1" t="str">
        <f t="shared" si="9"/>
        <v>81997</v>
      </c>
      <c r="N122" s="3">
        <v>8</v>
      </c>
      <c r="O122" s="4" t="s">
        <v>11</v>
      </c>
      <c r="P122" s="3">
        <v>1997</v>
      </c>
      <c r="Q122" s="5">
        <v>119278906</v>
      </c>
    </row>
    <row r="123" spans="1:17" x14ac:dyDescent="0.2">
      <c r="A123" t="str">
        <f t="shared" si="6"/>
        <v>92003</v>
      </c>
      <c r="B123">
        <v>9</v>
      </c>
      <c r="C123" t="s">
        <v>12</v>
      </c>
      <c r="D123">
        <v>2003</v>
      </c>
      <c r="F123" s="1">
        <v>341000000</v>
      </c>
      <c r="G123" s="1">
        <v>1534881911</v>
      </c>
      <c r="K123" s="1">
        <f t="shared" si="7"/>
        <v>-1</v>
      </c>
      <c r="L123" s="1">
        <f t="shared" si="8"/>
        <v>-5</v>
      </c>
      <c r="M123" s="1" t="str">
        <f t="shared" si="9"/>
        <v>81998</v>
      </c>
      <c r="N123" s="3">
        <v>8</v>
      </c>
      <c r="O123" s="4" t="s">
        <v>11</v>
      </c>
      <c r="P123" s="3">
        <v>1998</v>
      </c>
      <c r="Q123" s="5">
        <v>119855698</v>
      </c>
    </row>
    <row r="124" spans="1:17" x14ac:dyDescent="0.2">
      <c r="A124" t="str">
        <f t="shared" si="6"/>
        <v>92004</v>
      </c>
      <c r="B124">
        <v>9</v>
      </c>
      <c r="C124" t="s">
        <v>12</v>
      </c>
      <c r="D124">
        <v>2004</v>
      </c>
      <c r="F124" s="1">
        <v>225000000</v>
      </c>
      <c r="G124" s="1">
        <v>1564437912</v>
      </c>
      <c r="K124" s="1">
        <f t="shared" si="7"/>
        <v>-1</v>
      </c>
      <c r="L124" s="1">
        <f t="shared" si="8"/>
        <v>-5</v>
      </c>
      <c r="M124" s="1" t="str">
        <f t="shared" si="9"/>
        <v>81999</v>
      </c>
      <c r="N124" s="3">
        <v>8</v>
      </c>
      <c r="O124" s="4" t="s">
        <v>11</v>
      </c>
      <c r="P124" s="3">
        <v>1999</v>
      </c>
      <c r="Q124" s="5">
        <v>112900703</v>
      </c>
    </row>
    <row r="125" spans="1:17" x14ac:dyDescent="0.2">
      <c r="A125" t="str">
        <f t="shared" si="6"/>
        <v>92005</v>
      </c>
      <c r="B125">
        <v>9</v>
      </c>
      <c r="C125" t="s">
        <v>12</v>
      </c>
      <c r="D125">
        <v>2005</v>
      </c>
      <c r="F125" s="1">
        <v>100000000</v>
      </c>
      <c r="G125" s="1">
        <v>1963143757</v>
      </c>
      <c r="K125" s="1">
        <f t="shared" si="7"/>
        <v>-1</v>
      </c>
      <c r="L125" s="1">
        <f t="shared" si="8"/>
        <v>-5</v>
      </c>
      <c r="M125" s="1" t="str">
        <f t="shared" si="9"/>
        <v>82000</v>
      </c>
      <c r="N125" s="3">
        <v>8</v>
      </c>
      <c r="O125" s="4" t="s">
        <v>11</v>
      </c>
      <c r="P125" s="3">
        <v>2000</v>
      </c>
      <c r="Q125" s="5">
        <v>114009082</v>
      </c>
    </row>
    <row r="126" spans="1:17" x14ac:dyDescent="0.2">
      <c r="A126" t="str">
        <f t="shared" si="6"/>
        <v>92006</v>
      </c>
      <c r="B126">
        <v>9</v>
      </c>
      <c r="C126" t="s">
        <v>12</v>
      </c>
      <c r="D126">
        <v>2006</v>
      </c>
      <c r="F126" s="1">
        <v>0</v>
      </c>
      <c r="G126" s="1">
        <v>2513597176</v>
      </c>
      <c r="K126" s="1">
        <f t="shared" si="7"/>
        <v>-1</v>
      </c>
      <c r="L126" s="1">
        <f t="shared" si="8"/>
        <v>-5</v>
      </c>
      <c r="M126" s="1" t="str">
        <f t="shared" si="9"/>
        <v>82001</v>
      </c>
      <c r="N126" s="3">
        <v>8</v>
      </c>
      <c r="O126" s="4" t="s">
        <v>11</v>
      </c>
      <c r="P126" s="3">
        <v>2001</v>
      </c>
      <c r="Q126" s="5">
        <v>105350178</v>
      </c>
    </row>
    <row r="127" spans="1:17" x14ac:dyDescent="0.2">
      <c r="A127" t="str">
        <f t="shared" si="6"/>
        <v>92007</v>
      </c>
      <c r="B127">
        <v>9</v>
      </c>
      <c r="C127" t="s">
        <v>12</v>
      </c>
      <c r="D127">
        <v>2007</v>
      </c>
      <c r="G127" s="1">
        <v>2764472913</v>
      </c>
      <c r="K127" s="1">
        <f t="shared" si="7"/>
        <v>-1</v>
      </c>
      <c r="L127" s="1">
        <f t="shared" si="8"/>
        <v>-5</v>
      </c>
      <c r="M127" s="1" t="str">
        <f t="shared" si="9"/>
        <v>82002</v>
      </c>
      <c r="N127" s="3">
        <v>8</v>
      </c>
      <c r="O127" s="4" t="s">
        <v>11</v>
      </c>
      <c r="P127" s="3">
        <v>2002</v>
      </c>
      <c r="Q127" s="5">
        <v>96023834</v>
      </c>
    </row>
    <row r="128" spans="1:17" x14ac:dyDescent="0.2">
      <c r="A128" t="str">
        <f t="shared" si="6"/>
        <v>92008</v>
      </c>
      <c r="B128">
        <v>9</v>
      </c>
      <c r="C128" t="s">
        <v>12</v>
      </c>
      <c r="D128">
        <v>2008</v>
      </c>
      <c r="G128" s="1">
        <v>3114740790</v>
      </c>
      <c r="K128" s="1">
        <f t="shared" si="7"/>
        <v>-1</v>
      </c>
      <c r="L128" s="1">
        <f t="shared" si="8"/>
        <v>-5</v>
      </c>
      <c r="M128" s="1" t="str">
        <f t="shared" si="9"/>
        <v>82003</v>
      </c>
      <c r="N128" s="3">
        <v>8</v>
      </c>
      <c r="O128" s="4" t="s">
        <v>11</v>
      </c>
      <c r="P128" s="3">
        <v>2003</v>
      </c>
      <c r="Q128" s="5">
        <v>91323251</v>
      </c>
    </row>
    <row r="129" spans="1:17" x14ac:dyDescent="0.2">
      <c r="A129" t="str">
        <f t="shared" si="6"/>
        <v>92009</v>
      </c>
      <c r="B129">
        <v>9</v>
      </c>
      <c r="C129" t="s">
        <v>12</v>
      </c>
      <c r="D129">
        <v>2009</v>
      </c>
      <c r="G129" s="1">
        <v>3419099201</v>
      </c>
      <c r="K129" s="1">
        <f t="shared" si="7"/>
        <v>-1</v>
      </c>
      <c r="L129" s="1">
        <f t="shared" si="8"/>
        <v>-5</v>
      </c>
      <c r="M129" s="1" t="str">
        <f t="shared" si="9"/>
        <v>82004</v>
      </c>
      <c r="N129" s="3">
        <v>8</v>
      </c>
      <c r="O129" s="4" t="s">
        <v>11</v>
      </c>
      <c r="P129" s="3">
        <v>2004</v>
      </c>
      <c r="Q129" s="5">
        <v>91543046</v>
      </c>
    </row>
    <row r="130" spans="1:17" x14ac:dyDescent="0.2">
      <c r="A130" t="str">
        <f t="shared" si="6"/>
        <v>92010</v>
      </c>
      <c r="B130">
        <v>9</v>
      </c>
      <c r="C130" t="s">
        <v>12</v>
      </c>
      <c r="D130">
        <v>2010</v>
      </c>
      <c r="G130" s="1">
        <v>3569080184</v>
      </c>
      <c r="K130" s="1">
        <f t="shared" si="7"/>
        <v>-1</v>
      </c>
      <c r="L130" s="1">
        <f t="shared" si="8"/>
        <v>-5</v>
      </c>
      <c r="M130" s="1" t="str">
        <f t="shared" si="9"/>
        <v>82005</v>
      </c>
      <c r="N130" s="3">
        <v>8</v>
      </c>
      <c r="O130" s="4" t="s">
        <v>11</v>
      </c>
      <c r="P130" s="3">
        <v>2005</v>
      </c>
      <c r="Q130" s="5">
        <v>104733877</v>
      </c>
    </row>
    <row r="131" spans="1:17" x14ac:dyDescent="0.2">
      <c r="A131" t="str">
        <f t="shared" si="6"/>
        <v>92011</v>
      </c>
      <c r="B131">
        <v>9</v>
      </c>
      <c r="C131" t="s">
        <v>12</v>
      </c>
      <c r="D131">
        <v>2011</v>
      </c>
      <c r="G131" s="1">
        <v>3734408392</v>
      </c>
      <c r="K131" s="1">
        <f t="shared" si="7"/>
        <v>-1</v>
      </c>
      <c r="L131" s="1">
        <f t="shared" si="8"/>
        <v>-5</v>
      </c>
      <c r="M131" s="1" t="str">
        <f t="shared" si="9"/>
        <v>82006</v>
      </c>
      <c r="N131" s="3">
        <v>8</v>
      </c>
      <c r="O131" s="4" t="s">
        <v>11</v>
      </c>
      <c r="P131" s="3">
        <v>2006</v>
      </c>
      <c r="Q131" s="5">
        <v>132025825</v>
      </c>
    </row>
    <row r="132" spans="1:17" x14ac:dyDescent="0.2">
      <c r="A132" t="str">
        <f t="shared" si="6"/>
        <v>92012</v>
      </c>
      <c r="B132">
        <v>9</v>
      </c>
      <c r="C132" t="s">
        <v>12</v>
      </c>
      <c r="D132">
        <v>2012</v>
      </c>
      <c r="G132" s="1">
        <v>3709883415</v>
      </c>
      <c r="K132" s="1">
        <f t="shared" si="7"/>
        <v>-1</v>
      </c>
      <c r="L132" s="1">
        <f t="shared" si="8"/>
        <v>-5</v>
      </c>
      <c r="M132" s="1" t="str">
        <f t="shared" si="9"/>
        <v>82007</v>
      </c>
      <c r="N132" s="3">
        <v>8</v>
      </c>
      <c r="O132" s="4" t="s">
        <v>11</v>
      </c>
      <c r="P132" s="3">
        <v>2007</v>
      </c>
      <c r="Q132" s="5">
        <v>150382116</v>
      </c>
    </row>
    <row r="133" spans="1:17" x14ac:dyDescent="0.2">
      <c r="A133" t="str">
        <f t="shared" si="6"/>
        <v>92013</v>
      </c>
      <c r="B133">
        <v>9</v>
      </c>
      <c r="C133" t="s">
        <v>12</v>
      </c>
      <c r="D133">
        <v>2013</v>
      </c>
      <c r="F133" s="1">
        <v>380300000</v>
      </c>
      <c r="G133" s="1">
        <v>3734854787</v>
      </c>
      <c r="K133" s="1">
        <f t="shared" si="7"/>
        <v>-1</v>
      </c>
      <c r="L133" s="1">
        <f t="shared" si="8"/>
        <v>-5</v>
      </c>
      <c r="M133" s="1" t="str">
        <f t="shared" si="9"/>
        <v>82008</v>
      </c>
      <c r="N133" s="3">
        <v>8</v>
      </c>
      <c r="O133" s="4" t="s">
        <v>11</v>
      </c>
      <c r="P133" s="3">
        <v>2008</v>
      </c>
      <c r="Q133" s="5">
        <v>177680177</v>
      </c>
    </row>
    <row r="134" spans="1:17" x14ac:dyDescent="0.2">
      <c r="A134" t="str">
        <f t="shared" si="6"/>
        <v>92014</v>
      </c>
      <c r="B134">
        <v>9</v>
      </c>
      <c r="C134" t="s">
        <v>12</v>
      </c>
      <c r="D134">
        <v>2014</v>
      </c>
      <c r="F134" s="1">
        <v>367622368</v>
      </c>
      <c r="G134" s="1">
        <v>3534821976</v>
      </c>
      <c r="K134" s="1">
        <f t="shared" si="7"/>
        <v>-1</v>
      </c>
      <c r="L134" s="1">
        <f t="shared" si="8"/>
        <v>-5</v>
      </c>
      <c r="M134" s="1" t="str">
        <f t="shared" si="9"/>
        <v>82009</v>
      </c>
      <c r="N134" s="3">
        <v>8</v>
      </c>
      <c r="O134" s="4" t="s">
        <v>11</v>
      </c>
      <c r="P134" s="3">
        <v>2009</v>
      </c>
      <c r="Q134" s="5">
        <v>204185533</v>
      </c>
    </row>
    <row r="135" spans="1:17" x14ac:dyDescent="0.2">
      <c r="A135" t="str">
        <f t="shared" si="6"/>
        <v>101994</v>
      </c>
      <c r="B135">
        <v>10</v>
      </c>
      <c r="C135" t="s">
        <v>13</v>
      </c>
      <c r="D135">
        <v>1994</v>
      </c>
      <c r="F135" s="1">
        <v>2184980000</v>
      </c>
      <c r="G135" s="1">
        <v>1380174</v>
      </c>
      <c r="K135" s="1">
        <f t="shared" si="7"/>
        <v>-2</v>
      </c>
      <c r="L135" s="1">
        <f t="shared" si="8"/>
        <v>16</v>
      </c>
      <c r="M135" s="1" t="str">
        <f t="shared" si="9"/>
        <v>82010</v>
      </c>
      <c r="N135" s="3">
        <v>8</v>
      </c>
      <c r="O135" s="4" t="s">
        <v>11</v>
      </c>
      <c r="P135" s="3">
        <v>2010</v>
      </c>
      <c r="Q135" s="5">
        <v>208509521</v>
      </c>
    </row>
    <row r="136" spans="1:17" x14ac:dyDescent="0.2">
      <c r="A136" t="str">
        <f t="shared" si="6"/>
        <v>101995</v>
      </c>
      <c r="B136">
        <v>10</v>
      </c>
      <c r="C136" t="s">
        <v>13</v>
      </c>
      <c r="D136">
        <v>1995</v>
      </c>
      <c r="F136" s="1">
        <v>2122730000</v>
      </c>
      <c r="G136" s="1">
        <v>1265269</v>
      </c>
      <c r="K136" s="1">
        <f t="shared" si="7"/>
        <v>-2</v>
      </c>
      <c r="L136" s="1">
        <f t="shared" si="8"/>
        <v>16</v>
      </c>
      <c r="M136" s="1" t="str">
        <f t="shared" si="9"/>
        <v>82011</v>
      </c>
      <c r="N136" s="3">
        <v>8</v>
      </c>
      <c r="O136" s="4" t="s">
        <v>11</v>
      </c>
      <c r="P136" s="3">
        <v>2011</v>
      </c>
      <c r="Q136" s="5">
        <v>205323549</v>
      </c>
    </row>
    <row r="137" spans="1:17" x14ac:dyDescent="0.2">
      <c r="A137" t="str">
        <f t="shared" si="6"/>
        <v>101996</v>
      </c>
      <c r="B137">
        <v>10</v>
      </c>
      <c r="C137" t="s">
        <v>13</v>
      </c>
      <c r="D137">
        <v>1996</v>
      </c>
      <c r="F137" s="1">
        <v>1972250000</v>
      </c>
      <c r="G137" s="1">
        <v>210589493</v>
      </c>
      <c r="K137" s="1">
        <f t="shared" si="7"/>
        <v>-2</v>
      </c>
      <c r="L137" s="1">
        <f t="shared" si="8"/>
        <v>16</v>
      </c>
      <c r="M137" s="1" t="str">
        <f t="shared" si="9"/>
        <v>82012</v>
      </c>
      <c r="N137" s="3">
        <v>8</v>
      </c>
      <c r="O137" s="4" t="s">
        <v>11</v>
      </c>
      <c r="P137" s="3">
        <v>2012</v>
      </c>
      <c r="Q137" s="5">
        <v>203700043</v>
      </c>
    </row>
    <row r="138" spans="1:17" x14ac:dyDescent="0.2">
      <c r="A138" t="str">
        <f t="shared" ref="A138:A201" si="10">B138&amp;D138</f>
        <v>101997</v>
      </c>
      <c r="B138">
        <v>10</v>
      </c>
      <c r="C138" t="s">
        <v>13</v>
      </c>
      <c r="D138">
        <v>1997</v>
      </c>
      <c r="F138" s="1">
        <v>1738618000</v>
      </c>
      <c r="G138" s="1">
        <v>320412276</v>
      </c>
      <c r="K138" s="1">
        <f t="shared" ref="K138:K201" si="11">N138-B138</f>
        <v>-2</v>
      </c>
      <c r="L138" s="1">
        <f t="shared" ref="L138:L201" si="12">P138-D138</f>
        <v>16</v>
      </c>
      <c r="M138" s="1" t="str">
        <f t="shared" ref="M138:M201" si="13">N138&amp;P138</f>
        <v>82013</v>
      </c>
      <c r="N138" s="3">
        <v>8</v>
      </c>
      <c r="O138" s="4" t="s">
        <v>11</v>
      </c>
      <c r="P138" s="3">
        <v>2013</v>
      </c>
      <c r="Q138" s="5">
        <v>196254177</v>
      </c>
    </row>
    <row r="139" spans="1:17" x14ac:dyDescent="0.2">
      <c r="A139" t="str">
        <f t="shared" si="10"/>
        <v>101998</v>
      </c>
      <c r="B139">
        <v>10</v>
      </c>
      <c r="C139" t="s">
        <v>13</v>
      </c>
      <c r="D139">
        <v>1998</v>
      </c>
      <c r="F139" s="1">
        <v>1700788000</v>
      </c>
      <c r="G139" s="1">
        <v>344392255</v>
      </c>
      <c r="K139" s="1">
        <f t="shared" si="11"/>
        <v>-2</v>
      </c>
      <c r="L139" s="1">
        <f t="shared" si="12"/>
        <v>16</v>
      </c>
      <c r="M139" s="1" t="str">
        <f t="shared" si="13"/>
        <v>82014</v>
      </c>
      <c r="N139" s="3">
        <v>8</v>
      </c>
      <c r="O139" s="4" t="s">
        <v>11</v>
      </c>
      <c r="P139" s="3">
        <v>2014</v>
      </c>
      <c r="Q139" s="5">
        <v>192856862</v>
      </c>
    </row>
    <row r="140" spans="1:17" x14ac:dyDescent="0.2">
      <c r="A140" t="str">
        <f t="shared" si="10"/>
        <v>101999</v>
      </c>
      <c r="B140">
        <v>10</v>
      </c>
      <c r="C140" t="s">
        <v>13</v>
      </c>
      <c r="D140">
        <v>1999</v>
      </c>
      <c r="F140" s="1">
        <v>1503313000</v>
      </c>
      <c r="G140" s="1">
        <v>618075594</v>
      </c>
      <c r="K140" s="1">
        <f t="shared" si="11"/>
        <v>-1</v>
      </c>
      <c r="L140" s="1">
        <f t="shared" si="12"/>
        <v>-5</v>
      </c>
      <c r="M140" s="1" t="str">
        <f t="shared" si="13"/>
        <v>91994</v>
      </c>
      <c r="N140" s="3">
        <v>9</v>
      </c>
      <c r="O140" s="4" t="s">
        <v>12</v>
      </c>
      <c r="P140" s="3">
        <v>1994</v>
      </c>
      <c r="Q140" s="5">
        <v>92230147</v>
      </c>
    </row>
    <row r="141" spans="1:17" x14ac:dyDescent="0.2">
      <c r="A141" t="str">
        <f t="shared" si="10"/>
        <v>102000</v>
      </c>
      <c r="B141">
        <v>10</v>
      </c>
      <c r="C141" t="s">
        <v>13</v>
      </c>
      <c r="D141">
        <v>2000</v>
      </c>
      <c r="F141" s="1">
        <v>1453763000</v>
      </c>
      <c r="G141" s="1">
        <v>617879518</v>
      </c>
      <c r="K141" s="1">
        <f t="shared" si="11"/>
        <v>-1</v>
      </c>
      <c r="L141" s="1">
        <f t="shared" si="12"/>
        <v>-5</v>
      </c>
      <c r="M141" s="1" t="str">
        <f t="shared" si="13"/>
        <v>91995</v>
      </c>
      <c r="N141" s="3">
        <v>9</v>
      </c>
      <c r="O141" s="4" t="s">
        <v>12</v>
      </c>
      <c r="P141" s="3">
        <v>1995</v>
      </c>
      <c r="Q141" s="5">
        <v>97181254</v>
      </c>
    </row>
    <row r="142" spans="1:17" x14ac:dyDescent="0.2">
      <c r="A142" t="str">
        <f t="shared" si="10"/>
        <v>102001</v>
      </c>
      <c r="B142">
        <v>10</v>
      </c>
      <c r="C142" t="s">
        <v>13</v>
      </c>
      <c r="D142">
        <v>2001</v>
      </c>
      <c r="F142" s="1">
        <v>1069753000</v>
      </c>
      <c r="G142" s="1">
        <v>1019156927</v>
      </c>
      <c r="K142" s="1">
        <f t="shared" si="11"/>
        <v>-1</v>
      </c>
      <c r="L142" s="1">
        <f t="shared" si="12"/>
        <v>-5</v>
      </c>
      <c r="M142" s="1" t="str">
        <f t="shared" si="13"/>
        <v>91996</v>
      </c>
      <c r="N142" s="3">
        <v>9</v>
      </c>
      <c r="O142" s="4" t="s">
        <v>12</v>
      </c>
      <c r="P142" s="3">
        <v>1996</v>
      </c>
      <c r="Q142" s="5">
        <v>100106949</v>
      </c>
    </row>
    <row r="143" spans="1:17" x14ac:dyDescent="0.2">
      <c r="A143" t="str">
        <f t="shared" si="10"/>
        <v>102002</v>
      </c>
      <c r="B143">
        <v>10</v>
      </c>
      <c r="C143" t="s">
        <v>13</v>
      </c>
      <c r="D143">
        <v>2002</v>
      </c>
      <c r="F143" s="1">
        <v>823085000</v>
      </c>
      <c r="G143" s="1">
        <v>1395414220</v>
      </c>
      <c r="K143" s="1">
        <f t="shared" si="11"/>
        <v>-1</v>
      </c>
      <c r="L143" s="1">
        <f t="shared" si="12"/>
        <v>-5</v>
      </c>
      <c r="M143" s="1" t="str">
        <f t="shared" si="13"/>
        <v>91997</v>
      </c>
      <c r="N143" s="3">
        <v>9</v>
      </c>
      <c r="O143" s="4" t="s">
        <v>12</v>
      </c>
      <c r="P143" s="3">
        <v>1997</v>
      </c>
      <c r="Q143" s="5">
        <v>109172291</v>
      </c>
    </row>
    <row r="144" spans="1:17" x14ac:dyDescent="0.2">
      <c r="A144" t="str">
        <f t="shared" si="10"/>
        <v>102003</v>
      </c>
      <c r="B144">
        <v>10</v>
      </c>
      <c r="C144" t="s">
        <v>13</v>
      </c>
      <c r="D144">
        <v>2003</v>
      </c>
      <c r="F144" s="1">
        <v>655860000</v>
      </c>
      <c r="G144" s="1">
        <v>1976963846</v>
      </c>
      <c r="K144" s="1">
        <f t="shared" si="11"/>
        <v>-1</v>
      </c>
      <c r="L144" s="1">
        <f t="shared" si="12"/>
        <v>-5</v>
      </c>
      <c r="M144" s="1" t="str">
        <f t="shared" si="13"/>
        <v>91998</v>
      </c>
      <c r="N144" s="3">
        <v>9</v>
      </c>
      <c r="O144" s="4" t="s">
        <v>12</v>
      </c>
      <c r="P144" s="3">
        <v>1998</v>
      </c>
      <c r="Q144" s="5">
        <v>112698703</v>
      </c>
    </row>
    <row r="145" spans="1:17" x14ac:dyDescent="0.2">
      <c r="A145" t="str">
        <f t="shared" si="10"/>
        <v>102004</v>
      </c>
      <c r="B145">
        <v>10</v>
      </c>
      <c r="C145" t="s">
        <v>13</v>
      </c>
      <c r="D145">
        <v>2004</v>
      </c>
      <c r="F145" s="1">
        <v>655860000</v>
      </c>
      <c r="G145" s="1">
        <v>2074561288</v>
      </c>
      <c r="K145" s="1">
        <f t="shared" si="11"/>
        <v>-1</v>
      </c>
      <c r="L145" s="1">
        <f t="shared" si="12"/>
        <v>-5</v>
      </c>
      <c r="M145" s="1" t="str">
        <f t="shared" si="13"/>
        <v>91999</v>
      </c>
      <c r="N145" s="3">
        <v>9</v>
      </c>
      <c r="O145" s="4" t="s">
        <v>12</v>
      </c>
      <c r="P145" s="3">
        <v>1999</v>
      </c>
      <c r="Q145" s="5">
        <v>116409475</v>
      </c>
    </row>
    <row r="146" spans="1:17" x14ac:dyDescent="0.2">
      <c r="A146" t="str">
        <f t="shared" si="10"/>
        <v>102005</v>
      </c>
      <c r="B146">
        <v>10</v>
      </c>
      <c r="C146" t="s">
        <v>13</v>
      </c>
      <c r="D146">
        <v>2005</v>
      </c>
      <c r="F146" s="1">
        <v>655855000</v>
      </c>
      <c r="G146" s="1">
        <v>1925487630</v>
      </c>
      <c r="K146" s="1">
        <f t="shared" si="11"/>
        <v>-1</v>
      </c>
      <c r="L146" s="1">
        <f t="shared" si="12"/>
        <v>-5</v>
      </c>
      <c r="M146" s="1" t="str">
        <f t="shared" si="13"/>
        <v>92000</v>
      </c>
      <c r="N146" s="3">
        <v>9</v>
      </c>
      <c r="O146" s="4" t="s">
        <v>12</v>
      </c>
      <c r="P146" s="3">
        <v>2000</v>
      </c>
      <c r="Q146" s="5">
        <v>115794362</v>
      </c>
    </row>
    <row r="147" spans="1:17" x14ac:dyDescent="0.2">
      <c r="A147" t="str">
        <f t="shared" si="10"/>
        <v>102006</v>
      </c>
      <c r="B147">
        <v>10</v>
      </c>
      <c r="C147" t="s">
        <v>13</v>
      </c>
      <c r="D147">
        <v>2006</v>
      </c>
      <c r="F147" s="1">
        <v>655855000</v>
      </c>
      <c r="G147" s="1">
        <v>2243042200</v>
      </c>
      <c r="K147" s="1">
        <f t="shared" si="11"/>
        <v>-1</v>
      </c>
      <c r="L147" s="1">
        <f t="shared" si="12"/>
        <v>-5</v>
      </c>
      <c r="M147" s="1" t="str">
        <f t="shared" si="13"/>
        <v>92001</v>
      </c>
      <c r="N147" s="3">
        <v>9</v>
      </c>
      <c r="O147" s="4" t="s">
        <v>12</v>
      </c>
      <c r="P147" s="3">
        <v>2001</v>
      </c>
      <c r="Q147" s="5">
        <v>109486292</v>
      </c>
    </row>
    <row r="148" spans="1:17" x14ac:dyDescent="0.2">
      <c r="A148" t="str">
        <f t="shared" si="10"/>
        <v>102007</v>
      </c>
      <c r="B148">
        <v>10</v>
      </c>
      <c r="C148" t="s">
        <v>13</v>
      </c>
      <c r="D148">
        <v>2007</v>
      </c>
      <c r="F148" s="1">
        <v>655855000</v>
      </c>
      <c r="G148" s="1">
        <v>2244379932</v>
      </c>
      <c r="K148" s="1">
        <f t="shared" si="11"/>
        <v>-1</v>
      </c>
      <c r="L148" s="1">
        <f t="shared" si="12"/>
        <v>-5</v>
      </c>
      <c r="M148" s="1" t="str">
        <f t="shared" si="13"/>
        <v>92002</v>
      </c>
      <c r="N148" s="3">
        <v>9</v>
      </c>
      <c r="O148" s="4" t="s">
        <v>12</v>
      </c>
      <c r="P148" s="3">
        <v>2002</v>
      </c>
      <c r="Q148" s="5">
        <v>110954928</v>
      </c>
    </row>
    <row r="149" spans="1:17" x14ac:dyDescent="0.2">
      <c r="A149" t="str">
        <f t="shared" si="10"/>
        <v>102008</v>
      </c>
      <c r="B149">
        <v>10</v>
      </c>
      <c r="C149" t="s">
        <v>13</v>
      </c>
      <c r="D149">
        <v>2008</v>
      </c>
      <c r="F149" s="1">
        <v>629145000</v>
      </c>
      <c r="G149" s="1">
        <v>2245273236</v>
      </c>
      <c r="K149" s="1">
        <f t="shared" si="11"/>
        <v>-1</v>
      </c>
      <c r="L149" s="1">
        <f t="shared" si="12"/>
        <v>-5</v>
      </c>
      <c r="M149" s="1" t="str">
        <f t="shared" si="13"/>
        <v>92003</v>
      </c>
      <c r="N149" s="3">
        <v>9</v>
      </c>
      <c r="O149" s="4" t="s">
        <v>12</v>
      </c>
      <c r="P149" s="3">
        <v>2003</v>
      </c>
      <c r="Q149" s="5">
        <v>112198197</v>
      </c>
    </row>
    <row r="150" spans="1:17" x14ac:dyDescent="0.2">
      <c r="A150" t="str">
        <f t="shared" si="10"/>
        <v>102009</v>
      </c>
      <c r="B150">
        <v>10</v>
      </c>
      <c r="C150" t="s">
        <v>13</v>
      </c>
      <c r="D150">
        <v>2009</v>
      </c>
      <c r="F150" s="1">
        <v>655855000</v>
      </c>
      <c r="G150" s="1">
        <v>2746688873</v>
      </c>
      <c r="K150" s="1">
        <f t="shared" si="11"/>
        <v>-1</v>
      </c>
      <c r="L150" s="1">
        <f t="shared" si="12"/>
        <v>-5</v>
      </c>
      <c r="M150" s="1" t="str">
        <f t="shared" si="13"/>
        <v>92004</v>
      </c>
      <c r="N150" s="3">
        <v>9</v>
      </c>
      <c r="O150" s="4" t="s">
        <v>12</v>
      </c>
      <c r="P150" s="3">
        <v>2004</v>
      </c>
      <c r="Q150" s="5">
        <v>96310943</v>
      </c>
    </row>
    <row r="151" spans="1:17" x14ac:dyDescent="0.2">
      <c r="A151" t="str">
        <f t="shared" si="10"/>
        <v>102010</v>
      </c>
      <c r="B151">
        <v>10</v>
      </c>
      <c r="C151" t="s">
        <v>13</v>
      </c>
      <c r="D151">
        <v>2010</v>
      </c>
      <c r="F151" s="1">
        <v>655855000</v>
      </c>
      <c r="G151" s="1">
        <v>2746564072</v>
      </c>
      <c r="K151" s="1">
        <f t="shared" si="11"/>
        <v>-1</v>
      </c>
      <c r="L151" s="1">
        <f t="shared" si="12"/>
        <v>-5</v>
      </c>
      <c r="M151" s="1" t="str">
        <f t="shared" si="13"/>
        <v>92005</v>
      </c>
      <c r="N151" s="3">
        <v>9</v>
      </c>
      <c r="O151" s="4" t="s">
        <v>12</v>
      </c>
      <c r="P151" s="3">
        <v>2005</v>
      </c>
      <c r="Q151" s="5">
        <v>102407857</v>
      </c>
    </row>
    <row r="152" spans="1:17" x14ac:dyDescent="0.2">
      <c r="A152" t="str">
        <f t="shared" si="10"/>
        <v>102011</v>
      </c>
      <c r="B152">
        <v>10</v>
      </c>
      <c r="C152" t="s">
        <v>13</v>
      </c>
      <c r="D152">
        <v>2011</v>
      </c>
      <c r="F152" s="1">
        <v>655855000</v>
      </c>
      <c r="G152" s="1">
        <v>2648177037</v>
      </c>
      <c r="K152" s="1">
        <f t="shared" si="11"/>
        <v>-1</v>
      </c>
      <c r="L152" s="1">
        <f t="shared" si="12"/>
        <v>-5</v>
      </c>
      <c r="M152" s="1" t="str">
        <f t="shared" si="13"/>
        <v>92006</v>
      </c>
      <c r="N152" s="3">
        <v>9</v>
      </c>
      <c r="O152" s="4" t="s">
        <v>12</v>
      </c>
      <c r="P152" s="3">
        <v>2006</v>
      </c>
      <c r="Q152" s="5">
        <v>127488836</v>
      </c>
    </row>
    <row r="153" spans="1:17" x14ac:dyDescent="0.2">
      <c r="A153" t="str">
        <f t="shared" si="10"/>
        <v>102012</v>
      </c>
      <c r="B153">
        <v>10</v>
      </c>
      <c r="C153" t="s">
        <v>13</v>
      </c>
      <c r="D153">
        <v>2012</v>
      </c>
      <c r="F153" s="1">
        <v>565855000</v>
      </c>
      <c r="G153" s="1">
        <v>2599730406</v>
      </c>
      <c r="K153" s="1">
        <f t="shared" si="11"/>
        <v>-1</v>
      </c>
      <c r="L153" s="1">
        <f t="shared" si="12"/>
        <v>-5</v>
      </c>
      <c r="M153" s="1" t="str">
        <f t="shared" si="13"/>
        <v>92007</v>
      </c>
      <c r="N153" s="3">
        <v>9</v>
      </c>
      <c r="O153" s="4" t="s">
        <v>12</v>
      </c>
      <c r="P153" s="3">
        <v>2007</v>
      </c>
      <c r="Q153" s="5">
        <v>144946214</v>
      </c>
    </row>
    <row r="154" spans="1:17" x14ac:dyDescent="0.2">
      <c r="A154" t="str">
        <f t="shared" si="10"/>
        <v>102013</v>
      </c>
      <c r="B154">
        <v>10</v>
      </c>
      <c r="C154" t="s">
        <v>13</v>
      </c>
      <c r="D154">
        <v>2013</v>
      </c>
      <c r="F154" s="1">
        <v>501705000</v>
      </c>
      <c r="G154" s="1">
        <v>2701160250</v>
      </c>
      <c r="K154" s="1">
        <f t="shared" si="11"/>
        <v>-1</v>
      </c>
      <c r="L154" s="1">
        <f t="shared" si="12"/>
        <v>-5</v>
      </c>
      <c r="M154" s="1" t="str">
        <f t="shared" si="13"/>
        <v>92008</v>
      </c>
      <c r="N154" s="3">
        <v>9</v>
      </c>
      <c r="O154" s="4" t="s">
        <v>12</v>
      </c>
      <c r="P154" s="3">
        <v>2008</v>
      </c>
      <c r="Q154" s="5">
        <v>176485862</v>
      </c>
    </row>
    <row r="155" spans="1:17" x14ac:dyDescent="0.2">
      <c r="A155" t="str">
        <f t="shared" si="10"/>
        <v>102014</v>
      </c>
      <c r="B155">
        <v>10</v>
      </c>
      <c r="C155" t="s">
        <v>13</v>
      </c>
      <c r="D155">
        <v>2014</v>
      </c>
      <c r="F155" s="1">
        <v>405705000</v>
      </c>
      <c r="G155" s="1">
        <v>2902577791</v>
      </c>
      <c r="K155" s="1">
        <f t="shared" si="11"/>
        <v>-1</v>
      </c>
      <c r="L155" s="1">
        <f t="shared" si="12"/>
        <v>-5</v>
      </c>
      <c r="M155" s="1" t="str">
        <f t="shared" si="13"/>
        <v>92009</v>
      </c>
      <c r="N155" s="3">
        <v>9</v>
      </c>
      <c r="O155" s="4" t="s">
        <v>12</v>
      </c>
      <c r="P155" s="3">
        <v>2009</v>
      </c>
      <c r="Q155" s="5">
        <v>196800637</v>
      </c>
    </row>
    <row r="156" spans="1:17" x14ac:dyDescent="0.2">
      <c r="A156" t="str">
        <f t="shared" si="10"/>
        <v>111994</v>
      </c>
      <c r="B156">
        <v>11</v>
      </c>
      <c r="C156" t="s">
        <v>14</v>
      </c>
      <c r="D156">
        <v>1994</v>
      </c>
      <c r="F156" s="1">
        <v>767164000</v>
      </c>
      <c r="G156" s="1">
        <v>1841407</v>
      </c>
      <c r="K156" s="1">
        <f t="shared" si="11"/>
        <v>-2</v>
      </c>
      <c r="L156" s="1">
        <f t="shared" si="12"/>
        <v>16</v>
      </c>
      <c r="M156" s="1" t="str">
        <f t="shared" si="13"/>
        <v>92010</v>
      </c>
      <c r="N156" s="3">
        <v>9</v>
      </c>
      <c r="O156" s="4" t="s">
        <v>12</v>
      </c>
      <c r="P156" s="3">
        <v>2010</v>
      </c>
      <c r="Q156" s="5">
        <v>201582935</v>
      </c>
    </row>
    <row r="157" spans="1:17" x14ac:dyDescent="0.2">
      <c r="A157" t="str">
        <f t="shared" si="10"/>
        <v>111995</v>
      </c>
      <c r="B157">
        <v>11</v>
      </c>
      <c r="C157" t="s">
        <v>14</v>
      </c>
      <c r="D157">
        <v>1995</v>
      </c>
      <c r="F157" s="1">
        <v>817457000</v>
      </c>
      <c r="G157" s="1">
        <v>1990054</v>
      </c>
      <c r="K157" s="1">
        <f t="shared" si="11"/>
        <v>-2</v>
      </c>
      <c r="L157" s="1">
        <f t="shared" si="12"/>
        <v>16</v>
      </c>
      <c r="M157" s="1" t="str">
        <f t="shared" si="13"/>
        <v>92011</v>
      </c>
      <c r="N157" s="3">
        <v>9</v>
      </c>
      <c r="O157" s="4" t="s">
        <v>12</v>
      </c>
      <c r="P157" s="3">
        <v>2011</v>
      </c>
      <c r="Q157" s="5">
        <v>202991579</v>
      </c>
    </row>
    <row r="158" spans="1:17" x14ac:dyDescent="0.2">
      <c r="A158" t="str">
        <f t="shared" si="10"/>
        <v>111996</v>
      </c>
      <c r="B158">
        <v>11</v>
      </c>
      <c r="C158" t="s">
        <v>14</v>
      </c>
      <c r="D158">
        <v>1996</v>
      </c>
      <c r="F158" s="1">
        <v>805191000</v>
      </c>
      <c r="G158" s="1">
        <v>77565789</v>
      </c>
      <c r="K158" s="1">
        <f t="shared" si="11"/>
        <v>-2</v>
      </c>
      <c r="L158" s="1">
        <f t="shared" si="12"/>
        <v>16</v>
      </c>
      <c r="M158" s="1" t="str">
        <f t="shared" si="13"/>
        <v>92012</v>
      </c>
      <c r="N158" s="3">
        <v>9</v>
      </c>
      <c r="O158" s="4" t="s">
        <v>12</v>
      </c>
      <c r="P158" s="3">
        <v>2012</v>
      </c>
      <c r="Q158" s="5">
        <v>193138993</v>
      </c>
    </row>
    <row r="159" spans="1:17" x14ac:dyDescent="0.2">
      <c r="A159" t="str">
        <f t="shared" si="10"/>
        <v>111997</v>
      </c>
      <c r="B159">
        <v>11</v>
      </c>
      <c r="C159" t="s">
        <v>14</v>
      </c>
      <c r="D159">
        <v>1997</v>
      </c>
      <c r="F159" s="1">
        <v>755040000</v>
      </c>
      <c r="G159" s="1">
        <v>142558079</v>
      </c>
      <c r="K159" s="1">
        <f t="shared" si="11"/>
        <v>-2</v>
      </c>
      <c r="L159" s="1">
        <f t="shared" si="12"/>
        <v>16</v>
      </c>
      <c r="M159" s="1" t="str">
        <f t="shared" si="13"/>
        <v>92013</v>
      </c>
      <c r="N159" s="3">
        <v>9</v>
      </c>
      <c r="O159" s="4" t="s">
        <v>12</v>
      </c>
      <c r="P159" s="3">
        <v>2013</v>
      </c>
      <c r="Q159" s="5">
        <v>185202116</v>
      </c>
    </row>
    <row r="160" spans="1:17" x14ac:dyDescent="0.2">
      <c r="A160" t="str">
        <f t="shared" si="10"/>
        <v>111998</v>
      </c>
      <c r="B160">
        <v>11</v>
      </c>
      <c r="C160" t="s">
        <v>14</v>
      </c>
      <c r="D160">
        <v>1998</v>
      </c>
      <c r="F160" s="1">
        <v>781465000</v>
      </c>
      <c r="G160" s="1">
        <v>65000000</v>
      </c>
      <c r="K160" s="1">
        <f t="shared" si="11"/>
        <v>-2</v>
      </c>
      <c r="L160" s="1">
        <f t="shared" si="12"/>
        <v>16</v>
      </c>
      <c r="M160" s="1" t="str">
        <f t="shared" si="13"/>
        <v>92014</v>
      </c>
      <c r="N160" s="3">
        <v>9</v>
      </c>
      <c r="O160" s="4" t="s">
        <v>12</v>
      </c>
      <c r="P160" s="3">
        <v>2014</v>
      </c>
      <c r="Q160" s="5">
        <v>198433110</v>
      </c>
    </row>
    <row r="161" spans="1:17" x14ac:dyDescent="0.2">
      <c r="A161" t="str">
        <f t="shared" si="10"/>
        <v>111999</v>
      </c>
      <c r="B161">
        <v>11</v>
      </c>
      <c r="C161" t="s">
        <v>14</v>
      </c>
      <c r="D161">
        <v>1999</v>
      </c>
      <c r="F161" s="1">
        <v>732490000</v>
      </c>
      <c r="G161" s="1">
        <v>293500000</v>
      </c>
      <c r="K161" s="1">
        <f t="shared" si="11"/>
        <v>-1</v>
      </c>
      <c r="L161" s="1">
        <f t="shared" si="12"/>
        <v>-5</v>
      </c>
      <c r="M161" s="1" t="str">
        <f t="shared" si="13"/>
        <v>101994</v>
      </c>
      <c r="N161" s="3">
        <v>10</v>
      </c>
      <c r="O161" s="4" t="s">
        <v>13</v>
      </c>
      <c r="P161" s="3">
        <v>1994</v>
      </c>
      <c r="Q161" s="5">
        <v>159840242</v>
      </c>
    </row>
    <row r="162" spans="1:17" x14ac:dyDescent="0.2">
      <c r="A162" t="str">
        <f t="shared" si="10"/>
        <v>112000</v>
      </c>
      <c r="B162">
        <v>11</v>
      </c>
      <c r="C162" t="s">
        <v>14</v>
      </c>
      <c r="D162">
        <v>2000</v>
      </c>
      <c r="F162" s="1">
        <v>686415000</v>
      </c>
      <c r="G162" s="1">
        <v>293500000</v>
      </c>
      <c r="K162" s="1">
        <f t="shared" si="11"/>
        <v>-1</v>
      </c>
      <c r="L162" s="1">
        <f t="shared" si="12"/>
        <v>-5</v>
      </c>
      <c r="M162" s="1" t="str">
        <f t="shared" si="13"/>
        <v>101995</v>
      </c>
      <c r="N162" s="3">
        <v>10</v>
      </c>
      <c r="O162" s="4" t="s">
        <v>13</v>
      </c>
      <c r="P162" s="3">
        <v>1995</v>
      </c>
      <c r="Q162" s="5">
        <v>160031564</v>
      </c>
    </row>
    <row r="163" spans="1:17" x14ac:dyDescent="0.2">
      <c r="A163" t="str">
        <f t="shared" si="10"/>
        <v>112001</v>
      </c>
      <c r="B163">
        <v>11</v>
      </c>
      <c r="C163" t="s">
        <v>14</v>
      </c>
      <c r="D163">
        <v>2001</v>
      </c>
      <c r="F163" s="1">
        <v>646340000</v>
      </c>
      <c r="G163" s="1">
        <v>236375000</v>
      </c>
      <c r="K163" s="1">
        <f t="shared" si="11"/>
        <v>-1</v>
      </c>
      <c r="L163" s="1">
        <f t="shared" si="12"/>
        <v>-5</v>
      </c>
      <c r="M163" s="1" t="str">
        <f t="shared" si="13"/>
        <v>101996</v>
      </c>
      <c r="N163" s="3">
        <v>10</v>
      </c>
      <c r="O163" s="4" t="s">
        <v>13</v>
      </c>
      <c r="P163" s="3">
        <v>1996</v>
      </c>
      <c r="Q163" s="5">
        <v>147665664</v>
      </c>
    </row>
    <row r="164" spans="1:17" x14ac:dyDescent="0.2">
      <c r="A164" t="str">
        <f t="shared" si="10"/>
        <v>112002</v>
      </c>
      <c r="B164">
        <v>11</v>
      </c>
      <c r="C164" t="s">
        <v>14</v>
      </c>
      <c r="D164">
        <v>2002</v>
      </c>
      <c r="F164" s="1">
        <v>616265000</v>
      </c>
      <c r="G164" s="1">
        <v>45000000</v>
      </c>
      <c r="K164" s="1">
        <f t="shared" si="11"/>
        <v>-1</v>
      </c>
      <c r="L164" s="1">
        <f t="shared" si="12"/>
        <v>-5</v>
      </c>
      <c r="M164" s="1" t="str">
        <f t="shared" si="13"/>
        <v>101997</v>
      </c>
      <c r="N164" s="3">
        <v>10</v>
      </c>
      <c r="O164" s="4" t="s">
        <v>13</v>
      </c>
      <c r="P164" s="3">
        <v>1997</v>
      </c>
      <c r="Q164" s="5">
        <v>140930626</v>
      </c>
    </row>
    <row r="165" spans="1:17" x14ac:dyDescent="0.2">
      <c r="A165" t="str">
        <f t="shared" si="10"/>
        <v>112003</v>
      </c>
      <c r="B165">
        <v>11</v>
      </c>
      <c r="C165" t="s">
        <v>14</v>
      </c>
      <c r="D165">
        <v>2003</v>
      </c>
      <c r="F165" s="1">
        <v>518190000</v>
      </c>
      <c r="G165" s="1">
        <v>15000000</v>
      </c>
      <c r="K165" s="1">
        <f t="shared" si="11"/>
        <v>-1</v>
      </c>
      <c r="L165" s="1">
        <f t="shared" si="12"/>
        <v>-5</v>
      </c>
      <c r="M165" s="1" t="str">
        <f t="shared" si="13"/>
        <v>101998</v>
      </c>
      <c r="N165" s="3">
        <v>10</v>
      </c>
      <c r="O165" s="4" t="s">
        <v>13</v>
      </c>
      <c r="P165" s="3">
        <v>1998</v>
      </c>
      <c r="Q165" s="5">
        <v>137213864</v>
      </c>
    </row>
    <row r="166" spans="1:17" x14ac:dyDescent="0.2">
      <c r="A166" t="str">
        <f t="shared" si="10"/>
        <v>112004</v>
      </c>
      <c r="B166">
        <v>11</v>
      </c>
      <c r="C166" t="s">
        <v>14</v>
      </c>
      <c r="D166">
        <v>2004</v>
      </c>
      <c r="F166" s="1">
        <v>373715000</v>
      </c>
      <c r="G166" s="1">
        <v>131000000</v>
      </c>
      <c r="K166" s="1">
        <f t="shared" si="11"/>
        <v>-1</v>
      </c>
      <c r="L166" s="1">
        <f t="shared" si="12"/>
        <v>-5</v>
      </c>
      <c r="M166" s="1" t="str">
        <f t="shared" si="13"/>
        <v>101999</v>
      </c>
      <c r="N166" s="3">
        <v>10</v>
      </c>
      <c r="O166" s="4" t="s">
        <v>13</v>
      </c>
      <c r="P166" s="3">
        <v>1999</v>
      </c>
      <c r="Q166" s="5">
        <v>132675587</v>
      </c>
    </row>
    <row r="167" spans="1:17" x14ac:dyDescent="0.2">
      <c r="A167" t="str">
        <f t="shared" si="10"/>
        <v>112005</v>
      </c>
      <c r="B167">
        <v>11</v>
      </c>
      <c r="C167" t="s">
        <v>14</v>
      </c>
      <c r="D167">
        <v>2005</v>
      </c>
      <c r="F167" s="1">
        <v>333715000</v>
      </c>
      <c r="G167" s="1">
        <v>131000000</v>
      </c>
      <c r="K167" s="1">
        <f t="shared" si="11"/>
        <v>-1</v>
      </c>
      <c r="L167" s="1">
        <f t="shared" si="12"/>
        <v>-5</v>
      </c>
      <c r="M167" s="1" t="str">
        <f t="shared" si="13"/>
        <v>102000</v>
      </c>
      <c r="N167" s="3">
        <v>10</v>
      </c>
      <c r="O167" s="4" t="s">
        <v>13</v>
      </c>
      <c r="P167" s="3">
        <v>2000</v>
      </c>
      <c r="Q167" s="5">
        <v>134427941</v>
      </c>
    </row>
    <row r="168" spans="1:17" x14ac:dyDescent="0.2">
      <c r="A168" t="str">
        <f t="shared" si="10"/>
        <v>112006</v>
      </c>
      <c r="B168">
        <v>11</v>
      </c>
      <c r="C168" t="s">
        <v>14</v>
      </c>
      <c r="D168">
        <v>2006</v>
      </c>
      <c r="F168" s="1">
        <v>438715000</v>
      </c>
      <c r="G168" s="1">
        <v>66000000</v>
      </c>
      <c r="K168" s="1">
        <f t="shared" si="11"/>
        <v>-1</v>
      </c>
      <c r="L168" s="1">
        <f t="shared" si="12"/>
        <v>-5</v>
      </c>
      <c r="M168" s="1" t="str">
        <f t="shared" si="13"/>
        <v>102001</v>
      </c>
      <c r="N168" s="3">
        <v>10</v>
      </c>
      <c r="O168" s="4" t="s">
        <v>13</v>
      </c>
      <c r="P168" s="3">
        <v>2001</v>
      </c>
      <c r="Q168" s="5">
        <v>126118360</v>
      </c>
    </row>
    <row r="169" spans="1:17" x14ac:dyDescent="0.2">
      <c r="A169" t="str">
        <f t="shared" si="10"/>
        <v>112007</v>
      </c>
      <c r="B169">
        <v>11</v>
      </c>
      <c r="C169" t="s">
        <v>14</v>
      </c>
      <c r="D169">
        <v>2007</v>
      </c>
      <c r="F169" s="1">
        <v>438715000</v>
      </c>
      <c r="G169" s="1">
        <v>50000000</v>
      </c>
      <c r="K169" s="1">
        <f t="shared" si="11"/>
        <v>-1</v>
      </c>
      <c r="L169" s="1">
        <f t="shared" si="12"/>
        <v>-5</v>
      </c>
      <c r="M169" s="1" t="str">
        <f t="shared" si="13"/>
        <v>102002</v>
      </c>
      <c r="N169" s="3">
        <v>10</v>
      </c>
      <c r="O169" s="4" t="s">
        <v>13</v>
      </c>
      <c r="P169" s="3">
        <v>2002</v>
      </c>
      <c r="Q169" s="5">
        <v>128461639</v>
      </c>
    </row>
    <row r="170" spans="1:17" x14ac:dyDescent="0.2">
      <c r="A170" t="str">
        <f t="shared" si="10"/>
        <v>112008</v>
      </c>
      <c r="B170">
        <v>11</v>
      </c>
      <c r="C170" t="s">
        <v>14</v>
      </c>
      <c r="D170">
        <v>2008</v>
      </c>
      <c r="F170" s="1">
        <v>634065000</v>
      </c>
      <c r="G170" s="1">
        <v>0</v>
      </c>
      <c r="K170" s="1">
        <f t="shared" si="11"/>
        <v>-1</v>
      </c>
      <c r="L170" s="1">
        <f t="shared" si="12"/>
        <v>-5</v>
      </c>
      <c r="M170" s="1" t="str">
        <f t="shared" si="13"/>
        <v>102003</v>
      </c>
      <c r="N170" s="3">
        <v>10</v>
      </c>
      <c r="O170" s="4" t="s">
        <v>13</v>
      </c>
      <c r="P170" s="3">
        <v>2003</v>
      </c>
      <c r="Q170" s="5">
        <v>142706470</v>
      </c>
    </row>
    <row r="171" spans="1:17" x14ac:dyDescent="0.2">
      <c r="A171" t="str">
        <f t="shared" si="10"/>
        <v>112009</v>
      </c>
      <c r="B171">
        <v>11</v>
      </c>
      <c r="C171" t="s">
        <v>14</v>
      </c>
      <c r="D171">
        <v>2009</v>
      </c>
      <c r="F171" s="1">
        <v>634065000</v>
      </c>
      <c r="K171" s="1">
        <f t="shared" si="11"/>
        <v>-1</v>
      </c>
      <c r="L171" s="1">
        <f t="shared" si="12"/>
        <v>-5</v>
      </c>
      <c r="M171" s="1" t="str">
        <f t="shared" si="13"/>
        <v>102004</v>
      </c>
      <c r="N171" s="3">
        <v>10</v>
      </c>
      <c r="O171" s="4" t="s">
        <v>13</v>
      </c>
      <c r="P171" s="3">
        <v>2004</v>
      </c>
      <c r="Q171" s="5">
        <v>140555936</v>
      </c>
    </row>
    <row r="172" spans="1:17" x14ac:dyDescent="0.2">
      <c r="A172" t="str">
        <f t="shared" si="10"/>
        <v>112010</v>
      </c>
      <c r="B172">
        <v>11</v>
      </c>
      <c r="C172" t="s">
        <v>14</v>
      </c>
      <c r="D172">
        <v>2010</v>
      </c>
      <c r="F172" s="1">
        <v>656215000</v>
      </c>
      <c r="G172" s="1">
        <v>443056</v>
      </c>
      <c r="K172" s="1">
        <f t="shared" si="11"/>
        <v>-1</v>
      </c>
      <c r="L172" s="1">
        <f t="shared" si="12"/>
        <v>-5</v>
      </c>
      <c r="M172" s="1" t="str">
        <f t="shared" si="13"/>
        <v>102005</v>
      </c>
      <c r="N172" s="3">
        <v>10</v>
      </c>
      <c r="O172" s="4" t="s">
        <v>13</v>
      </c>
      <c r="P172" s="3">
        <v>2005</v>
      </c>
      <c r="Q172" s="5">
        <v>138476169</v>
      </c>
    </row>
    <row r="173" spans="1:17" x14ac:dyDescent="0.2">
      <c r="A173" t="str">
        <f t="shared" si="10"/>
        <v>112011</v>
      </c>
      <c r="B173">
        <v>11</v>
      </c>
      <c r="C173" t="s">
        <v>14</v>
      </c>
      <c r="D173">
        <v>2011</v>
      </c>
      <c r="F173" s="1">
        <v>856215000</v>
      </c>
      <c r="G173" s="1">
        <v>259722</v>
      </c>
      <c r="K173" s="1">
        <f t="shared" si="11"/>
        <v>-1</v>
      </c>
      <c r="L173" s="1">
        <f t="shared" si="12"/>
        <v>-5</v>
      </c>
      <c r="M173" s="1" t="str">
        <f t="shared" si="13"/>
        <v>102006</v>
      </c>
      <c r="N173" s="3">
        <v>10</v>
      </c>
      <c r="O173" s="4" t="s">
        <v>13</v>
      </c>
      <c r="P173" s="3">
        <v>2006</v>
      </c>
      <c r="Q173" s="5">
        <v>149239895</v>
      </c>
    </row>
    <row r="174" spans="1:17" x14ac:dyDescent="0.2">
      <c r="A174" t="str">
        <f t="shared" si="10"/>
        <v>112012</v>
      </c>
      <c r="B174">
        <v>11</v>
      </c>
      <c r="C174" t="s">
        <v>14</v>
      </c>
      <c r="D174">
        <v>2012</v>
      </c>
      <c r="F174" s="1">
        <v>852215000</v>
      </c>
      <c r="G174" s="1">
        <v>76389</v>
      </c>
      <c r="K174" s="1">
        <f t="shared" si="11"/>
        <v>-1</v>
      </c>
      <c r="L174" s="1">
        <f t="shared" si="12"/>
        <v>-5</v>
      </c>
      <c r="M174" s="1" t="str">
        <f t="shared" si="13"/>
        <v>102007</v>
      </c>
      <c r="N174" s="3">
        <v>10</v>
      </c>
      <c r="O174" s="4" t="s">
        <v>13</v>
      </c>
      <c r="P174" s="3">
        <v>2007</v>
      </c>
      <c r="Q174" s="5">
        <v>161030449</v>
      </c>
    </row>
    <row r="175" spans="1:17" x14ac:dyDescent="0.2">
      <c r="A175" t="str">
        <f t="shared" si="10"/>
        <v>112013</v>
      </c>
      <c r="B175">
        <v>11</v>
      </c>
      <c r="C175" t="s">
        <v>14</v>
      </c>
      <c r="D175">
        <v>2013</v>
      </c>
      <c r="F175" s="1">
        <v>779215000</v>
      </c>
      <c r="G175" s="1">
        <v>100000000</v>
      </c>
      <c r="K175" s="1">
        <f t="shared" si="11"/>
        <v>-1</v>
      </c>
      <c r="L175" s="1">
        <f t="shared" si="12"/>
        <v>-5</v>
      </c>
      <c r="M175" s="1" t="str">
        <f t="shared" si="13"/>
        <v>102008</v>
      </c>
      <c r="N175" s="3">
        <v>10</v>
      </c>
      <c r="O175" s="4" t="s">
        <v>13</v>
      </c>
      <c r="P175" s="3">
        <v>2008</v>
      </c>
      <c r="Q175" s="5">
        <v>169848631</v>
      </c>
    </row>
    <row r="176" spans="1:17" x14ac:dyDescent="0.2">
      <c r="A176" t="str">
        <f t="shared" si="10"/>
        <v>112014</v>
      </c>
      <c r="B176">
        <v>11</v>
      </c>
      <c r="C176" t="s">
        <v>14</v>
      </c>
      <c r="D176">
        <v>2014</v>
      </c>
      <c r="F176" s="1">
        <v>904015000</v>
      </c>
      <c r="G176" s="1">
        <v>0</v>
      </c>
      <c r="K176" s="1">
        <f t="shared" si="11"/>
        <v>-1</v>
      </c>
      <c r="L176" s="1">
        <f t="shared" si="12"/>
        <v>-5</v>
      </c>
      <c r="M176" s="1" t="str">
        <f t="shared" si="13"/>
        <v>102009</v>
      </c>
      <c r="N176" s="3">
        <v>10</v>
      </c>
      <c r="O176" s="4" t="s">
        <v>13</v>
      </c>
      <c r="P176" s="3">
        <v>2009</v>
      </c>
      <c r="Q176" s="5">
        <v>199906705</v>
      </c>
    </row>
    <row r="177" spans="1:17" x14ac:dyDescent="0.2">
      <c r="A177" t="str">
        <f t="shared" si="10"/>
        <v>121994</v>
      </c>
      <c r="B177">
        <v>12</v>
      </c>
      <c r="C177" t="s">
        <v>15</v>
      </c>
      <c r="D177">
        <v>1994</v>
      </c>
      <c r="F177" s="1">
        <v>410800000</v>
      </c>
      <c r="G177" s="1">
        <v>300616573</v>
      </c>
      <c r="K177" s="1">
        <f t="shared" si="11"/>
        <v>-2</v>
      </c>
      <c r="L177" s="1">
        <f t="shared" si="12"/>
        <v>16</v>
      </c>
      <c r="M177" s="1" t="str">
        <f t="shared" si="13"/>
        <v>102010</v>
      </c>
      <c r="N177" s="3">
        <v>10</v>
      </c>
      <c r="O177" s="4" t="s">
        <v>13</v>
      </c>
      <c r="P177" s="3">
        <v>2010</v>
      </c>
      <c r="Q177" s="5">
        <v>205208659</v>
      </c>
    </row>
    <row r="178" spans="1:17" x14ac:dyDescent="0.2">
      <c r="A178" t="str">
        <f t="shared" si="10"/>
        <v>121996</v>
      </c>
      <c r="B178">
        <v>12</v>
      </c>
      <c r="C178" t="s">
        <v>15</v>
      </c>
      <c r="D178">
        <v>1996</v>
      </c>
      <c r="F178" s="1">
        <v>455800000</v>
      </c>
      <c r="G178" s="1">
        <v>277554682</v>
      </c>
      <c r="K178" s="1">
        <f t="shared" si="11"/>
        <v>-2</v>
      </c>
      <c r="L178" s="1">
        <f t="shared" si="12"/>
        <v>15</v>
      </c>
      <c r="M178" s="1" t="str">
        <f t="shared" si="13"/>
        <v>102011</v>
      </c>
      <c r="N178" s="3">
        <v>10</v>
      </c>
      <c r="O178" s="4" t="s">
        <v>13</v>
      </c>
      <c r="P178" s="3">
        <v>2011</v>
      </c>
      <c r="Q178" s="5">
        <v>209406256</v>
      </c>
    </row>
    <row r="179" spans="1:17" x14ac:dyDescent="0.2">
      <c r="A179" t="str">
        <f t="shared" si="10"/>
        <v>121997</v>
      </c>
      <c r="B179">
        <v>12</v>
      </c>
      <c r="C179" t="s">
        <v>15</v>
      </c>
      <c r="D179">
        <v>1997</v>
      </c>
      <c r="F179" s="1">
        <v>449300000</v>
      </c>
      <c r="G179" s="1">
        <v>386020481</v>
      </c>
      <c r="K179" s="1">
        <f t="shared" si="11"/>
        <v>-2</v>
      </c>
      <c r="L179" s="1">
        <f t="shared" si="12"/>
        <v>15</v>
      </c>
      <c r="M179" s="1" t="str">
        <f t="shared" si="13"/>
        <v>102012</v>
      </c>
      <c r="N179" s="3">
        <v>10</v>
      </c>
      <c r="O179" s="4" t="s">
        <v>13</v>
      </c>
      <c r="P179" s="3">
        <v>2012</v>
      </c>
      <c r="Q179" s="5">
        <v>191200337</v>
      </c>
    </row>
    <row r="180" spans="1:17" x14ac:dyDescent="0.2">
      <c r="A180" t="str">
        <f t="shared" si="10"/>
        <v>121998</v>
      </c>
      <c r="B180">
        <v>12</v>
      </c>
      <c r="C180" t="s">
        <v>15</v>
      </c>
      <c r="D180">
        <v>1998</v>
      </c>
      <c r="F180" s="1">
        <v>449300000</v>
      </c>
      <c r="G180" s="1">
        <v>347509481</v>
      </c>
      <c r="K180" s="1">
        <f t="shared" si="11"/>
        <v>-2</v>
      </c>
      <c r="L180" s="1">
        <f t="shared" si="12"/>
        <v>15</v>
      </c>
      <c r="M180" s="1" t="str">
        <f t="shared" si="13"/>
        <v>102013</v>
      </c>
      <c r="N180" s="3">
        <v>10</v>
      </c>
      <c r="O180" s="4" t="s">
        <v>13</v>
      </c>
      <c r="P180" s="3">
        <v>2013</v>
      </c>
      <c r="Q180" s="5">
        <v>183092440</v>
      </c>
    </row>
    <row r="181" spans="1:17" x14ac:dyDescent="0.2">
      <c r="A181" t="str">
        <f t="shared" si="10"/>
        <v>121999</v>
      </c>
      <c r="B181">
        <v>12</v>
      </c>
      <c r="C181" t="s">
        <v>15</v>
      </c>
      <c r="D181">
        <v>1999</v>
      </c>
      <c r="F181" s="1">
        <v>372200000</v>
      </c>
      <c r="G181" s="1">
        <v>443503709</v>
      </c>
      <c r="K181" s="1">
        <f t="shared" si="11"/>
        <v>-2</v>
      </c>
      <c r="L181" s="1">
        <f t="shared" si="12"/>
        <v>15</v>
      </c>
      <c r="M181" s="1" t="str">
        <f t="shared" si="13"/>
        <v>102014</v>
      </c>
      <c r="N181" s="3">
        <v>10</v>
      </c>
      <c r="O181" s="4" t="s">
        <v>13</v>
      </c>
      <c r="P181" s="3">
        <v>2014</v>
      </c>
      <c r="Q181" s="5">
        <v>183271589</v>
      </c>
    </row>
    <row r="182" spans="1:17" x14ac:dyDescent="0.2">
      <c r="A182" t="str">
        <f t="shared" si="10"/>
        <v>122000</v>
      </c>
      <c r="B182">
        <v>12</v>
      </c>
      <c r="C182" t="s">
        <v>15</v>
      </c>
      <c r="D182">
        <v>2000</v>
      </c>
      <c r="F182" s="1">
        <v>306300000</v>
      </c>
      <c r="G182" s="1">
        <v>723160000</v>
      </c>
      <c r="K182" s="1">
        <f t="shared" si="11"/>
        <v>-1</v>
      </c>
      <c r="L182" s="1">
        <f t="shared" si="12"/>
        <v>-6</v>
      </c>
      <c r="M182" s="1" t="str">
        <f t="shared" si="13"/>
        <v>111994</v>
      </c>
      <c r="N182" s="3">
        <v>11</v>
      </c>
      <c r="O182" s="4" t="s">
        <v>14</v>
      </c>
      <c r="P182" s="3">
        <v>1994</v>
      </c>
      <c r="Q182" s="5">
        <v>53746799</v>
      </c>
    </row>
    <row r="183" spans="1:17" x14ac:dyDescent="0.2">
      <c r="A183" t="str">
        <f t="shared" si="10"/>
        <v>122001</v>
      </c>
      <c r="B183">
        <v>12</v>
      </c>
      <c r="C183" t="s">
        <v>15</v>
      </c>
      <c r="D183">
        <v>2001</v>
      </c>
      <c r="F183" s="1">
        <v>401300000</v>
      </c>
      <c r="G183" s="1">
        <v>931000000</v>
      </c>
      <c r="K183" s="1">
        <f t="shared" si="11"/>
        <v>-1</v>
      </c>
      <c r="L183" s="1">
        <f t="shared" si="12"/>
        <v>-6</v>
      </c>
      <c r="M183" s="1" t="str">
        <f t="shared" si="13"/>
        <v>111995</v>
      </c>
      <c r="N183" s="3">
        <v>11</v>
      </c>
      <c r="O183" s="4" t="s">
        <v>14</v>
      </c>
      <c r="P183" s="3">
        <v>1995</v>
      </c>
      <c r="Q183" s="5">
        <v>56546555</v>
      </c>
    </row>
    <row r="184" spans="1:17" x14ac:dyDescent="0.2">
      <c r="A184" t="str">
        <f t="shared" si="10"/>
        <v>122002</v>
      </c>
      <c r="B184">
        <v>12</v>
      </c>
      <c r="C184" t="s">
        <v>15</v>
      </c>
      <c r="D184">
        <v>2002</v>
      </c>
      <c r="F184" s="1">
        <v>401300000</v>
      </c>
      <c r="G184" s="1">
        <v>703778874</v>
      </c>
      <c r="K184" s="1">
        <f t="shared" si="11"/>
        <v>-1</v>
      </c>
      <c r="L184" s="1">
        <f t="shared" si="12"/>
        <v>-6</v>
      </c>
      <c r="M184" s="1" t="str">
        <f t="shared" si="13"/>
        <v>111996</v>
      </c>
      <c r="N184" s="3">
        <v>11</v>
      </c>
      <c r="O184" s="4" t="s">
        <v>14</v>
      </c>
      <c r="P184" s="3">
        <v>1996</v>
      </c>
      <c r="Q184" s="5">
        <v>57538097</v>
      </c>
    </row>
    <row r="185" spans="1:17" x14ac:dyDescent="0.2">
      <c r="A185" t="str">
        <f t="shared" si="10"/>
        <v>122003</v>
      </c>
      <c r="B185">
        <v>12</v>
      </c>
      <c r="C185" t="s">
        <v>15</v>
      </c>
      <c r="D185">
        <v>2003</v>
      </c>
      <c r="F185" s="1">
        <v>431300000</v>
      </c>
      <c r="G185" s="1">
        <v>689935336</v>
      </c>
      <c r="K185" s="1">
        <f t="shared" si="11"/>
        <v>-1</v>
      </c>
      <c r="L185" s="1">
        <f t="shared" si="12"/>
        <v>-6</v>
      </c>
      <c r="M185" s="1" t="str">
        <f t="shared" si="13"/>
        <v>111997</v>
      </c>
      <c r="N185" s="3">
        <v>11</v>
      </c>
      <c r="O185" s="4" t="s">
        <v>14</v>
      </c>
      <c r="P185" s="3">
        <v>1997</v>
      </c>
      <c r="Q185" s="5">
        <v>62548034</v>
      </c>
    </row>
    <row r="186" spans="1:17" x14ac:dyDescent="0.2">
      <c r="A186" t="str">
        <f t="shared" si="10"/>
        <v>122004</v>
      </c>
      <c r="B186">
        <v>12</v>
      </c>
      <c r="C186" t="s">
        <v>15</v>
      </c>
      <c r="D186">
        <v>2004</v>
      </c>
      <c r="F186" s="1">
        <v>521300000</v>
      </c>
      <c r="G186" s="1">
        <v>497427068</v>
      </c>
      <c r="K186" s="1">
        <f t="shared" si="11"/>
        <v>-1</v>
      </c>
      <c r="L186" s="1">
        <f t="shared" si="12"/>
        <v>-6</v>
      </c>
      <c r="M186" s="1" t="str">
        <f t="shared" si="13"/>
        <v>111998</v>
      </c>
      <c r="N186" s="3">
        <v>11</v>
      </c>
      <c r="O186" s="4" t="s">
        <v>14</v>
      </c>
      <c r="P186" s="3">
        <v>1998</v>
      </c>
      <c r="Q186" s="5">
        <v>64207617</v>
      </c>
    </row>
    <row r="187" spans="1:17" x14ac:dyDescent="0.2">
      <c r="A187" t="str">
        <f t="shared" si="10"/>
        <v>122005</v>
      </c>
      <c r="B187">
        <v>12</v>
      </c>
      <c r="C187" t="s">
        <v>15</v>
      </c>
      <c r="D187">
        <v>2005</v>
      </c>
      <c r="F187" s="1">
        <v>719082687</v>
      </c>
      <c r="G187" s="1">
        <v>391538636</v>
      </c>
      <c r="K187" s="1">
        <f t="shared" si="11"/>
        <v>-1</v>
      </c>
      <c r="L187" s="1">
        <f t="shared" si="12"/>
        <v>-6</v>
      </c>
      <c r="M187" s="1" t="str">
        <f t="shared" si="13"/>
        <v>111999</v>
      </c>
      <c r="N187" s="3">
        <v>11</v>
      </c>
      <c r="O187" s="4" t="s">
        <v>14</v>
      </c>
      <c r="P187" s="3">
        <v>1999</v>
      </c>
      <c r="Q187" s="5">
        <v>62587031</v>
      </c>
    </row>
    <row r="188" spans="1:17" x14ac:dyDescent="0.2">
      <c r="A188" t="str">
        <f t="shared" si="10"/>
        <v>122006</v>
      </c>
      <c r="B188">
        <v>12</v>
      </c>
      <c r="C188" t="s">
        <v>15</v>
      </c>
      <c r="D188">
        <v>2006</v>
      </c>
      <c r="F188" s="1">
        <v>685196931</v>
      </c>
      <c r="G188" s="1">
        <v>315600402</v>
      </c>
      <c r="K188" s="1">
        <f t="shared" si="11"/>
        <v>-1</v>
      </c>
      <c r="L188" s="1">
        <f t="shared" si="12"/>
        <v>-6</v>
      </c>
      <c r="M188" s="1" t="str">
        <f t="shared" si="13"/>
        <v>112000</v>
      </c>
      <c r="N188" s="3">
        <v>11</v>
      </c>
      <c r="O188" s="4" t="s">
        <v>14</v>
      </c>
      <c r="P188" s="3">
        <v>2000</v>
      </c>
      <c r="Q188" s="5">
        <v>75252790</v>
      </c>
    </row>
    <row r="189" spans="1:17" x14ac:dyDescent="0.2">
      <c r="A189" t="str">
        <f t="shared" si="10"/>
        <v>122007</v>
      </c>
      <c r="B189">
        <v>12</v>
      </c>
      <c r="C189" t="s">
        <v>15</v>
      </c>
      <c r="D189">
        <v>2007</v>
      </c>
      <c r="F189" s="1">
        <v>671733175</v>
      </c>
      <c r="G189" s="1">
        <v>273010231</v>
      </c>
      <c r="K189" s="1">
        <f t="shared" si="11"/>
        <v>-1</v>
      </c>
      <c r="L189" s="1">
        <f t="shared" si="12"/>
        <v>-6</v>
      </c>
      <c r="M189" s="1" t="str">
        <f t="shared" si="13"/>
        <v>112001</v>
      </c>
      <c r="N189" s="3">
        <v>11</v>
      </c>
      <c r="O189" s="4" t="s">
        <v>14</v>
      </c>
      <c r="P189" s="3">
        <v>2001</v>
      </c>
      <c r="Q189" s="5">
        <v>67876483</v>
      </c>
    </row>
    <row r="190" spans="1:17" x14ac:dyDescent="0.2">
      <c r="A190" t="str">
        <f t="shared" si="10"/>
        <v>122008</v>
      </c>
      <c r="B190">
        <v>12</v>
      </c>
      <c r="C190" t="s">
        <v>15</v>
      </c>
      <c r="D190">
        <v>2008</v>
      </c>
      <c r="F190" s="1">
        <v>824970979</v>
      </c>
      <c r="G190" s="1">
        <v>0</v>
      </c>
      <c r="K190" s="1">
        <f t="shared" si="11"/>
        <v>-1</v>
      </c>
      <c r="L190" s="1">
        <f t="shared" si="12"/>
        <v>-6</v>
      </c>
      <c r="M190" s="1" t="str">
        <f t="shared" si="13"/>
        <v>112002</v>
      </c>
      <c r="N190" s="3">
        <v>11</v>
      </c>
      <c r="O190" s="4" t="s">
        <v>14</v>
      </c>
      <c r="P190" s="3">
        <v>2002</v>
      </c>
      <c r="Q190" s="5">
        <v>57940218</v>
      </c>
    </row>
    <row r="191" spans="1:17" x14ac:dyDescent="0.2">
      <c r="A191" t="str">
        <f t="shared" si="10"/>
        <v>122009</v>
      </c>
      <c r="B191">
        <v>12</v>
      </c>
      <c r="C191" t="s">
        <v>15</v>
      </c>
      <c r="D191">
        <v>2009</v>
      </c>
      <c r="F191" s="1">
        <v>1070256423</v>
      </c>
      <c r="K191" s="1">
        <f t="shared" si="11"/>
        <v>-1</v>
      </c>
      <c r="L191" s="1">
        <f t="shared" si="12"/>
        <v>-6</v>
      </c>
      <c r="M191" s="1" t="str">
        <f t="shared" si="13"/>
        <v>112003</v>
      </c>
      <c r="N191" s="3">
        <v>11</v>
      </c>
      <c r="O191" s="4" t="s">
        <v>14</v>
      </c>
      <c r="P191" s="3">
        <v>2003</v>
      </c>
      <c r="Q191" s="5">
        <v>36846436</v>
      </c>
    </row>
    <row r="192" spans="1:17" x14ac:dyDescent="0.2">
      <c r="A192" t="str">
        <f t="shared" si="10"/>
        <v>122010</v>
      </c>
      <c r="B192">
        <v>12</v>
      </c>
      <c r="C192" t="s">
        <v>15</v>
      </c>
      <c r="D192">
        <v>2010</v>
      </c>
      <c r="F192" s="1">
        <v>1098148636</v>
      </c>
      <c r="K192" s="1">
        <f t="shared" si="11"/>
        <v>-1</v>
      </c>
      <c r="L192" s="1">
        <f t="shared" si="12"/>
        <v>-6</v>
      </c>
      <c r="M192" s="1" t="str">
        <f t="shared" si="13"/>
        <v>112004</v>
      </c>
      <c r="N192" s="3">
        <v>11</v>
      </c>
      <c r="O192" s="4" t="s">
        <v>14</v>
      </c>
      <c r="P192" s="3">
        <v>2004</v>
      </c>
      <c r="Q192" s="5">
        <v>33062303</v>
      </c>
    </row>
    <row r="193" spans="1:17" x14ac:dyDescent="0.2">
      <c r="A193" t="str">
        <f t="shared" si="10"/>
        <v>122011</v>
      </c>
      <c r="B193">
        <v>12</v>
      </c>
      <c r="C193" t="s">
        <v>15</v>
      </c>
      <c r="D193">
        <v>2011</v>
      </c>
      <c r="F193" s="1">
        <v>1257171208</v>
      </c>
      <c r="K193" s="1">
        <f t="shared" si="11"/>
        <v>-1</v>
      </c>
      <c r="L193" s="1">
        <f t="shared" si="12"/>
        <v>-6</v>
      </c>
      <c r="M193" s="1" t="str">
        <f t="shared" si="13"/>
        <v>112005</v>
      </c>
      <c r="N193" s="3">
        <v>11</v>
      </c>
      <c r="O193" s="4" t="s">
        <v>14</v>
      </c>
      <c r="P193" s="3">
        <v>2005</v>
      </c>
      <c r="Q193" s="5">
        <v>27993765</v>
      </c>
    </row>
    <row r="194" spans="1:17" x14ac:dyDescent="0.2">
      <c r="A194" t="str">
        <f t="shared" si="10"/>
        <v>122012</v>
      </c>
      <c r="B194">
        <v>12</v>
      </c>
      <c r="C194" t="s">
        <v>15</v>
      </c>
      <c r="D194">
        <v>2012</v>
      </c>
      <c r="F194" s="1">
        <v>1336700000</v>
      </c>
      <c r="K194" s="1">
        <f t="shared" si="11"/>
        <v>-1</v>
      </c>
      <c r="L194" s="1">
        <f t="shared" si="12"/>
        <v>-6</v>
      </c>
      <c r="M194" s="1" t="str">
        <f t="shared" si="13"/>
        <v>112006</v>
      </c>
      <c r="N194" s="3">
        <v>11</v>
      </c>
      <c r="O194" s="4" t="s">
        <v>14</v>
      </c>
      <c r="P194" s="3">
        <v>2006</v>
      </c>
      <c r="Q194" s="5">
        <v>28562883</v>
      </c>
    </row>
    <row r="195" spans="1:17" x14ac:dyDescent="0.2">
      <c r="A195" t="str">
        <f t="shared" si="10"/>
        <v>122013</v>
      </c>
      <c r="B195">
        <v>12</v>
      </c>
      <c r="C195" t="s">
        <v>15</v>
      </c>
      <c r="D195">
        <v>2013</v>
      </c>
      <c r="F195" s="1">
        <v>1376700000</v>
      </c>
      <c r="K195" s="1">
        <f t="shared" si="11"/>
        <v>-1</v>
      </c>
      <c r="L195" s="1">
        <f t="shared" si="12"/>
        <v>-6</v>
      </c>
      <c r="M195" s="1" t="str">
        <f t="shared" si="13"/>
        <v>112007</v>
      </c>
      <c r="N195" s="3">
        <v>11</v>
      </c>
      <c r="O195" s="4" t="s">
        <v>14</v>
      </c>
      <c r="P195" s="3">
        <v>2007</v>
      </c>
      <c r="Q195" s="5">
        <v>28943604</v>
      </c>
    </row>
    <row r="196" spans="1:17" x14ac:dyDescent="0.2">
      <c r="A196" t="str">
        <f t="shared" si="10"/>
        <v>122014</v>
      </c>
      <c r="B196">
        <v>12</v>
      </c>
      <c r="C196" t="s">
        <v>15</v>
      </c>
      <c r="D196">
        <v>2014</v>
      </c>
      <c r="F196" s="1">
        <v>1436700000</v>
      </c>
      <c r="K196" s="1">
        <f t="shared" si="11"/>
        <v>-1</v>
      </c>
      <c r="L196" s="1">
        <f t="shared" si="12"/>
        <v>-6</v>
      </c>
      <c r="M196" s="1" t="str">
        <f t="shared" si="13"/>
        <v>112008</v>
      </c>
      <c r="N196" s="3">
        <v>11</v>
      </c>
      <c r="O196" s="4" t="s">
        <v>14</v>
      </c>
      <c r="P196" s="3">
        <v>2008</v>
      </c>
      <c r="Q196" s="5">
        <v>27525478</v>
      </c>
    </row>
    <row r="197" spans="1:17" x14ac:dyDescent="0.2">
      <c r="A197" t="str">
        <f t="shared" si="10"/>
        <v>131994</v>
      </c>
      <c r="B197">
        <v>13</v>
      </c>
      <c r="C197" t="s">
        <v>16</v>
      </c>
      <c r="D197">
        <v>1994</v>
      </c>
      <c r="F197" s="1">
        <v>1744385000</v>
      </c>
      <c r="G197" s="1">
        <v>544550000</v>
      </c>
      <c r="K197" s="1">
        <f t="shared" si="11"/>
        <v>-2</v>
      </c>
      <c r="L197" s="1">
        <f t="shared" si="12"/>
        <v>15</v>
      </c>
      <c r="M197" s="1" t="str">
        <f t="shared" si="13"/>
        <v>112009</v>
      </c>
      <c r="N197" s="3">
        <v>11</v>
      </c>
      <c r="O197" s="4" t="s">
        <v>14</v>
      </c>
      <c r="P197" s="3">
        <v>2009</v>
      </c>
      <c r="Q197" s="5">
        <v>41933324</v>
      </c>
    </row>
    <row r="198" spans="1:17" x14ac:dyDescent="0.2">
      <c r="A198" t="str">
        <f t="shared" si="10"/>
        <v>131995</v>
      </c>
      <c r="B198">
        <v>13</v>
      </c>
      <c r="C198" t="s">
        <v>16</v>
      </c>
      <c r="D198">
        <v>1995</v>
      </c>
      <c r="F198" s="1">
        <v>1538528000</v>
      </c>
      <c r="G198" s="1">
        <v>649500000</v>
      </c>
      <c r="K198" s="1">
        <f t="shared" si="11"/>
        <v>-2</v>
      </c>
      <c r="L198" s="1">
        <f t="shared" si="12"/>
        <v>15</v>
      </c>
      <c r="M198" s="1" t="str">
        <f t="shared" si="13"/>
        <v>112010</v>
      </c>
      <c r="N198" s="3">
        <v>11</v>
      </c>
      <c r="O198" s="4" t="s">
        <v>14</v>
      </c>
      <c r="P198" s="3">
        <v>2010</v>
      </c>
      <c r="Q198" s="5">
        <v>42701380</v>
      </c>
    </row>
    <row r="199" spans="1:17" x14ac:dyDescent="0.2">
      <c r="A199" t="str">
        <f t="shared" si="10"/>
        <v>131996</v>
      </c>
      <c r="B199">
        <v>13</v>
      </c>
      <c r="C199" t="s">
        <v>16</v>
      </c>
      <c r="D199">
        <v>1996</v>
      </c>
      <c r="F199" s="1">
        <v>1619357000</v>
      </c>
      <c r="G199" s="1">
        <v>732000000</v>
      </c>
      <c r="K199" s="1">
        <f t="shared" si="11"/>
        <v>-2</v>
      </c>
      <c r="L199" s="1">
        <f t="shared" si="12"/>
        <v>15</v>
      </c>
      <c r="M199" s="1" t="str">
        <f t="shared" si="13"/>
        <v>112011</v>
      </c>
      <c r="N199" s="3">
        <v>11</v>
      </c>
      <c r="O199" s="4" t="s">
        <v>14</v>
      </c>
      <c r="P199" s="3">
        <v>2011</v>
      </c>
      <c r="Q199" s="5">
        <v>49274632</v>
      </c>
    </row>
    <row r="200" spans="1:17" x14ac:dyDescent="0.2">
      <c r="A200" t="str">
        <f t="shared" si="10"/>
        <v>131997</v>
      </c>
      <c r="B200">
        <v>13</v>
      </c>
      <c r="C200" t="s">
        <v>16</v>
      </c>
      <c r="D200">
        <v>1997</v>
      </c>
      <c r="F200" s="1">
        <v>1570848000</v>
      </c>
      <c r="G200" s="1">
        <v>921285000</v>
      </c>
      <c r="K200" s="1">
        <f t="shared" si="11"/>
        <v>-2</v>
      </c>
      <c r="L200" s="1">
        <f t="shared" si="12"/>
        <v>15</v>
      </c>
      <c r="M200" s="1" t="str">
        <f t="shared" si="13"/>
        <v>112012</v>
      </c>
      <c r="N200" s="3">
        <v>11</v>
      </c>
      <c r="O200" s="4" t="s">
        <v>14</v>
      </c>
      <c r="P200" s="3">
        <v>2012</v>
      </c>
      <c r="Q200" s="5">
        <v>51487906</v>
      </c>
    </row>
    <row r="201" spans="1:17" x14ac:dyDescent="0.2">
      <c r="A201" t="str">
        <f t="shared" si="10"/>
        <v>131998</v>
      </c>
      <c r="B201">
        <v>13</v>
      </c>
      <c r="C201" t="s">
        <v>16</v>
      </c>
      <c r="D201">
        <v>1998</v>
      </c>
      <c r="F201" s="1">
        <v>1554220000</v>
      </c>
      <c r="G201" s="1">
        <v>1258566975</v>
      </c>
      <c r="K201" s="1">
        <f t="shared" si="11"/>
        <v>-2</v>
      </c>
      <c r="L201" s="1">
        <f t="shared" si="12"/>
        <v>15</v>
      </c>
      <c r="M201" s="1" t="str">
        <f t="shared" si="13"/>
        <v>112013</v>
      </c>
      <c r="N201" s="3">
        <v>11</v>
      </c>
      <c r="O201" s="4" t="s">
        <v>14</v>
      </c>
      <c r="P201" s="3">
        <v>2013</v>
      </c>
      <c r="Q201" s="5">
        <v>50025744</v>
      </c>
    </row>
    <row r="202" spans="1:17" x14ac:dyDescent="0.2">
      <c r="A202" t="str">
        <f t="shared" ref="A202:A265" si="14">B202&amp;D202</f>
        <v>131999</v>
      </c>
      <c r="B202">
        <v>13</v>
      </c>
      <c r="C202" t="s">
        <v>16</v>
      </c>
      <c r="D202">
        <v>1999</v>
      </c>
      <c r="F202" s="1">
        <v>1321681000</v>
      </c>
      <c r="G202" s="1">
        <v>1393566975</v>
      </c>
      <c r="K202" s="1">
        <f t="shared" ref="K202:K265" si="15">N202-B202</f>
        <v>-2</v>
      </c>
      <c r="L202" s="1">
        <f t="shared" ref="L202:L265" si="16">P202-D202</f>
        <v>15</v>
      </c>
      <c r="M202" s="1" t="str">
        <f t="shared" ref="M202:M265" si="17">N202&amp;P202</f>
        <v>112014</v>
      </c>
      <c r="N202" s="3">
        <v>11</v>
      </c>
      <c r="O202" s="4" t="s">
        <v>14</v>
      </c>
      <c r="P202" s="3">
        <v>2014</v>
      </c>
      <c r="Q202" s="5">
        <v>48915765</v>
      </c>
    </row>
    <row r="203" spans="1:17" x14ac:dyDescent="0.2">
      <c r="A203" t="str">
        <f t="shared" si="14"/>
        <v>132000</v>
      </c>
      <c r="B203">
        <v>13</v>
      </c>
      <c r="C203" t="s">
        <v>16</v>
      </c>
      <c r="D203">
        <v>2000</v>
      </c>
      <c r="F203" s="1">
        <v>1174686000</v>
      </c>
      <c r="G203" s="1">
        <v>1234331975</v>
      </c>
      <c r="K203" s="1">
        <f t="shared" si="15"/>
        <v>-1</v>
      </c>
      <c r="L203" s="1">
        <f t="shared" si="16"/>
        <v>-6</v>
      </c>
      <c r="M203" s="1" t="str">
        <f t="shared" si="17"/>
        <v>121994</v>
      </c>
      <c r="N203" s="3">
        <v>12</v>
      </c>
      <c r="O203" s="4" t="s">
        <v>15</v>
      </c>
      <c r="P203" s="3">
        <v>1994</v>
      </c>
      <c r="Q203" s="5">
        <v>45722546</v>
      </c>
    </row>
    <row r="204" spans="1:17" x14ac:dyDescent="0.2">
      <c r="A204" t="str">
        <f t="shared" si="14"/>
        <v>132001</v>
      </c>
      <c r="B204">
        <v>13</v>
      </c>
      <c r="C204" t="s">
        <v>16</v>
      </c>
      <c r="D204">
        <v>2001</v>
      </c>
      <c r="F204" s="1">
        <v>1340589000</v>
      </c>
      <c r="G204" s="1">
        <v>1087331975</v>
      </c>
      <c r="K204" s="1">
        <f t="shared" si="15"/>
        <v>-1</v>
      </c>
      <c r="L204" s="1">
        <f t="shared" si="16"/>
        <v>-5</v>
      </c>
      <c r="M204" s="1" t="str">
        <f t="shared" si="17"/>
        <v>121996</v>
      </c>
      <c r="N204" s="3">
        <v>12</v>
      </c>
      <c r="O204" s="4" t="s">
        <v>15</v>
      </c>
      <c r="P204" s="3">
        <v>1996</v>
      </c>
      <c r="Q204" s="5">
        <v>51541938</v>
      </c>
    </row>
    <row r="205" spans="1:17" x14ac:dyDescent="0.2">
      <c r="A205" t="str">
        <f t="shared" si="14"/>
        <v>132002</v>
      </c>
      <c r="B205">
        <v>13</v>
      </c>
      <c r="C205" t="s">
        <v>16</v>
      </c>
      <c r="D205">
        <v>2002</v>
      </c>
      <c r="F205" s="1">
        <v>904890000</v>
      </c>
      <c r="G205" s="1">
        <v>1002831975</v>
      </c>
      <c r="K205" s="1">
        <f t="shared" si="15"/>
        <v>-1</v>
      </c>
      <c r="L205" s="1">
        <f t="shared" si="16"/>
        <v>-5</v>
      </c>
      <c r="M205" s="1" t="str">
        <f t="shared" si="17"/>
        <v>121997</v>
      </c>
      <c r="N205" s="3">
        <v>12</v>
      </c>
      <c r="O205" s="4" t="s">
        <v>15</v>
      </c>
      <c r="P205" s="3">
        <v>1997</v>
      </c>
      <c r="Q205" s="5">
        <v>55881734</v>
      </c>
    </row>
    <row r="206" spans="1:17" x14ac:dyDescent="0.2">
      <c r="A206" t="str">
        <f t="shared" si="14"/>
        <v>132003</v>
      </c>
      <c r="B206">
        <v>13</v>
      </c>
      <c r="C206" t="s">
        <v>16</v>
      </c>
      <c r="D206">
        <v>2003</v>
      </c>
      <c r="F206" s="1">
        <v>476037000</v>
      </c>
      <c r="G206" s="1">
        <v>1177331975</v>
      </c>
      <c r="K206" s="1">
        <f t="shared" si="15"/>
        <v>-1</v>
      </c>
      <c r="L206" s="1">
        <f t="shared" si="16"/>
        <v>-5</v>
      </c>
      <c r="M206" s="1" t="str">
        <f t="shared" si="17"/>
        <v>121998</v>
      </c>
      <c r="N206" s="3">
        <v>12</v>
      </c>
      <c r="O206" s="4" t="s">
        <v>15</v>
      </c>
      <c r="P206" s="3">
        <v>1998</v>
      </c>
      <c r="Q206" s="5">
        <v>59221463</v>
      </c>
    </row>
    <row r="207" spans="1:17" x14ac:dyDescent="0.2">
      <c r="A207" t="str">
        <f t="shared" si="14"/>
        <v>132004</v>
      </c>
      <c r="B207">
        <v>13</v>
      </c>
      <c r="C207" t="s">
        <v>16</v>
      </c>
      <c r="D207">
        <v>2004</v>
      </c>
      <c r="F207" s="1">
        <v>346246000</v>
      </c>
      <c r="G207" s="1">
        <v>1157331975</v>
      </c>
      <c r="K207" s="1">
        <f t="shared" si="15"/>
        <v>-1</v>
      </c>
      <c r="L207" s="1">
        <f t="shared" si="16"/>
        <v>-5</v>
      </c>
      <c r="M207" s="1" t="str">
        <f t="shared" si="17"/>
        <v>121999</v>
      </c>
      <c r="N207" s="3">
        <v>12</v>
      </c>
      <c r="O207" s="4" t="s">
        <v>15</v>
      </c>
      <c r="P207" s="3">
        <v>1999</v>
      </c>
      <c r="Q207" s="5">
        <v>55939881</v>
      </c>
    </row>
    <row r="208" spans="1:17" x14ac:dyDescent="0.2">
      <c r="A208" t="str">
        <f t="shared" si="14"/>
        <v>132005</v>
      </c>
      <c r="B208">
        <v>13</v>
      </c>
      <c r="C208" t="s">
        <v>16</v>
      </c>
      <c r="D208">
        <v>2005</v>
      </c>
      <c r="F208" s="1">
        <v>342735000</v>
      </c>
      <c r="G208" s="1">
        <v>1119331975</v>
      </c>
      <c r="K208" s="1">
        <f t="shared" si="15"/>
        <v>-1</v>
      </c>
      <c r="L208" s="1">
        <f t="shared" si="16"/>
        <v>-5</v>
      </c>
      <c r="M208" s="1" t="str">
        <f t="shared" si="17"/>
        <v>122000</v>
      </c>
      <c r="N208" s="3">
        <v>12</v>
      </c>
      <c r="O208" s="4" t="s">
        <v>15</v>
      </c>
      <c r="P208" s="3">
        <v>2000</v>
      </c>
      <c r="Q208" s="5">
        <v>61296180</v>
      </c>
    </row>
    <row r="209" spans="1:17" x14ac:dyDescent="0.2">
      <c r="A209" t="str">
        <f t="shared" si="14"/>
        <v>132006</v>
      </c>
      <c r="B209">
        <v>13</v>
      </c>
      <c r="C209" t="s">
        <v>16</v>
      </c>
      <c r="D209">
        <v>2006</v>
      </c>
      <c r="F209" s="1">
        <v>244489000</v>
      </c>
      <c r="G209" s="1">
        <v>1472231975</v>
      </c>
      <c r="K209" s="1">
        <f t="shared" si="15"/>
        <v>-1</v>
      </c>
      <c r="L209" s="1">
        <f t="shared" si="16"/>
        <v>-5</v>
      </c>
      <c r="M209" s="1" t="str">
        <f t="shared" si="17"/>
        <v>122001</v>
      </c>
      <c r="N209" s="3">
        <v>12</v>
      </c>
      <c r="O209" s="4" t="s">
        <v>15</v>
      </c>
      <c r="P209" s="3">
        <v>2001</v>
      </c>
      <c r="Q209" s="5">
        <v>96517793</v>
      </c>
    </row>
    <row r="210" spans="1:17" x14ac:dyDescent="0.2">
      <c r="A210" t="str">
        <f t="shared" si="14"/>
        <v>132007</v>
      </c>
      <c r="B210">
        <v>13</v>
      </c>
      <c r="C210" t="s">
        <v>16</v>
      </c>
      <c r="D210">
        <v>2007</v>
      </c>
      <c r="F210" s="1">
        <v>119696000</v>
      </c>
      <c r="G210" s="1">
        <v>1472231975</v>
      </c>
      <c r="K210" s="1">
        <f t="shared" si="15"/>
        <v>-1</v>
      </c>
      <c r="L210" s="1">
        <f t="shared" si="16"/>
        <v>-5</v>
      </c>
      <c r="M210" s="1" t="str">
        <f t="shared" si="17"/>
        <v>122002</v>
      </c>
      <c r="N210" s="3">
        <v>12</v>
      </c>
      <c r="O210" s="4" t="s">
        <v>15</v>
      </c>
      <c r="P210" s="3">
        <v>2002</v>
      </c>
      <c r="Q210" s="5">
        <v>93113627</v>
      </c>
    </row>
    <row r="211" spans="1:17" x14ac:dyDescent="0.2">
      <c r="A211" t="str">
        <f t="shared" si="14"/>
        <v>132008</v>
      </c>
      <c r="B211">
        <v>13</v>
      </c>
      <c r="C211" t="s">
        <v>16</v>
      </c>
      <c r="D211">
        <v>2008</v>
      </c>
      <c r="F211" s="1">
        <v>0</v>
      </c>
      <c r="G211" s="1">
        <v>1700731975</v>
      </c>
      <c r="K211" s="1">
        <f t="shared" si="15"/>
        <v>-1</v>
      </c>
      <c r="L211" s="1">
        <f t="shared" si="16"/>
        <v>-5</v>
      </c>
      <c r="M211" s="1" t="str">
        <f t="shared" si="17"/>
        <v>122003</v>
      </c>
      <c r="N211" s="3">
        <v>12</v>
      </c>
      <c r="O211" s="4" t="s">
        <v>15</v>
      </c>
      <c r="P211" s="3">
        <v>2003</v>
      </c>
      <c r="Q211" s="5">
        <v>82501596</v>
      </c>
    </row>
    <row r="212" spans="1:17" x14ac:dyDescent="0.2">
      <c r="A212" t="str">
        <f t="shared" si="14"/>
        <v>132009</v>
      </c>
      <c r="B212">
        <v>13</v>
      </c>
      <c r="C212" t="s">
        <v>16</v>
      </c>
      <c r="D212">
        <v>2009</v>
      </c>
      <c r="G212" s="1">
        <v>1689231975</v>
      </c>
      <c r="K212" s="1">
        <f t="shared" si="15"/>
        <v>-1</v>
      </c>
      <c r="L212" s="1">
        <f t="shared" si="16"/>
        <v>-5</v>
      </c>
      <c r="M212" s="1" t="str">
        <f t="shared" si="17"/>
        <v>122004</v>
      </c>
      <c r="N212" s="3">
        <v>12</v>
      </c>
      <c r="O212" s="4" t="s">
        <v>15</v>
      </c>
      <c r="P212" s="3">
        <v>2004</v>
      </c>
      <c r="Q212" s="5">
        <v>73356536</v>
      </c>
    </row>
    <row r="213" spans="1:17" x14ac:dyDescent="0.2">
      <c r="A213" t="str">
        <f t="shared" si="14"/>
        <v>132010</v>
      </c>
      <c r="B213">
        <v>13</v>
      </c>
      <c r="C213" t="s">
        <v>16</v>
      </c>
      <c r="D213">
        <v>2010</v>
      </c>
      <c r="G213" s="1">
        <v>1689231975</v>
      </c>
      <c r="K213" s="1">
        <f t="shared" si="15"/>
        <v>-1</v>
      </c>
      <c r="L213" s="1">
        <f t="shared" si="16"/>
        <v>-5</v>
      </c>
      <c r="M213" s="1" t="str">
        <f t="shared" si="17"/>
        <v>122005</v>
      </c>
      <c r="N213" s="3">
        <v>12</v>
      </c>
      <c r="O213" s="4" t="s">
        <v>15</v>
      </c>
      <c r="P213" s="3">
        <v>2005</v>
      </c>
      <c r="Q213" s="5">
        <v>74268237</v>
      </c>
    </row>
    <row r="214" spans="1:17" x14ac:dyDescent="0.2">
      <c r="A214" t="str">
        <f t="shared" si="14"/>
        <v>132011</v>
      </c>
      <c r="B214">
        <v>13</v>
      </c>
      <c r="C214" t="s">
        <v>16</v>
      </c>
      <c r="D214">
        <v>2011</v>
      </c>
      <c r="G214" s="1">
        <v>1967231975</v>
      </c>
      <c r="K214" s="1">
        <f t="shared" si="15"/>
        <v>-1</v>
      </c>
      <c r="L214" s="1">
        <f t="shared" si="16"/>
        <v>-5</v>
      </c>
      <c r="M214" s="1" t="str">
        <f t="shared" si="17"/>
        <v>122006</v>
      </c>
      <c r="N214" s="3">
        <v>12</v>
      </c>
      <c r="O214" s="4" t="s">
        <v>15</v>
      </c>
      <c r="P214" s="3">
        <v>2006</v>
      </c>
      <c r="Q214" s="5">
        <v>77938550</v>
      </c>
    </row>
    <row r="215" spans="1:17" x14ac:dyDescent="0.2">
      <c r="A215" t="str">
        <f t="shared" si="14"/>
        <v>132012</v>
      </c>
      <c r="B215">
        <v>13</v>
      </c>
      <c r="C215" t="s">
        <v>16</v>
      </c>
      <c r="D215">
        <v>2012</v>
      </c>
      <c r="G215" s="1">
        <v>2107731975</v>
      </c>
      <c r="K215" s="1">
        <f t="shared" si="15"/>
        <v>-1</v>
      </c>
      <c r="L215" s="1">
        <f t="shared" si="16"/>
        <v>-5</v>
      </c>
      <c r="M215" s="1" t="str">
        <f t="shared" si="17"/>
        <v>122007</v>
      </c>
      <c r="N215" s="3">
        <v>12</v>
      </c>
      <c r="O215" s="4" t="s">
        <v>15</v>
      </c>
      <c r="P215" s="3">
        <v>2007</v>
      </c>
      <c r="Q215" s="5">
        <v>69538504</v>
      </c>
    </row>
    <row r="216" spans="1:17" x14ac:dyDescent="0.2">
      <c r="A216" t="str">
        <f t="shared" si="14"/>
        <v>132013</v>
      </c>
      <c r="B216">
        <v>13</v>
      </c>
      <c r="C216" t="s">
        <v>16</v>
      </c>
      <c r="D216">
        <v>2013</v>
      </c>
      <c r="G216" s="1">
        <v>1750000000</v>
      </c>
      <c r="K216" s="1">
        <f t="shared" si="15"/>
        <v>-1</v>
      </c>
      <c r="L216" s="1">
        <f t="shared" si="16"/>
        <v>-5</v>
      </c>
      <c r="M216" s="1" t="str">
        <f t="shared" si="17"/>
        <v>122008</v>
      </c>
      <c r="N216" s="3">
        <v>12</v>
      </c>
      <c r="O216" s="4" t="s">
        <v>15</v>
      </c>
      <c r="P216" s="3">
        <v>2008</v>
      </c>
      <c r="Q216" s="5">
        <v>62954659</v>
      </c>
    </row>
    <row r="217" spans="1:17" x14ac:dyDescent="0.2">
      <c r="A217" t="str">
        <f t="shared" si="14"/>
        <v>132014</v>
      </c>
      <c r="B217">
        <v>13</v>
      </c>
      <c r="C217" t="s">
        <v>16</v>
      </c>
      <c r="D217">
        <v>2014</v>
      </c>
      <c r="G217" s="1">
        <v>1750000000</v>
      </c>
      <c r="K217" s="1">
        <f t="shared" si="15"/>
        <v>-1</v>
      </c>
      <c r="L217" s="1">
        <f t="shared" si="16"/>
        <v>-5</v>
      </c>
      <c r="M217" s="1" t="str">
        <f t="shared" si="17"/>
        <v>122009</v>
      </c>
      <c r="N217" s="3">
        <v>12</v>
      </c>
      <c r="O217" s="4" t="s">
        <v>15</v>
      </c>
      <c r="P217" s="3">
        <v>2009</v>
      </c>
      <c r="Q217" s="5">
        <v>55436849</v>
      </c>
    </row>
    <row r="218" spans="1:17" x14ac:dyDescent="0.2">
      <c r="A218" t="str">
        <f t="shared" si="14"/>
        <v>141994</v>
      </c>
      <c r="B218">
        <v>14</v>
      </c>
      <c r="C218" t="s">
        <v>17</v>
      </c>
      <c r="D218">
        <v>1994</v>
      </c>
      <c r="F218" s="1">
        <v>117828408</v>
      </c>
      <c r="G218" s="1">
        <v>0</v>
      </c>
      <c r="K218" s="1">
        <f t="shared" si="15"/>
        <v>-2</v>
      </c>
      <c r="L218" s="1">
        <f t="shared" si="16"/>
        <v>16</v>
      </c>
      <c r="M218" s="1" t="str">
        <f t="shared" si="17"/>
        <v>122010</v>
      </c>
      <c r="N218" s="3">
        <v>12</v>
      </c>
      <c r="O218" s="4" t="s">
        <v>15</v>
      </c>
      <c r="P218" s="3">
        <v>2010</v>
      </c>
      <c r="Q218" s="5">
        <v>63349463</v>
      </c>
    </row>
    <row r="219" spans="1:17" x14ac:dyDescent="0.2">
      <c r="A219" t="str">
        <f t="shared" si="14"/>
        <v>141995</v>
      </c>
      <c r="B219">
        <v>14</v>
      </c>
      <c r="C219" t="s">
        <v>17</v>
      </c>
      <c r="D219">
        <v>1995</v>
      </c>
      <c r="F219" s="1">
        <v>301720703</v>
      </c>
      <c r="G219" s="1">
        <v>0</v>
      </c>
      <c r="K219" s="1">
        <f t="shared" si="15"/>
        <v>-2</v>
      </c>
      <c r="L219" s="1">
        <f t="shared" si="16"/>
        <v>16</v>
      </c>
      <c r="M219" s="1" t="str">
        <f t="shared" si="17"/>
        <v>122011</v>
      </c>
      <c r="N219" s="3">
        <v>12</v>
      </c>
      <c r="O219" s="4" t="s">
        <v>15</v>
      </c>
      <c r="P219" s="3">
        <v>2011</v>
      </c>
      <c r="Q219" s="5">
        <v>61400721</v>
      </c>
    </row>
    <row r="220" spans="1:17" x14ac:dyDescent="0.2">
      <c r="A220" t="str">
        <f t="shared" si="14"/>
        <v>141996</v>
      </c>
      <c r="B220">
        <v>14</v>
      </c>
      <c r="C220" t="s">
        <v>17</v>
      </c>
      <c r="D220">
        <v>1996</v>
      </c>
      <c r="F220" s="1">
        <v>288074966</v>
      </c>
      <c r="G220" s="1">
        <v>0</v>
      </c>
      <c r="K220" s="1">
        <f t="shared" si="15"/>
        <v>-2</v>
      </c>
      <c r="L220" s="1">
        <f t="shared" si="16"/>
        <v>16</v>
      </c>
      <c r="M220" s="1" t="str">
        <f t="shared" si="17"/>
        <v>122012</v>
      </c>
      <c r="N220" s="3">
        <v>12</v>
      </c>
      <c r="O220" s="4" t="s">
        <v>15</v>
      </c>
      <c r="P220" s="3">
        <v>2012</v>
      </c>
      <c r="Q220" s="5">
        <v>65281624</v>
      </c>
    </row>
    <row r="221" spans="1:17" x14ac:dyDescent="0.2">
      <c r="A221" t="str">
        <f t="shared" si="14"/>
        <v>141997</v>
      </c>
      <c r="B221">
        <v>14</v>
      </c>
      <c r="C221" t="s">
        <v>17</v>
      </c>
      <c r="D221">
        <v>1997</v>
      </c>
      <c r="F221" s="1">
        <v>112221451</v>
      </c>
      <c r="G221" s="1">
        <v>160000000</v>
      </c>
      <c r="K221" s="1">
        <f t="shared" si="15"/>
        <v>-2</v>
      </c>
      <c r="L221" s="1">
        <f t="shared" si="16"/>
        <v>16</v>
      </c>
      <c r="M221" s="1" t="str">
        <f t="shared" si="17"/>
        <v>122013</v>
      </c>
      <c r="N221" s="3">
        <v>12</v>
      </c>
      <c r="O221" s="4" t="s">
        <v>15</v>
      </c>
      <c r="P221" s="3">
        <v>2013</v>
      </c>
      <c r="Q221" s="5">
        <v>68485495</v>
      </c>
    </row>
    <row r="222" spans="1:17" x14ac:dyDescent="0.2">
      <c r="A222" t="str">
        <f t="shared" si="14"/>
        <v>141998</v>
      </c>
      <c r="B222">
        <v>14</v>
      </c>
      <c r="C222" t="s">
        <v>17</v>
      </c>
      <c r="D222">
        <v>1998</v>
      </c>
      <c r="F222" s="1">
        <v>107942897</v>
      </c>
      <c r="G222" s="1">
        <v>180600000</v>
      </c>
      <c r="K222" s="1">
        <f t="shared" si="15"/>
        <v>-2</v>
      </c>
      <c r="L222" s="1">
        <f t="shared" si="16"/>
        <v>16</v>
      </c>
      <c r="M222" s="1" t="str">
        <f t="shared" si="17"/>
        <v>122014</v>
      </c>
      <c r="N222" s="3">
        <v>12</v>
      </c>
      <c r="O222" s="4" t="s">
        <v>15</v>
      </c>
      <c r="P222" s="3">
        <v>2014</v>
      </c>
      <c r="Q222" s="5">
        <v>67341170</v>
      </c>
    </row>
    <row r="223" spans="1:17" x14ac:dyDescent="0.2">
      <c r="A223" t="str">
        <f t="shared" si="14"/>
        <v>141999</v>
      </c>
      <c r="B223">
        <v>14</v>
      </c>
      <c r="C223" t="s">
        <v>17</v>
      </c>
      <c r="D223">
        <v>1999</v>
      </c>
      <c r="F223" s="1">
        <v>85000000</v>
      </c>
      <c r="G223" s="1">
        <v>117760000</v>
      </c>
      <c r="K223" s="1">
        <f t="shared" si="15"/>
        <v>-1</v>
      </c>
      <c r="L223" s="1">
        <f t="shared" si="16"/>
        <v>-5</v>
      </c>
      <c r="M223" s="1" t="str">
        <f t="shared" si="17"/>
        <v>131994</v>
      </c>
      <c r="N223" s="3">
        <v>13</v>
      </c>
      <c r="O223" s="4" t="s">
        <v>16</v>
      </c>
      <c r="P223" s="3">
        <v>1994</v>
      </c>
      <c r="Q223" s="5">
        <v>156137490</v>
      </c>
    </row>
    <row r="224" spans="1:17" x14ac:dyDescent="0.2">
      <c r="A224" t="str">
        <f t="shared" si="14"/>
        <v>142000</v>
      </c>
      <c r="B224">
        <v>14</v>
      </c>
      <c r="C224" t="s">
        <v>17</v>
      </c>
      <c r="D224">
        <v>2000</v>
      </c>
      <c r="F224" s="1">
        <v>85000000</v>
      </c>
      <c r="G224" s="1">
        <v>98300000</v>
      </c>
      <c r="K224" s="1">
        <f t="shared" si="15"/>
        <v>-1</v>
      </c>
      <c r="L224" s="1">
        <f t="shared" si="16"/>
        <v>-5</v>
      </c>
      <c r="M224" s="1" t="str">
        <f t="shared" si="17"/>
        <v>131995</v>
      </c>
      <c r="N224" s="3">
        <v>13</v>
      </c>
      <c r="O224" s="4" t="s">
        <v>16</v>
      </c>
      <c r="P224" s="3">
        <v>1995</v>
      </c>
      <c r="Q224" s="5">
        <v>154340200</v>
      </c>
    </row>
    <row r="225" spans="1:17" x14ac:dyDescent="0.2">
      <c r="A225" t="str">
        <f t="shared" si="14"/>
        <v>142001</v>
      </c>
      <c r="B225">
        <v>14</v>
      </c>
      <c r="C225" t="s">
        <v>17</v>
      </c>
      <c r="D225">
        <v>2001</v>
      </c>
      <c r="F225" s="1">
        <v>85000000</v>
      </c>
      <c r="G225" s="1">
        <v>90213718</v>
      </c>
      <c r="K225" s="1">
        <f t="shared" si="15"/>
        <v>-1</v>
      </c>
      <c r="L225" s="1">
        <f t="shared" si="16"/>
        <v>-5</v>
      </c>
      <c r="M225" s="1" t="str">
        <f t="shared" si="17"/>
        <v>131996</v>
      </c>
      <c r="N225" s="3">
        <v>13</v>
      </c>
      <c r="O225" s="4" t="s">
        <v>16</v>
      </c>
      <c r="P225" s="3">
        <v>1996</v>
      </c>
      <c r="Q225" s="5">
        <v>146786989</v>
      </c>
    </row>
    <row r="226" spans="1:17" x14ac:dyDescent="0.2">
      <c r="A226" t="str">
        <f t="shared" si="14"/>
        <v>142002</v>
      </c>
      <c r="B226">
        <v>14</v>
      </c>
      <c r="C226" t="s">
        <v>17</v>
      </c>
      <c r="D226">
        <v>2002</v>
      </c>
      <c r="F226" s="1">
        <v>65000000</v>
      </c>
      <c r="G226" s="1">
        <v>87195978</v>
      </c>
      <c r="K226" s="1">
        <f t="shared" si="15"/>
        <v>-1</v>
      </c>
      <c r="L226" s="1">
        <f t="shared" si="16"/>
        <v>-5</v>
      </c>
      <c r="M226" s="1" t="str">
        <f t="shared" si="17"/>
        <v>131997</v>
      </c>
      <c r="N226" s="3">
        <v>13</v>
      </c>
      <c r="O226" s="4" t="s">
        <v>16</v>
      </c>
      <c r="P226" s="3">
        <v>1997</v>
      </c>
      <c r="Q226" s="5">
        <v>161349272</v>
      </c>
    </row>
    <row r="227" spans="1:17" x14ac:dyDescent="0.2">
      <c r="A227" t="str">
        <f t="shared" si="14"/>
        <v>142003</v>
      </c>
      <c r="B227">
        <v>14</v>
      </c>
      <c r="C227" t="s">
        <v>17</v>
      </c>
      <c r="D227">
        <v>2003</v>
      </c>
      <c r="F227" s="1">
        <v>50000000</v>
      </c>
      <c r="G227" s="1">
        <v>118058622</v>
      </c>
      <c r="K227" s="1">
        <f t="shared" si="15"/>
        <v>-1</v>
      </c>
      <c r="L227" s="1">
        <f t="shared" si="16"/>
        <v>-5</v>
      </c>
      <c r="M227" s="1" t="str">
        <f t="shared" si="17"/>
        <v>131998</v>
      </c>
      <c r="N227" s="3">
        <v>13</v>
      </c>
      <c r="O227" s="4" t="s">
        <v>16</v>
      </c>
      <c r="P227" s="3">
        <v>1998</v>
      </c>
      <c r="Q227" s="5">
        <v>176402130</v>
      </c>
    </row>
    <row r="228" spans="1:17" x14ac:dyDescent="0.2">
      <c r="A228" t="str">
        <f t="shared" si="14"/>
        <v>142004</v>
      </c>
      <c r="B228">
        <v>14</v>
      </c>
      <c r="C228" t="s">
        <v>17</v>
      </c>
      <c r="D228">
        <v>2004</v>
      </c>
      <c r="F228" s="1">
        <v>50000000</v>
      </c>
      <c r="G228" s="1">
        <v>97737430</v>
      </c>
      <c r="K228" s="1">
        <f t="shared" si="15"/>
        <v>-1</v>
      </c>
      <c r="L228" s="1">
        <f t="shared" si="16"/>
        <v>-5</v>
      </c>
      <c r="M228" s="1" t="str">
        <f t="shared" si="17"/>
        <v>131999</v>
      </c>
      <c r="N228" s="3">
        <v>13</v>
      </c>
      <c r="O228" s="4" t="s">
        <v>16</v>
      </c>
      <c r="P228" s="3">
        <v>1999</v>
      </c>
      <c r="Q228" s="5">
        <v>177470063</v>
      </c>
    </row>
    <row r="229" spans="1:17" x14ac:dyDescent="0.2">
      <c r="A229" t="str">
        <f t="shared" si="14"/>
        <v>142005</v>
      </c>
      <c r="B229">
        <v>14</v>
      </c>
      <c r="C229" t="s">
        <v>17</v>
      </c>
      <c r="D229">
        <v>2005</v>
      </c>
      <c r="F229" s="1">
        <v>50000000</v>
      </c>
      <c r="G229" s="1">
        <v>75911215</v>
      </c>
      <c r="K229" s="1">
        <f t="shared" si="15"/>
        <v>-1</v>
      </c>
      <c r="L229" s="1">
        <f t="shared" si="16"/>
        <v>-5</v>
      </c>
      <c r="M229" s="1" t="str">
        <f t="shared" si="17"/>
        <v>132000</v>
      </c>
      <c r="N229" s="3">
        <v>13</v>
      </c>
      <c r="O229" s="4" t="s">
        <v>16</v>
      </c>
      <c r="P229" s="3">
        <v>2000</v>
      </c>
      <c r="Q229" s="5">
        <v>163228753</v>
      </c>
    </row>
    <row r="230" spans="1:17" x14ac:dyDescent="0.2">
      <c r="A230" t="str">
        <f t="shared" si="14"/>
        <v>142006</v>
      </c>
      <c r="B230">
        <v>14</v>
      </c>
      <c r="C230" t="s">
        <v>17</v>
      </c>
      <c r="D230">
        <v>2006</v>
      </c>
      <c r="F230" s="1">
        <v>50000000</v>
      </c>
      <c r="G230" s="1">
        <v>73594566</v>
      </c>
      <c r="K230" s="1">
        <f t="shared" si="15"/>
        <v>-1</v>
      </c>
      <c r="L230" s="1">
        <f t="shared" si="16"/>
        <v>-5</v>
      </c>
      <c r="M230" s="1" t="str">
        <f t="shared" si="17"/>
        <v>132001</v>
      </c>
      <c r="N230" s="3">
        <v>13</v>
      </c>
      <c r="O230" s="4" t="s">
        <v>16</v>
      </c>
      <c r="P230" s="3">
        <v>2001</v>
      </c>
      <c r="Q230" s="5">
        <v>149184741</v>
      </c>
    </row>
    <row r="231" spans="1:17" x14ac:dyDescent="0.2">
      <c r="A231" t="str">
        <f t="shared" si="14"/>
        <v>142007</v>
      </c>
      <c r="B231">
        <v>14</v>
      </c>
      <c r="C231" t="s">
        <v>17</v>
      </c>
      <c r="D231">
        <v>2007</v>
      </c>
      <c r="F231" s="1">
        <v>50000000</v>
      </c>
      <c r="G231" s="1">
        <v>120956729</v>
      </c>
      <c r="K231" s="1">
        <f t="shared" si="15"/>
        <v>-1</v>
      </c>
      <c r="L231" s="1">
        <f t="shared" si="16"/>
        <v>-5</v>
      </c>
      <c r="M231" s="1" t="str">
        <f t="shared" si="17"/>
        <v>132002</v>
      </c>
      <c r="N231" s="3">
        <v>13</v>
      </c>
      <c r="O231" s="4" t="s">
        <v>16</v>
      </c>
      <c r="P231" s="3">
        <v>2002</v>
      </c>
      <c r="Q231" s="5">
        <v>139480190</v>
      </c>
    </row>
    <row r="232" spans="1:17" x14ac:dyDescent="0.2">
      <c r="A232" t="str">
        <f t="shared" si="14"/>
        <v>142008</v>
      </c>
      <c r="B232">
        <v>14</v>
      </c>
      <c r="C232" t="s">
        <v>17</v>
      </c>
      <c r="D232">
        <v>2008</v>
      </c>
      <c r="F232" s="1">
        <v>50000000</v>
      </c>
      <c r="G232" s="1">
        <v>115454545</v>
      </c>
      <c r="K232" s="1">
        <f t="shared" si="15"/>
        <v>-1</v>
      </c>
      <c r="L232" s="1">
        <f t="shared" si="16"/>
        <v>-5</v>
      </c>
      <c r="M232" s="1" t="str">
        <f t="shared" si="17"/>
        <v>132003</v>
      </c>
      <c r="N232" s="3">
        <v>13</v>
      </c>
      <c r="O232" s="4" t="s">
        <v>16</v>
      </c>
      <c r="P232" s="3">
        <v>2003</v>
      </c>
      <c r="Q232" s="5">
        <v>106859697</v>
      </c>
    </row>
    <row r="233" spans="1:17" x14ac:dyDescent="0.2">
      <c r="A233" t="str">
        <f t="shared" si="14"/>
        <v>142009</v>
      </c>
      <c r="B233">
        <v>14</v>
      </c>
      <c r="C233" t="s">
        <v>17</v>
      </c>
      <c r="D233">
        <v>2009</v>
      </c>
      <c r="F233" s="1">
        <v>50000000</v>
      </c>
      <c r="G233" s="1">
        <v>110909090</v>
      </c>
      <c r="K233" s="1">
        <f t="shared" si="15"/>
        <v>-1</v>
      </c>
      <c r="L233" s="1">
        <f t="shared" si="16"/>
        <v>-5</v>
      </c>
      <c r="M233" s="1" t="str">
        <f t="shared" si="17"/>
        <v>132004</v>
      </c>
      <c r="N233" s="3">
        <v>13</v>
      </c>
      <c r="O233" s="4" t="s">
        <v>16</v>
      </c>
      <c r="P233" s="3">
        <v>2004</v>
      </c>
      <c r="Q233" s="5">
        <v>90023044</v>
      </c>
    </row>
    <row r="234" spans="1:17" x14ac:dyDescent="0.2">
      <c r="A234" t="str">
        <f t="shared" si="14"/>
        <v>142010</v>
      </c>
      <c r="B234">
        <v>14</v>
      </c>
      <c r="C234" t="s">
        <v>17</v>
      </c>
      <c r="D234">
        <v>2010</v>
      </c>
      <c r="F234" s="1">
        <v>50000000</v>
      </c>
      <c r="G234" s="1">
        <v>106363635</v>
      </c>
      <c r="K234" s="1">
        <f t="shared" si="15"/>
        <v>-1</v>
      </c>
      <c r="L234" s="1">
        <f t="shared" si="16"/>
        <v>-5</v>
      </c>
      <c r="M234" s="1" t="str">
        <f t="shared" si="17"/>
        <v>132005</v>
      </c>
      <c r="N234" s="3">
        <v>13</v>
      </c>
      <c r="O234" s="4" t="s">
        <v>16</v>
      </c>
      <c r="P234" s="3">
        <v>2005</v>
      </c>
      <c r="Q234" s="5">
        <v>87434921</v>
      </c>
    </row>
    <row r="235" spans="1:17" x14ac:dyDescent="0.2">
      <c r="A235" t="str">
        <f t="shared" si="14"/>
        <v>142011</v>
      </c>
      <c r="B235">
        <v>14</v>
      </c>
      <c r="C235" t="s">
        <v>17</v>
      </c>
      <c r="D235">
        <v>2011</v>
      </c>
      <c r="F235" s="1">
        <v>50000000</v>
      </c>
      <c r="G235" s="1">
        <v>101818180</v>
      </c>
      <c r="K235" s="1">
        <f t="shared" si="15"/>
        <v>-1</v>
      </c>
      <c r="L235" s="1">
        <f t="shared" si="16"/>
        <v>-5</v>
      </c>
      <c r="M235" s="1" t="str">
        <f t="shared" si="17"/>
        <v>132006</v>
      </c>
      <c r="N235" s="3">
        <v>13</v>
      </c>
      <c r="O235" s="4" t="s">
        <v>16</v>
      </c>
      <c r="P235" s="3">
        <v>2006</v>
      </c>
      <c r="Q235" s="5">
        <v>93200594</v>
      </c>
    </row>
    <row r="236" spans="1:17" x14ac:dyDescent="0.2">
      <c r="A236" t="str">
        <f t="shared" si="14"/>
        <v>142012</v>
      </c>
      <c r="B236">
        <v>14</v>
      </c>
      <c r="C236" t="s">
        <v>17</v>
      </c>
      <c r="D236">
        <v>2012</v>
      </c>
      <c r="F236" s="1">
        <v>50000000</v>
      </c>
      <c r="G236" s="1">
        <v>147272725</v>
      </c>
      <c r="K236" s="1">
        <f t="shared" si="15"/>
        <v>-1</v>
      </c>
      <c r="L236" s="1">
        <f t="shared" si="16"/>
        <v>-5</v>
      </c>
      <c r="M236" s="1" t="str">
        <f t="shared" si="17"/>
        <v>132007</v>
      </c>
      <c r="N236" s="3">
        <v>13</v>
      </c>
      <c r="O236" s="4" t="s">
        <v>16</v>
      </c>
      <c r="P236" s="3">
        <v>2007</v>
      </c>
      <c r="Q236" s="5">
        <v>115678430</v>
      </c>
    </row>
    <row r="237" spans="1:17" x14ac:dyDescent="0.2">
      <c r="A237" t="str">
        <f t="shared" si="14"/>
        <v>142013</v>
      </c>
      <c r="B237">
        <v>14</v>
      </c>
      <c r="C237" t="s">
        <v>17</v>
      </c>
      <c r="D237">
        <v>2013</v>
      </c>
      <c r="F237" s="1">
        <v>50000000</v>
      </c>
      <c r="G237" s="1">
        <v>142727271</v>
      </c>
      <c r="K237" s="1">
        <f t="shared" si="15"/>
        <v>-1</v>
      </c>
      <c r="L237" s="1">
        <f t="shared" si="16"/>
        <v>-5</v>
      </c>
      <c r="M237" s="1" t="str">
        <f t="shared" si="17"/>
        <v>132008</v>
      </c>
      <c r="N237" s="3">
        <v>13</v>
      </c>
      <c r="O237" s="4" t="s">
        <v>16</v>
      </c>
      <c r="P237" s="3">
        <v>2008</v>
      </c>
      <c r="Q237" s="5">
        <v>98003670</v>
      </c>
    </row>
    <row r="238" spans="1:17" x14ac:dyDescent="0.2">
      <c r="A238" t="str">
        <f t="shared" si="14"/>
        <v>142014</v>
      </c>
      <c r="B238">
        <v>14</v>
      </c>
      <c r="C238" t="s">
        <v>17</v>
      </c>
      <c r="D238">
        <v>2014</v>
      </c>
      <c r="F238" s="1">
        <v>50000000</v>
      </c>
      <c r="G238" s="1">
        <v>242921314</v>
      </c>
      <c r="K238" s="1">
        <f t="shared" si="15"/>
        <v>-1</v>
      </c>
      <c r="L238" s="1">
        <f t="shared" si="16"/>
        <v>-5</v>
      </c>
      <c r="M238" s="1" t="str">
        <f t="shared" si="17"/>
        <v>132009</v>
      </c>
      <c r="N238" s="3">
        <v>13</v>
      </c>
      <c r="O238" s="4" t="s">
        <v>16</v>
      </c>
      <c r="P238" s="3">
        <v>2009</v>
      </c>
      <c r="Q238" s="5">
        <v>103371954</v>
      </c>
    </row>
    <row r="239" spans="1:17" x14ac:dyDescent="0.2">
      <c r="A239" t="str">
        <f t="shared" si="14"/>
        <v>151994</v>
      </c>
      <c r="B239">
        <v>15</v>
      </c>
      <c r="C239" t="s">
        <v>18</v>
      </c>
      <c r="D239">
        <v>1994</v>
      </c>
      <c r="F239" s="1">
        <v>105766304</v>
      </c>
      <c r="G239" s="1">
        <v>25295168</v>
      </c>
      <c r="K239" s="1">
        <f t="shared" si="15"/>
        <v>-2</v>
      </c>
      <c r="L239" s="1">
        <f t="shared" si="16"/>
        <v>16</v>
      </c>
      <c r="M239" s="1" t="str">
        <f t="shared" si="17"/>
        <v>132010</v>
      </c>
      <c r="N239" s="3">
        <v>13</v>
      </c>
      <c r="O239" s="4" t="s">
        <v>16</v>
      </c>
      <c r="P239" s="3">
        <v>2010</v>
      </c>
      <c r="Q239" s="5">
        <v>102853043</v>
      </c>
    </row>
    <row r="240" spans="1:17" x14ac:dyDescent="0.2">
      <c r="A240" t="str">
        <f t="shared" si="14"/>
        <v>151995</v>
      </c>
      <c r="B240">
        <v>15</v>
      </c>
      <c r="C240" t="s">
        <v>18</v>
      </c>
      <c r="D240">
        <v>1995</v>
      </c>
      <c r="F240" s="1">
        <v>140274843</v>
      </c>
      <c r="G240" s="1">
        <v>27199003</v>
      </c>
      <c r="K240" s="1">
        <f t="shared" si="15"/>
        <v>-2</v>
      </c>
      <c r="L240" s="1">
        <f t="shared" si="16"/>
        <v>16</v>
      </c>
      <c r="M240" s="1" t="str">
        <f t="shared" si="17"/>
        <v>132011</v>
      </c>
      <c r="N240" s="3">
        <v>13</v>
      </c>
      <c r="O240" s="4" t="s">
        <v>16</v>
      </c>
      <c r="P240" s="3">
        <v>2011</v>
      </c>
      <c r="Q240" s="5">
        <v>104038190</v>
      </c>
    </row>
    <row r="241" spans="1:17" x14ac:dyDescent="0.2">
      <c r="A241" t="str">
        <f t="shared" si="14"/>
        <v>151996</v>
      </c>
      <c r="B241">
        <v>15</v>
      </c>
      <c r="C241" t="s">
        <v>18</v>
      </c>
      <c r="D241">
        <v>1996</v>
      </c>
      <c r="F241" s="1">
        <v>138869994</v>
      </c>
      <c r="G241" s="1">
        <v>27355000</v>
      </c>
      <c r="K241" s="1">
        <f t="shared" si="15"/>
        <v>-2</v>
      </c>
      <c r="L241" s="1">
        <f t="shared" si="16"/>
        <v>16</v>
      </c>
      <c r="M241" s="1" t="str">
        <f t="shared" si="17"/>
        <v>132012</v>
      </c>
      <c r="N241" s="3">
        <v>13</v>
      </c>
      <c r="O241" s="4" t="s">
        <v>16</v>
      </c>
      <c r="P241" s="3">
        <v>2012</v>
      </c>
      <c r="Q241" s="5">
        <v>110271865</v>
      </c>
    </row>
    <row r="242" spans="1:17" x14ac:dyDescent="0.2">
      <c r="A242" t="str">
        <f t="shared" si="14"/>
        <v>151997</v>
      </c>
      <c r="B242">
        <v>15</v>
      </c>
      <c r="C242" t="s">
        <v>18</v>
      </c>
      <c r="D242">
        <v>1997</v>
      </c>
      <c r="F242" s="1">
        <v>137335866</v>
      </c>
      <c r="G242" s="1">
        <v>27355000</v>
      </c>
      <c r="K242" s="1">
        <f t="shared" si="15"/>
        <v>-2</v>
      </c>
      <c r="L242" s="1">
        <f t="shared" si="16"/>
        <v>16</v>
      </c>
      <c r="M242" s="1" t="str">
        <f t="shared" si="17"/>
        <v>132013</v>
      </c>
      <c r="N242" s="3">
        <v>13</v>
      </c>
      <c r="O242" s="4" t="s">
        <v>16</v>
      </c>
      <c r="P242" s="3">
        <v>2013</v>
      </c>
      <c r="Q242" s="5">
        <v>88783552</v>
      </c>
    </row>
    <row r="243" spans="1:17" x14ac:dyDescent="0.2">
      <c r="A243" t="str">
        <f t="shared" si="14"/>
        <v>151998</v>
      </c>
      <c r="B243">
        <v>15</v>
      </c>
      <c r="C243" t="s">
        <v>18</v>
      </c>
      <c r="D243">
        <v>1998</v>
      </c>
      <c r="F243" s="1">
        <v>136005137</v>
      </c>
      <c r="G243" s="1">
        <v>27355000</v>
      </c>
      <c r="K243" s="1">
        <f t="shared" si="15"/>
        <v>-2</v>
      </c>
      <c r="L243" s="1">
        <f t="shared" si="16"/>
        <v>16</v>
      </c>
      <c r="M243" s="1" t="str">
        <f t="shared" si="17"/>
        <v>132014</v>
      </c>
      <c r="N243" s="3">
        <v>13</v>
      </c>
      <c r="O243" s="4" t="s">
        <v>16</v>
      </c>
      <c r="P243" s="3">
        <v>2014</v>
      </c>
      <c r="Q243" s="5">
        <v>81010652</v>
      </c>
    </row>
    <row r="244" spans="1:17" x14ac:dyDescent="0.2">
      <c r="A244" t="str">
        <f t="shared" si="14"/>
        <v>151999</v>
      </c>
      <c r="B244">
        <v>15</v>
      </c>
      <c r="C244" t="s">
        <v>18</v>
      </c>
      <c r="D244">
        <v>1999</v>
      </c>
      <c r="F244" s="1">
        <v>134674946</v>
      </c>
      <c r="G244" s="1">
        <v>27355000</v>
      </c>
      <c r="K244" s="1">
        <f t="shared" si="15"/>
        <v>-1</v>
      </c>
      <c r="L244" s="1">
        <f t="shared" si="16"/>
        <v>-5</v>
      </c>
      <c r="M244" s="1" t="str">
        <f t="shared" si="17"/>
        <v>141994</v>
      </c>
      <c r="N244" s="3">
        <v>14</v>
      </c>
      <c r="O244" s="4" t="s">
        <v>17</v>
      </c>
      <c r="P244" s="3">
        <v>1994</v>
      </c>
      <c r="Q244" s="5">
        <v>10767934</v>
      </c>
    </row>
    <row r="245" spans="1:17" x14ac:dyDescent="0.2">
      <c r="A245" t="str">
        <f t="shared" si="14"/>
        <v>152000</v>
      </c>
      <c r="B245">
        <v>15</v>
      </c>
      <c r="C245" t="s">
        <v>18</v>
      </c>
      <c r="D245">
        <v>2000</v>
      </c>
      <c r="F245" s="1">
        <v>133345317</v>
      </c>
      <c r="G245" s="1">
        <v>28411370</v>
      </c>
      <c r="K245" s="1">
        <f t="shared" si="15"/>
        <v>-1</v>
      </c>
      <c r="L245" s="1">
        <f t="shared" si="16"/>
        <v>-5</v>
      </c>
      <c r="M245" s="1" t="str">
        <f t="shared" si="17"/>
        <v>141995</v>
      </c>
      <c r="N245" s="3">
        <v>14</v>
      </c>
      <c r="O245" s="4" t="s">
        <v>17</v>
      </c>
      <c r="P245" s="3">
        <v>1995</v>
      </c>
      <c r="Q245" s="5">
        <v>17596586</v>
      </c>
    </row>
    <row r="246" spans="1:17" x14ac:dyDescent="0.2">
      <c r="A246" t="str">
        <f t="shared" si="14"/>
        <v>152001</v>
      </c>
      <c r="B246">
        <v>15</v>
      </c>
      <c r="C246" t="s">
        <v>18</v>
      </c>
      <c r="D246">
        <v>2001</v>
      </c>
      <c r="F246" s="1">
        <v>130316277</v>
      </c>
      <c r="G246" s="1">
        <v>27862525</v>
      </c>
      <c r="K246" s="1">
        <f t="shared" si="15"/>
        <v>-1</v>
      </c>
      <c r="L246" s="1">
        <f t="shared" si="16"/>
        <v>-5</v>
      </c>
      <c r="M246" s="1" t="str">
        <f t="shared" si="17"/>
        <v>141996</v>
      </c>
      <c r="N246" s="3">
        <v>14</v>
      </c>
      <c r="O246" s="4" t="s">
        <v>17</v>
      </c>
      <c r="P246" s="3">
        <v>1996</v>
      </c>
      <c r="Q246" s="5">
        <v>23651316</v>
      </c>
    </row>
    <row r="247" spans="1:17" x14ac:dyDescent="0.2">
      <c r="A247" t="str">
        <f t="shared" si="14"/>
        <v>152002</v>
      </c>
      <c r="B247">
        <v>15</v>
      </c>
      <c r="C247" t="s">
        <v>18</v>
      </c>
      <c r="D247">
        <v>2002</v>
      </c>
      <c r="F247" s="1">
        <v>187298236</v>
      </c>
      <c r="G247" s="1">
        <v>27838852</v>
      </c>
      <c r="K247" s="1">
        <f t="shared" si="15"/>
        <v>-1</v>
      </c>
      <c r="L247" s="1">
        <f t="shared" si="16"/>
        <v>-5</v>
      </c>
      <c r="M247" s="1" t="str">
        <f t="shared" si="17"/>
        <v>141997</v>
      </c>
      <c r="N247" s="3">
        <v>14</v>
      </c>
      <c r="O247" s="4" t="s">
        <v>17</v>
      </c>
      <c r="P247" s="3">
        <v>1997</v>
      </c>
      <c r="Q247" s="5">
        <v>22638201</v>
      </c>
    </row>
    <row r="248" spans="1:17" x14ac:dyDescent="0.2">
      <c r="A248" t="str">
        <f t="shared" si="14"/>
        <v>152003</v>
      </c>
      <c r="B248">
        <v>15</v>
      </c>
      <c r="C248" t="s">
        <v>18</v>
      </c>
      <c r="D248">
        <v>2003</v>
      </c>
      <c r="F248" s="1">
        <v>184230000</v>
      </c>
      <c r="G248" s="1">
        <v>27811728</v>
      </c>
      <c r="K248" s="1">
        <f t="shared" si="15"/>
        <v>-1</v>
      </c>
      <c r="L248" s="1">
        <f t="shared" si="16"/>
        <v>-5</v>
      </c>
      <c r="M248" s="1" t="str">
        <f t="shared" si="17"/>
        <v>141998</v>
      </c>
      <c r="N248" s="3">
        <v>14</v>
      </c>
      <c r="O248" s="4" t="s">
        <v>17</v>
      </c>
      <c r="P248" s="3">
        <v>1998</v>
      </c>
      <c r="Q248" s="5">
        <v>22906021</v>
      </c>
    </row>
    <row r="249" spans="1:17" x14ac:dyDescent="0.2">
      <c r="A249" t="str">
        <f t="shared" si="14"/>
        <v>152004</v>
      </c>
      <c r="B249">
        <v>15</v>
      </c>
      <c r="C249" t="s">
        <v>18</v>
      </c>
      <c r="D249">
        <v>2004</v>
      </c>
      <c r="F249" s="1">
        <v>137275000</v>
      </c>
      <c r="G249" s="1">
        <v>21930648</v>
      </c>
      <c r="K249" s="1">
        <f t="shared" si="15"/>
        <v>-1</v>
      </c>
      <c r="L249" s="1">
        <f t="shared" si="16"/>
        <v>-5</v>
      </c>
      <c r="M249" s="1" t="str">
        <f t="shared" si="17"/>
        <v>141999</v>
      </c>
      <c r="N249" s="3">
        <v>14</v>
      </c>
      <c r="O249" s="4" t="s">
        <v>17</v>
      </c>
      <c r="P249" s="3">
        <v>1999</v>
      </c>
      <c r="Q249" s="5">
        <v>19004624</v>
      </c>
    </row>
    <row r="250" spans="1:17" x14ac:dyDescent="0.2">
      <c r="A250" t="str">
        <f t="shared" si="14"/>
        <v>152005</v>
      </c>
      <c r="B250">
        <v>15</v>
      </c>
      <c r="C250" t="s">
        <v>18</v>
      </c>
      <c r="D250">
        <v>2005</v>
      </c>
      <c r="F250" s="1">
        <v>135320000</v>
      </c>
      <c r="G250" s="1">
        <v>21895035</v>
      </c>
      <c r="K250" s="1">
        <f t="shared" si="15"/>
        <v>-1</v>
      </c>
      <c r="L250" s="1">
        <f t="shared" si="16"/>
        <v>-5</v>
      </c>
      <c r="M250" s="1" t="str">
        <f t="shared" si="17"/>
        <v>142000</v>
      </c>
      <c r="N250" s="3">
        <v>14</v>
      </c>
      <c r="O250" s="4" t="s">
        <v>17</v>
      </c>
      <c r="P250" s="3">
        <v>2000</v>
      </c>
      <c r="Q250" s="5">
        <v>15211905</v>
      </c>
    </row>
    <row r="251" spans="1:17" x14ac:dyDescent="0.2">
      <c r="A251" t="str">
        <f t="shared" si="14"/>
        <v>152006</v>
      </c>
      <c r="B251">
        <v>15</v>
      </c>
      <c r="C251" t="s">
        <v>18</v>
      </c>
      <c r="D251">
        <v>2006</v>
      </c>
      <c r="F251" s="1">
        <v>133365000</v>
      </c>
      <c r="G251" s="1">
        <v>21854229</v>
      </c>
      <c r="K251" s="1">
        <f t="shared" si="15"/>
        <v>-1</v>
      </c>
      <c r="L251" s="1">
        <f t="shared" si="16"/>
        <v>-5</v>
      </c>
      <c r="M251" s="1" t="str">
        <f t="shared" si="17"/>
        <v>142001</v>
      </c>
      <c r="N251" s="3">
        <v>14</v>
      </c>
      <c r="O251" s="4" t="s">
        <v>17</v>
      </c>
      <c r="P251" s="3">
        <v>2001</v>
      </c>
      <c r="Q251" s="5">
        <v>13823152</v>
      </c>
    </row>
    <row r="252" spans="1:17" x14ac:dyDescent="0.2">
      <c r="A252" t="str">
        <f t="shared" si="14"/>
        <v>152007</v>
      </c>
      <c r="B252">
        <v>15</v>
      </c>
      <c r="C252" t="s">
        <v>18</v>
      </c>
      <c r="D252">
        <v>2007</v>
      </c>
      <c r="F252" s="1">
        <v>131410000</v>
      </c>
      <c r="G252" s="1">
        <v>21807473</v>
      </c>
      <c r="K252" s="1">
        <f t="shared" si="15"/>
        <v>-1</v>
      </c>
      <c r="L252" s="1">
        <f t="shared" si="16"/>
        <v>-5</v>
      </c>
      <c r="M252" s="1" t="str">
        <f t="shared" si="17"/>
        <v>142002</v>
      </c>
      <c r="N252" s="3">
        <v>14</v>
      </c>
      <c r="O252" s="4" t="s">
        <v>17</v>
      </c>
      <c r="P252" s="3">
        <v>2002</v>
      </c>
      <c r="Q252" s="5">
        <v>12145601</v>
      </c>
    </row>
    <row r="253" spans="1:17" x14ac:dyDescent="0.2">
      <c r="A253" t="str">
        <f t="shared" si="14"/>
        <v>152008</v>
      </c>
      <c r="B253">
        <v>15</v>
      </c>
      <c r="C253" t="s">
        <v>18</v>
      </c>
      <c r="D253">
        <v>2008</v>
      </c>
      <c r="F253" s="1">
        <v>129455000</v>
      </c>
      <c r="G253" s="1">
        <v>21753899</v>
      </c>
      <c r="K253" s="1">
        <f t="shared" si="15"/>
        <v>-1</v>
      </c>
      <c r="L253" s="1">
        <f t="shared" si="16"/>
        <v>-5</v>
      </c>
      <c r="M253" s="1" t="str">
        <f t="shared" si="17"/>
        <v>142003</v>
      </c>
      <c r="N253" s="3">
        <v>14</v>
      </c>
      <c r="O253" s="4" t="s">
        <v>17</v>
      </c>
      <c r="P253" s="3">
        <v>2003</v>
      </c>
      <c r="Q253" s="5">
        <v>10963194</v>
      </c>
    </row>
    <row r="254" spans="1:17" x14ac:dyDescent="0.2">
      <c r="A254" t="str">
        <f t="shared" si="14"/>
        <v>152009</v>
      </c>
      <c r="B254">
        <v>15</v>
      </c>
      <c r="C254" t="s">
        <v>18</v>
      </c>
      <c r="D254">
        <v>2009</v>
      </c>
      <c r="F254" s="1">
        <v>307499999</v>
      </c>
      <c r="G254" s="1">
        <v>21692512</v>
      </c>
      <c r="K254" s="1">
        <f t="shared" si="15"/>
        <v>-1</v>
      </c>
      <c r="L254" s="1">
        <f t="shared" si="16"/>
        <v>-5</v>
      </c>
      <c r="M254" s="1" t="str">
        <f t="shared" si="17"/>
        <v>142004</v>
      </c>
      <c r="N254" s="3">
        <v>14</v>
      </c>
      <c r="O254" s="4" t="s">
        <v>17</v>
      </c>
      <c r="P254" s="3">
        <v>2004</v>
      </c>
      <c r="Q254" s="5">
        <v>11244789</v>
      </c>
    </row>
    <row r="255" spans="1:17" x14ac:dyDescent="0.2">
      <c r="A255" t="str">
        <f t="shared" si="14"/>
        <v>152010</v>
      </c>
      <c r="B255">
        <v>15</v>
      </c>
      <c r="C255" t="s">
        <v>18</v>
      </c>
      <c r="D255">
        <v>2010</v>
      </c>
      <c r="F255" s="1">
        <v>255000000</v>
      </c>
      <c r="G255" s="1">
        <v>21622173</v>
      </c>
      <c r="K255" s="1">
        <f t="shared" si="15"/>
        <v>-1</v>
      </c>
      <c r="L255" s="1">
        <f t="shared" si="16"/>
        <v>-5</v>
      </c>
      <c r="M255" s="1" t="str">
        <f t="shared" si="17"/>
        <v>142005</v>
      </c>
      <c r="N255" s="3">
        <v>14</v>
      </c>
      <c r="O255" s="4" t="s">
        <v>17</v>
      </c>
      <c r="P255" s="3">
        <v>2005</v>
      </c>
      <c r="Q255" s="5">
        <v>9787453</v>
      </c>
    </row>
    <row r="256" spans="1:17" x14ac:dyDescent="0.2">
      <c r="A256" t="str">
        <f t="shared" si="14"/>
        <v>152011</v>
      </c>
      <c r="B256">
        <v>15</v>
      </c>
      <c r="C256" t="s">
        <v>18</v>
      </c>
      <c r="D256">
        <v>2011</v>
      </c>
      <c r="F256" s="1">
        <v>255000000</v>
      </c>
      <c r="G256" s="1">
        <v>21541577</v>
      </c>
      <c r="K256" s="1">
        <f t="shared" si="15"/>
        <v>-1</v>
      </c>
      <c r="L256" s="1">
        <f t="shared" si="16"/>
        <v>-5</v>
      </c>
      <c r="M256" s="1" t="str">
        <f t="shared" si="17"/>
        <v>142006</v>
      </c>
      <c r="N256" s="3">
        <v>14</v>
      </c>
      <c r="O256" s="4" t="s">
        <v>17</v>
      </c>
      <c r="P256" s="3">
        <v>2006</v>
      </c>
      <c r="Q256" s="5">
        <v>8985429</v>
      </c>
    </row>
    <row r="257" spans="1:17" x14ac:dyDescent="0.2">
      <c r="A257" t="str">
        <f t="shared" si="14"/>
        <v>152012</v>
      </c>
      <c r="B257">
        <v>15</v>
      </c>
      <c r="C257" t="s">
        <v>18</v>
      </c>
      <c r="D257">
        <v>2012</v>
      </c>
      <c r="F257" s="1">
        <v>255000000</v>
      </c>
      <c r="G257" s="1">
        <v>15055000</v>
      </c>
      <c r="K257" s="1">
        <f t="shared" si="15"/>
        <v>-1</v>
      </c>
      <c r="L257" s="1">
        <f t="shared" si="16"/>
        <v>-5</v>
      </c>
      <c r="M257" s="1" t="str">
        <f t="shared" si="17"/>
        <v>142007</v>
      </c>
      <c r="N257" s="3">
        <v>14</v>
      </c>
      <c r="O257" s="4" t="s">
        <v>17</v>
      </c>
      <c r="P257" s="3">
        <v>2007</v>
      </c>
      <c r="Q257" s="5">
        <v>9652174</v>
      </c>
    </row>
    <row r="258" spans="1:17" x14ac:dyDescent="0.2">
      <c r="A258" t="str">
        <f t="shared" si="14"/>
        <v>152013</v>
      </c>
      <c r="B258">
        <v>15</v>
      </c>
      <c r="C258" t="s">
        <v>18</v>
      </c>
      <c r="D258">
        <v>2013</v>
      </c>
      <c r="F258" s="1">
        <v>255000000</v>
      </c>
      <c r="G258" s="1">
        <v>15055000</v>
      </c>
      <c r="K258" s="1">
        <f t="shared" si="15"/>
        <v>-1</v>
      </c>
      <c r="L258" s="1">
        <f t="shared" si="16"/>
        <v>-5</v>
      </c>
      <c r="M258" s="1" t="str">
        <f t="shared" si="17"/>
        <v>142008</v>
      </c>
      <c r="N258" s="3">
        <v>14</v>
      </c>
      <c r="O258" s="4" t="s">
        <v>17</v>
      </c>
      <c r="P258" s="3">
        <v>2008</v>
      </c>
      <c r="Q258" s="5">
        <v>11663746</v>
      </c>
    </row>
    <row r="259" spans="1:17" x14ac:dyDescent="0.2">
      <c r="A259" t="str">
        <f t="shared" si="14"/>
        <v>152014</v>
      </c>
      <c r="B259">
        <v>15</v>
      </c>
      <c r="C259" t="s">
        <v>18</v>
      </c>
      <c r="D259">
        <v>2014</v>
      </c>
      <c r="F259" s="1">
        <v>340000000</v>
      </c>
      <c r="G259" s="1">
        <v>2855000</v>
      </c>
      <c r="K259" s="1">
        <f t="shared" si="15"/>
        <v>-1</v>
      </c>
      <c r="L259" s="1">
        <f t="shared" si="16"/>
        <v>-5</v>
      </c>
      <c r="M259" s="1" t="str">
        <f t="shared" si="17"/>
        <v>142009</v>
      </c>
      <c r="N259" s="3">
        <v>14</v>
      </c>
      <c r="O259" s="4" t="s">
        <v>17</v>
      </c>
      <c r="P259" s="3">
        <v>2009</v>
      </c>
      <c r="Q259" s="5">
        <v>11414789</v>
      </c>
    </row>
    <row r="260" spans="1:17" x14ac:dyDescent="0.2">
      <c r="A260" t="str">
        <f t="shared" si="14"/>
        <v>172007</v>
      </c>
      <c r="B260">
        <v>17</v>
      </c>
      <c r="C260" t="s">
        <v>19</v>
      </c>
      <c r="D260">
        <v>2007</v>
      </c>
      <c r="F260" s="1">
        <v>15000000</v>
      </c>
      <c r="G260" s="1">
        <v>1325000000</v>
      </c>
      <c r="K260" s="1">
        <f t="shared" si="15"/>
        <v>-3</v>
      </c>
      <c r="L260" s="1">
        <f t="shared" si="16"/>
        <v>3</v>
      </c>
      <c r="M260" s="1" t="str">
        <f t="shared" si="17"/>
        <v>142010</v>
      </c>
      <c r="N260" s="3">
        <v>14</v>
      </c>
      <c r="O260" s="4" t="s">
        <v>17</v>
      </c>
      <c r="P260" s="3">
        <v>2010</v>
      </c>
      <c r="Q260" s="5">
        <v>11173426</v>
      </c>
    </row>
    <row r="261" spans="1:17" x14ac:dyDescent="0.2">
      <c r="A261" t="str">
        <f t="shared" si="14"/>
        <v>172008</v>
      </c>
      <c r="B261">
        <v>17</v>
      </c>
      <c r="C261" t="s">
        <v>19</v>
      </c>
      <c r="D261">
        <v>2008</v>
      </c>
      <c r="F261" s="1">
        <v>15000000</v>
      </c>
      <c r="G261" s="1">
        <v>1325000000</v>
      </c>
      <c r="K261" s="1">
        <f t="shared" si="15"/>
        <v>-3</v>
      </c>
      <c r="L261" s="1">
        <f t="shared" si="16"/>
        <v>3</v>
      </c>
      <c r="M261" s="1" t="str">
        <f t="shared" si="17"/>
        <v>142011</v>
      </c>
      <c r="N261" s="3">
        <v>14</v>
      </c>
      <c r="O261" s="4" t="s">
        <v>17</v>
      </c>
      <c r="P261" s="3">
        <v>2011</v>
      </c>
      <c r="Q261" s="5">
        <v>10932062</v>
      </c>
    </row>
    <row r="262" spans="1:17" x14ac:dyDescent="0.2">
      <c r="A262" t="str">
        <f t="shared" si="14"/>
        <v>172009</v>
      </c>
      <c r="B262">
        <v>17</v>
      </c>
      <c r="C262" t="s">
        <v>19</v>
      </c>
      <c r="D262">
        <v>2009</v>
      </c>
      <c r="F262" s="1">
        <v>15000000</v>
      </c>
      <c r="G262" s="1">
        <v>1425000000</v>
      </c>
      <c r="K262" s="1">
        <f t="shared" si="15"/>
        <v>-3</v>
      </c>
      <c r="L262" s="1">
        <f t="shared" si="16"/>
        <v>3</v>
      </c>
      <c r="M262" s="1" t="str">
        <f t="shared" si="17"/>
        <v>142012</v>
      </c>
      <c r="N262" s="3">
        <v>14</v>
      </c>
      <c r="O262" s="4" t="s">
        <v>17</v>
      </c>
      <c r="P262" s="3">
        <v>2012</v>
      </c>
      <c r="Q262" s="5">
        <v>12969898</v>
      </c>
    </row>
    <row r="263" spans="1:17" x14ac:dyDescent="0.2">
      <c r="A263" t="str">
        <f t="shared" si="14"/>
        <v>172010</v>
      </c>
      <c r="B263">
        <v>17</v>
      </c>
      <c r="C263" t="s">
        <v>19</v>
      </c>
      <c r="D263">
        <v>2010</v>
      </c>
      <c r="F263" s="1">
        <v>15000000</v>
      </c>
      <c r="G263" s="1">
        <v>1600000000</v>
      </c>
      <c r="K263" s="1">
        <f t="shared" si="15"/>
        <v>-3</v>
      </c>
      <c r="L263" s="1">
        <f t="shared" si="16"/>
        <v>3</v>
      </c>
      <c r="M263" s="1" t="str">
        <f t="shared" si="17"/>
        <v>142013</v>
      </c>
      <c r="N263" s="3">
        <v>14</v>
      </c>
      <c r="O263" s="4" t="s">
        <v>17</v>
      </c>
      <c r="P263" s="3">
        <v>2013</v>
      </c>
      <c r="Q263" s="5">
        <v>11774426</v>
      </c>
    </row>
    <row r="264" spans="1:17" x14ac:dyDescent="0.2">
      <c r="A264" t="str">
        <f t="shared" si="14"/>
        <v>172011</v>
      </c>
      <c r="B264">
        <v>17</v>
      </c>
      <c r="C264" t="s">
        <v>19</v>
      </c>
      <c r="D264">
        <v>2011</v>
      </c>
      <c r="F264" s="1">
        <v>0</v>
      </c>
      <c r="G264" s="1">
        <v>1600000000</v>
      </c>
      <c r="K264" s="1">
        <f t="shared" si="15"/>
        <v>-3</v>
      </c>
      <c r="L264" s="1">
        <f t="shared" si="16"/>
        <v>3</v>
      </c>
      <c r="M264" s="1" t="str">
        <f t="shared" si="17"/>
        <v>142014</v>
      </c>
      <c r="N264" s="3">
        <v>14</v>
      </c>
      <c r="O264" s="4" t="s">
        <v>17</v>
      </c>
      <c r="P264" s="3">
        <v>2014</v>
      </c>
      <c r="Q264" s="5">
        <v>12216790</v>
      </c>
    </row>
    <row r="265" spans="1:17" x14ac:dyDescent="0.2">
      <c r="A265" t="str">
        <f t="shared" si="14"/>
        <v>172012</v>
      </c>
      <c r="B265">
        <v>17</v>
      </c>
      <c r="C265" t="s">
        <v>19</v>
      </c>
      <c r="D265">
        <v>2012</v>
      </c>
      <c r="F265" s="1">
        <v>0</v>
      </c>
      <c r="G265" s="1">
        <v>1600000000</v>
      </c>
      <c r="K265" s="1">
        <f t="shared" si="15"/>
        <v>-2</v>
      </c>
      <c r="L265" s="1">
        <f t="shared" si="16"/>
        <v>-18</v>
      </c>
      <c r="M265" s="1" t="str">
        <f t="shared" si="17"/>
        <v>151994</v>
      </c>
      <c r="N265" s="3">
        <v>15</v>
      </c>
      <c r="O265" s="4" t="s">
        <v>18</v>
      </c>
      <c r="P265" s="3">
        <v>1994</v>
      </c>
      <c r="Q265" s="5">
        <v>8919910</v>
      </c>
    </row>
    <row r="266" spans="1:17" x14ac:dyDescent="0.2">
      <c r="A266" t="str">
        <f t="shared" ref="A266:A329" si="18">B266&amp;D266</f>
        <v>172013</v>
      </c>
      <c r="B266">
        <v>17</v>
      </c>
      <c r="C266" t="s">
        <v>19</v>
      </c>
      <c r="D266">
        <v>2013</v>
      </c>
      <c r="F266" s="1">
        <v>0</v>
      </c>
      <c r="G266" s="1">
        <v>1800000000</v>
      </c>
      <c r="K266" s="1">
        <f t="shared" ref="K266:K329" si="19">N266-B266</f>
        <v>-2</v>
      </c>
      <c r="L266" s="1">
        <f t="shared" ref="L266:L329" si="20">P266-D266</f>
        <v>-18</v>
      </c>
      <c r="M266" s="1" t="str">
        <f t="shared" ref="M266:M329" si="21">N266&amp;P266</f>
        <v>151995</v>
      </c>
      <c r="N266" s="3">
        <v>15</v>
      </c>
      <c r="O266" s="4" t="s">
        <v>18</v>
      </c>
      <c r="P266" s="3">
        <v>1995</v>
      </c>
      <c r="Q266" s="5">
        <v>13401411</v>
      </c>
    </row>
    <row r="267" spans="1:17" x14ac:dyDescent="0.2">
      <c r="A267" t="str">
        <f t="shared" si="18"/>
        <v>172014</v>
      </c>
      <c r="B267">
        <v>17</v>
      </c>
      <c r="C267" t="s">
        <v>19</v>
      </c>
      <c r="D267">
        <v>2014</v>
      </c>
      <c r="F267" s="1">
        <v>0</v>
      </c>
      <c r="G267" s="1">
        <v>1800000000</v>
      </c>
      <c r="K267" s="1">
        <f t="shared" si="19"/>
        <v>-2</v>
      </c>
      <c r="L267" s="1">
        <f t="shared" si="20"/>
        <v>-18</v>
      </c>
      <c r="M267" s="1" t="str">
        <f t="shared" si="21"/>
        <v>151996</v>
      </c>
      <c r="N267" s="3">
        <v>15</v>
      </c>
      <c r="O267" s="4" t="s">
        <v>18</v>
      </c>
      <c r="P267" s="3">
        <v>1996</v>
      </c>
      <c r="Q267" s="5">
        <v>13583303</v>
      </c>
    </row>
    <row r="268" spans="1:17" x14ac:dyDescent="0.2">
      <c r="A268" t="str">
        <f t="shared" si="18"/>
        <v>201994</v>
      </c>
      <c r="B268">
        <v>20</v>
      </c>
      <c r="C268" t="s">
        <v>20</v>
      </c>
      <c r="D268">
        <v>1994</v>
      </c>
      <c r="F268" s="1">
        <v>2288806000</v>
      </c>
      <c r="G268" s="1">
        <v>545049000</v>
      </c>
      <c r="K268" s="1">
        <f t="shared" si="19"/>
        <v>-5</v>
      </c>
      <c r="L268" s="1">
        <f t="shared" si="20"/>
        <v>3</v>
      </c>
      <c r="M268" s="1" t="str">
        <f t="shared" si="21"/>
        <v>151997</v>
      </c>
      <c r="N268" s="3">
        <v>15</v>
      </c>
      <c r="O268" s="4" t="s">
        <v>18</v>
      </c>
      <c r="P268" s="3">
        <v>1997</v>
      </c>
      <c r="Q268" s="5">
        <v>13449528</v>
      </c>
    </row>
    <row r="269" spans="1:17" x14ac:dyDescent="0.2">
      <c r="A269" t="str">
        <f t="shared" si="18"/>
        <v>201995</v>
      </c>
      <c r="B269">
        <v>20</v>
      </c>
      <c r="C269" t="s">
        <v>20</v>
      </c>
      <c r="D269">
        <v>1995</v>
      </c>
      <c r="F269" s="1">
        <v>2073756000</v>
      </c>
      <c r="G269" s="1">
        <v>670796750</v>
      </c>
      <c r="K269" s="1">
        <f t="shared" si="19"/>
        <v>-5</v>
      </c>
      <c r="L269" s="1">
        <f t="shared" si="20"/>
        <v>3</v>
      </c>
      <c r="M269" s="1" t="str">
        <f t="shared" si="21"/>
        <v>151998</v>
      </c>
      <c r="N269" s="3">
        <v>15</v>
      </c>
      <c r="O269" s="4" t="s">
        <v>18</v>
      </c>
      <c r="P269" s="3">
        <v>1998</v>
      </c>
      <c r="Q269" s="5">
        <v>13312958</v>
      </c>
    </row>
    <row r="270" spans="1:17" x14ac:dyDescent="0.2">
      <c r="A270" t="str">
        <f t="shared" si="18"/>
        <v>201996</v>
      </c>
      <c r="B270">
        <v>20</v>
      </c>
      <c r="C270" t="s">
        <v>20</v>
      </c>
      <c r="D270">
        <v>1996</v>
      </c>
      <c r="F270" s="1">
        <v>1621130000</v>
      </c>
      <c r="G270" s="1">
        <v>679498146</v>
      </c>
      <c r="K270" s="1">
        <f t="shared" si="19"/>
        <v>-5</v>
      </c>
      <c r="L270" s="1">
        <f t="shared" si="20"/>
        <v>3</v>
      </c>
      <c r="M270" s="1" t="str">
        <f t="shared" si="21"/>
        <v>151999</v>
      </c>
      <c r="N270" s="3">
        <v>15</v>
      </c>
      <c r="O270" s="4" t="s">
        <v>18</v>
      </c>
      <c r="P270" s="3">
        <v>1999</v>
      </c>
      <c r="Q270" s="5">
        <v>13188760</v>
      </c>
    </row>
    <row r="271" spans="1:17" x14ac:dyDescent="0.2">
      <c r="A271" t="str">
        <f t="shared" si="18"/>
        <v>201997</v>
      </c>
      <c r="B271">
        <v>20</v>
      </c>
      <c r="C271" t="s">
        <v>20</v>
      </c>
      <c r="D271">
        <v>1997</v>
      </c>
      <c r="F271" s="1">
        <v>1721130000</v>
      </c>
      <c r="G271" s="1">
        <v>676126010</v>
      </c>
      <c r="K271" s="1">
        <f t="shared" si="19"/>
        <v>-5</v>
      </c>
      <c r="L271" s="1">
        <f t="shared" si="20"/>
        <v>3</v>
      </c>
      <c r="M271" s="1" t="str">
        <f t="shared" si="21"/>
        <v>152000</v>
      </c>
      <c r="N271" s="3">
        <v>15</v>
      </c>
      <c r="O271" s="4" t="s">
        <v>18</v>
      </c>
      <c r="P271" s="3">
        <v>2000</v>
      </c>
      <c r="Q271" s="5">
        <v>13169747</v>
      </c>
    </row>
    <row r="272" spans="1:17" x14ac:dyDescent="0.2">
      <c r="A272" t="str">
        <f t="shared" si="18"/>
        <v>201998</v>
      </c>
      <c r="B272">
        <v>20</v>
      </c>
      <c r="C272" t="s">
        <v>20</v>
      </c>
      <c r="D272">
        <v>1998</v>
      </c>
      <c r="F272" s="1">
        <v>1516130000</v>
      </c>
      <c r="G272" s="1">
        <v>679331429</v>
      </c>
      <c r="K272" s="1">
        <f t="shared" si="19"/>
        <v>-5</v>
      </c>
      <c r="L272" s="1">
        <f t="shared" si="20"/>
        <v>3</v>
      </c>
      <c r="M272" s="1" t="str">
        <f t="shared" si="21"/>
        <v>152001</v>
      </c>
      <c r="N272" s="3">
        <v>15</v>
      </c>
      <c r="O272" s="4" t="s">
        <v>18</v>
      </c>
      <c r="P272" s="3">
        <v>2001</v>
      </c>
      <c r="Q272" s="5">
        <v>12938304</v>
      </c>
    </row>
    <row r="273" spans="1:17" x14ac:dyDescent="0.2">
      <c r="A273" t="str">
        <f t="shared" si="18"/>
        <v>201999</v>
      </c>
      <c r="B273">
        <v>20</v>
      </c>
      <c r="C273" t="s">
        <v>20</v>
      </c>
      <c r="D273">
        <v>1999</v>
      </c>
      <c r="F273" s="1">
        <v>1866130000</v>
      </c>
      <c r="G273" s="1">
        <v>677486134</v>
      </c>
      <c r="K273" s="1">
        <f t="shared" si="19"/>
        <v>-5</v>
      </c>
      <c r="L273" s="1">
        <f t="shared" si="20"/>
        <v>3</v>
      </c>
      <c r="M273" s="1" t="str">
        <f t="shared" si="21"/>
        <v>152002</v>
      </c>
      <c r="N273" s="3">
        <v>15</v>
      </c>
      <c r="O273" s="4" t="s">
        <v>18</v>
      </c>
      <c r="P273" s="3">
        <v>2002</v>
      </c>
      <c r="Q273" s="5">
        <v>14189422</v>
      </c>
    </row>
    <row r="274" spans="1:17" x14ac:dyDescent="0.2">
      <c r="A274" t="str">
        <f t="shared" si="18"/>
        <v>202000</v>
      </c>
      <c r="B274">
        <v>20</v>
      </c>
      <c r="C274" t="s">
        <v>20</v>
      </c>
      <c r="D274">
        <v>2000</v>
      </c>
      <c r="F274" s="1">
        <v>2513770000</v>
      </c>
      <c r="G274" s="1">
        <v>632324320</v>
      </c>
      <c r="K274" s="1">
        <f t="shared" si="19"/>
        <v>-5</v>
      </c>
      <c r="L274" s="1">
        <f t="shared" si="20"/>
        <v>3</v>
      </c>
      <c r="M274" s="1" t="str">
        <f t="shared" si="21"/>
        <v>152003</v>
      </c>
      <c r="N274" s="3">
        <v>15</v>
      </c>
      <c r="O274" s="4" t="s">
        <v>18</v>
      </c>
      <c r="P274" s="3">
        <v>2003</v>
      </c>
      <c r="Q274" s="5">
        <v>16785896</v>
      </c>
    </row>
    <row r="275" spans="1:17" x14ac:dyDescent="0.2">
      <c r="A275" t="str">
        <f t="shared" si="18"/>
        <v>202001</v>
      </c>
      <c r="B275">
        <v>20</v>
      </c>
      <c r="C275" t="s">
        <v>20</v>
      </c>
      <c r="D275">
        <v>2001</v>
      </c>
      <c r="F275" s="1">
        <v>2507800000</v>
      </c>
      <c r="G275" s="1">
        <v>807234362</v>
      </c>
      <c r="K275" s="1">
        <f t="shared" si="19"/>
        <v>-5</v>
      </c>
      <c r="L275" s="1">
        <f t="shared" si="20"/>
        <v>3</v>
      </c>
      <c r="M275" s="1" t="str">
        <f t="shared" si="21"/>
        <v>152004</v>
      </c>
      <c r="N275" s="3">
        <v>15</v>
      </c>
      <c r="O275" s="4" t="s">
        <v>18</v>
      </c>
      <c r="P275" s="3">
        <v>2004</v>
      </c>
      <c r="Q275" s="5">
        <v>15735103</v>
      </c>
    </row>
    <row r="276" spans="1:17" x14ac:dyDescent="0.2">
      <c r="A276" t="str">
        <f t="shared" si="18"/>
        <v>202002</v>
      </c>
      <c r="B276">
        <v>20</v>
      </c>
      <c r="C276" t="s">
        <v>20</v>
      </c>
      <c r="D276">
        <v>2002</v>
      </c>
      <c r="F276" s="1">
        <v>2257800000</v>
      </c>
      <c r="G276" s="1">
        <v>806910172</v>
      </c>
      <c r="K276" s="1">
        <f t="shared" si="19"/>
        <v>-5</v>
      </c>
      <c r="L276" s="1">
        <f t="shared" si="20"/>
        <v>3</v>
      </c>
      <c r="M276" s="1" t="str">
        <f t="shared" si="21"/>
        <v>152005</v>
      </c>
      <c r="N276" s="3">
        <v>15</v>
      </c>
      <c r="O276" s="4" t="s">
        <v>18</v>
      </c>
      <c r="P276" s="3">
        <v>2005</v>
      </c>
      <c r="Q276" s="5">
        <v>11868555</v>
      </c>
    </row>
    <row r="277" spans="1:17" x14ac:dyDescent="0.2">
      <c r="A277" t="str">
        <f t="shared" si="18"/>
        <v>202003</v>
      </c>
      <c r="B277">
        <v>20</v>
      </c>
      <c r="C277" t="s">
        <v>20</v>
      </c>
      <c r="D277">
        <v>2003</v>
      </c>
      <c r="F277" s="1">
        <v>2607800000</v>
      </c>
      <c r="G277" s="1">
        <v>800115429</v>
      </c>
      <c r="K277" s="1">
        <f t="shared" si="19"/>
        <v>-5</v>
      </c>
      <c r="L277" s="1">
        <f t="shared" si="20"/>
        <v>3</v>
      </c>
      <c r="M277" s="1" t="str">
        <f t="shared" si="21"/>
        <v>152006</v>
      </c>
      <c r="N277" s="3">
        <v>15</v>
      </c>
      <c r="O277" s="4" t="s">
        <v>18</v>
      </c>
      <c r="P277" s="3">
        <v>2006</v>
      </c>
      <c r="Q277" s="5">
        <v>11697220</v>
      </c>
    </row>
    <row r="278" spans="1:17" x14ac:dyDescent="0.2">
      <c r="A278" t="str">
        <f t="shared" si="18"/>
        <v>202004</v>
      </c>
      <c r="B278">
        <v>20</v>
      </c>
      <c r="C278" t="s">
        <v>20</v>
      </c>
      <c r="D278">
        <v>2004</v>
      </c>
      <c r="F278" s="1">
        <v>2268725000</v>
      </c>
      <c r="G278" s="1">
        <v>800064391</v>
      </c>
      <c r="K278" s="1">
        <f t="shared" si="19"/>
        <v>-5</v>
      </c>
      <c r="L278" s="1">
        <f t="shared" si="20"/>
        <v>3</v>
      </c>
      <c r="M278" s="1" t="str">
        <f t="shared" si="21"/>
        <v>152007</v>
      </c>
      <c r="N278" s="3">
        <v>15</v>
      </c>
      <c r="O278" s="4" t="s">
        <v>18</v>
      </c>
      <c r="P278" s="3">
        <v>2007</v>
      </c>
      <c r="Q278" s="5">
        <v>11512684</v>
      </c>
    </row>
    <row r="279" spans="1:17" x14ac:dyDescent="0.2">
      <c r="A279" t="str">
        <f t="shared" si="18"/>
        <v>202005</v>
      </c>
      <c r="B279">
        <v>20</v>
      </c>
      <c r="C279" t="s">
        <v>20</v>
      </c>
      <c r="D279">
        <v>2005</v>
      </c>
      <c r="F279" s="1">
        <v>2868725000</v>
      </c>
      <c r="G279" s="1">
        <v>800058310</v>
      </c>
      <c r="K279" s="1">
        <f t="shared" si="19"/>
        <v>-5</v>
      </c>
      <c r="L279" s="1">
        <f t="shared" si="20"/>
        <v>3</v>
      </c>
      <c r="M279" s="1" t="str">
        <f t="shared" si="21"/>
        <v>152008</v>
      </c>
      <c r="N279" s="3">
        <v>15</v>
      </c>
      <c r="O279" s="4" t="s">
        <v>18</v>
      </c>
      <c r="P279" s="3">
        <v>2008</v>
      </c>
      <c r="Q279" s="5">
        <v>11384230</v>
      </c>
    </row>
    <row r="280" spans="1:17" x14ac:dyDescent="0.2">
      <c r="A280" t="str">
        <f t="shared" si="18"/>
        <v>202006</v>
      </c>
      <c r="B280">
        <v>20</v>
      </c>
      <c r="C280" t="s">
        <v>20</v>
      </c>
      <c r="D280">
        <v>2006</v>
      </c>
      <c r="F280" s="1">
        <v>2868725000</v>
      </c>
      <c r="G280" s="1">
        <v>800031824</v>
      </c>
      <c r="K280" s="1">
        <f t="shared" si="19"/>
        <v>-5</v>
      </c>
      <c r="L280" s="1">
        <f t="shared" si="20"/>
        <v>3</v>
      </c>
      <c r="M280" s="1" t="str">
        <f t="shared" si="21"/>
        <v>152009</v>
      </c>
      <c r="N280" s="3">
        <v>15</v>
      </c>
      <c r="O280" s="4" t="s">
        <v>18</v>
      </c>
      <c r="P280" s="3">
        <v>2009</v>
      </c>
      <c r="Q280" s="5">
        <v>13268095</v>
      </c>
    </row>
    <row r="281" spans="1:17" x14ac:dyDescent="0.2">
      <c r="A281" t="str">
        <f t="shared" si="18"/>
        <v>202007</v>
      </c>
      <c r="B281">
        <v>20</v>
      </c>
      <c r="C281" t="s">
        <v>20</v>
      </c>
      <c r="D281">
        <v>2007</v>
      </c>
      <c r="F281" s="1">
        <v>2668725000</v>
      </c>
      <c r="G281" s="1">
        <v>800003500</v>
      </c>
      <c r="K281" s="1">
        <f t="shared" si="19"/>
        <v>-5</v>
      </c>
      <c r="L281" s="1">
        <f t="shared" si="20"/>
        <v>3</v>
      </c>
      <c r="M281" s="1" t="str">
        <f t="shared" si="21"/>
        <v>152010</v>
      </c>
      <c r="N281" s="3">
        <v>15</v>
      </c>
      <c r="O281" s="4" t="s">
        <v>18</v>
      </c>
      <c r="P281" s="3">
        <v>2010</v>
      </c>
      <c r="Q281" s="5">
        <v>18634711</v>
      </c>
    </row>
    <row r="282" spans="1:17" x14ac:dyDescent="0.2">
      <c r="A282" t="str">
        <f t="shared" si="18"/>
        <v>202008</v>
      </c>
      <c r="B282">
        <v>20</v>
      </c>
      <c r="C282" t="s">
        <v>20</v>
      </c>
      <c r="D282">
        <v>2008</v>
      </c>
      <c r="F282" s="1">
        <v>2993725000</v>
      </c>
      <c r="G282" s="1">
        <v>500000000</v>
      </c>
      <c r="K282" s="1">
        <f t="shared" si="19"/>
        <v>-5</v>
      </c>
      <c r="L282" s="1">
        <f t="shared" si="20"/>
        <v>3</v>
      </c>
      <c r="M282" s="1" t="str">
        <f t="shared" si="21"/>
        <v>152011</v>
      </c>
      <c r="N282" s="3">
        <v>15</v>
      </c>
      <c r="O282" s="4" t="s">
        <v>18</v>
      </c>
      <c r="P282" s="3">
        <v>2011</v>
      </c>
      <c r="Q282" s="5">
        <v>17545277</v>
      </c>
    </row>
    <row r="283" spans="1:17" x14ac:dyDescent="0.2">
      <c r="A283" t="str">
        <f t="shared" si="18"/>
        <v>202009</v>
      </c>
      <c r="B283">
        <v>20</v>
      </c>
      <c r="C283" t="s">
        <v>20</v>
      </c>
      <c r="D283">
        <v>2009</v>
      </c>
      <c r="F283" s="1">
        <v>3193725000</v>
      </c>
      <c r="G283" s="1">
        <v>500000000</v>
      </c>
      <c r="K283" s="1">
        <f t="shared" si="19"/>
        <v>-5</v>
      </c>
      <c r="L283" s="1">
        <f t="shared" si="20"/>
        <v>3</v>
      </c>
      <c r="M283" s="1" t="str">
        <f t="shared" si="21"/>
        <v>152012</v>
      </c>
      <c r="N283" s="3">
        <v>15</v>
      </c>
      <c r="O283" s="4" t="s">
        <v>18</v>
      </c>
      <c r="P283" s="3">
        <v>2012</v>
      </c>
      <c r="Q283" s="5">
        <v>17290858</v>
      </c>
    </row>
    <row r="284" spans="1:17" x14ac:dyDescent="0.2">
      <c r="A284" t="str">
        <f t="shared" si="18"/>
        <v>202010</v>
      </c>
      <c r="B284">
        <v>20</v>
      </c>
      <c r="C284" t="s">
        <v>20</v>
      </c>
      <c r="D284">
        <v>2010</v>
      </c>
      <c r="F284" s="1">
        <v>3193725000</v>
      </c>
      <c r="G284" s="1">
        <v>500000000</v>
      </c>
      <c r="K284" s="1">
        <f t="shared" si="19"/>
        <v>-5</v>
      </c>
      <c r="L284" s="1">
        <f t="shared" si="20"/>
        <v>3</v>
      </c>
      <c r="M284" s="1" t="str">
        <f t="shared" si="21"/>
        <v>152013</v>
      </c>
      <c r="N284" s="3">
        <v>15</v>
      </c>
      <c r="O284" s="4" t="s">
        <v>18</v>
      </c>
      <c r="P284" s="3">
        <v>2013</v>
      </c>
      <c r="Q284" s="5">
        <v>17126122</v>
      </c>
    </row>
    <row r="285" spans="1:17" x14ac:dyDescent="0.2">
      <c r="A285" t="str">
        <f t="shared" si="18"/>
        <v>202011</v>
      </c>
      <c r="B285">
        <v>20</v>
      </c>
      <c r="C285" t="s">
        <v>20</v>
      </c>
      <c r="D285">
        <v>2011</v>
      </c>
      <c r="F285" s="1">
        <v>3693725000</v>
      </c>
      <c r="G285" s="1">
        <v>500000000</v>
      </c>
      <c r="K285" s="1">
        <f t="shared" si="19"/>
        <v>-5</v>
      </c>
      <c r="L285" s="1">
        <f t="shared" si="20"/>
        <v>3</v>
      </c>
      <c r="M285" s="1" t="str">
        <f t="shared" si="21"/>
        <v>152014</v>
      </c>
      <c r="N285" s="3">
        <v>15</v>
      </c>
      <c r="O285" s="4" t="s">
        <v>18</v>
      </c>
      <c r="P285" s="3">
        <v>2014</v>
      </c>
      <c r="Q285" s="5">
        <v>17899803</v>
      </c>
    </row>
    <row r="286" spans="1:17" x14ac:dyDescent="0.2">
      <c r="A286" t="str">
        <f t="shared" si="18"/>
        <v>202012</v>
      </c>
      <c r="B286">
        <v>20</v>
      </c>
      <c r="C286" t="s">
        <v>20</v>
      </c>
      <c r="D286">
        <v>2012</v>
      </c>
      <c r="F286" s="1">
        <v>4693725000</v>
      </c>
      <c r="G286" s="1">
        <v>0</v>
      </c>
      <c r="K286" s="1">
        <f t="shared" si="19"/>
        <v>-3</v>
      </c>
      <c r="L286" s="1">
        <f t="shared" si="20"/>
        <v>-5</v>
      </c>
      <c r="M286" s="1" t="str">
        <f t="shared" si="21"/>
        <v>172007</v>
      </c>
      <c r="N286" s="3">
        <v>17</v>
      </c>
      <c r="O286" s="4" t="s">
        <v>19</v>
      </c>
      <c r="P286" s="3">
        <v>2007</v>
      </c>
      <c r="Q286" s="5">
        <v>58228669</v>
      </c>
    </row>
    <row r="287" spans="1:17" x14ac:dyDescent="0.2">
      <c r="A287" t="str">
        <f t="shared" si="18"/>
        <v>202013</v>
      </c>
      <c r="B287">
        <v>20</v>
      </c>
      <c r="C287" t="s">
        <v>20</v>
      </c>
      <c r="D287">
        <v>2013</v>
      </c>
      <c r="F287" s="1">
        <v>4793725000</v>
      </c>
      <c r="G287" s="1">
        <v>300000000</v>
      </c>
      <c r="K287" s="1">
        <f t="shared" si="19"/>
        <v>-3</v>
      </c>
      <c r="L287" s="1">
        <f t="shared" si="20"/>
        <v>-5</v>
      </c>
      <c r="M287" s="1" t="str">
        <f t="shared" si="21"/>
        <v>172008</v>
      </c>
      <c r="N287" s="3">
        <v>17</v>
      </c>
      <c r="O287" s="4" t="s">
        <v>19</v>
      </c>
      <c r="P287" s="3">
        <v>2008</v>
      </c>
      <c r="Q287" s="5">
        <v>73112500</v>
      </c>
    </row>
    <row r="288" spans="1:17" x14ac:dyDescent="0.2">
      <c r="A288" t="str">
        <f t="shared" si="18"/>
        <v>202014</v>
      </c>
      <c r="B288">
        <v>20</v>
      </c>
      <c r="C288" t="s">
        <v>20</v>
      </c>
      <c r="D288">
        <v>2014</v>
      </c>
      <c r="F288" s="1">
        <v>5766425000</v>
      </c>
      <c r="G288" s="1">
        <v>0</v>
      </c>
      <c r="K288" s="1">
        <f t="shared" si="19"/>
        <v>-3</v>
      </c>
      <c r="L288" s="1">
        <f t="shared" si="20"/>
        <v>-5</v>
      </c>
      <c r="M288" s="1" t="str">
        <f t="shared" si="21"/>
        <v>172009</v>
      </c>
      <c r="N288" s="3">
        <v>17</v>
      </c>
      <c r="O288" s="4" t="s">
        <v>19</v>
      </c>
      <c r="P288" s="3">
        <v>2009</v>
      </c>
      <c r="Q288" s="5">
        <v>78081250</v>
      </c>
    </row>
    <row r="289" spans="1:17" x14ac:dyDescent="0.2">
      <c r="A289" t="str">
        <f t="shared" si="18"/>
        <v>211994</v>
      </c>
      <c r="B289">
        <v>21</v>
      </c>
      <c r="C289" t="s">
        <v>21</v>
      </c>
      <c r="D289">
        <v>1994</v>
      </c>
      <c r="F289" s="1">
        <v>202200000</v>
      </c>
      <c r="G289" s="1">
        <v>186811500</v>
      </c>
      <c r="K289" s="1">
        <f t="shared" si="19"/>
        <v>-4</v>
      </c>
      <c r="L289" s="1">
        <f t="shared" si="20"/>
        <v>16</v>
      </c>
      <c r="M289" s="1" t="str">
        <f t="shared" si="21"/>
        <v>172010</v>
      </c>
      <c r="N289" s="3">
        <v>17</v>
      </c>
      <c r="O289" s="4" t="s">
        <v>19</v>
      </c>
      <c r="P289" s="3">
        <v>2010</v>
      </c>
      <c r="Q289" s="5">
        <v>85660416</v>
      </c>
    </row>
    <row r="290" spans="1:17" x14ac:dyDescent="0.2">
      <c r="A290" t="str">
        <f t="shared" si="18"/>
        <v>211995</v>
      </c>
      <c r="B290">
        <v>21</v>
      </c>
      <c r="C290" t="s">
        <v>21</v>
      </c>
      <c r="D290">
        <v>1995</v>
      </c>
      <c r="F290" s="1">
        <v>202200000</v>
      </c>
      <c r="G290" s="1">
        <v>184250000</v>
      </c>
      <c r="K290" s="1">
        <f t="shared" si="19"/>
        <v>-4</v>
      </c>
      <c r="L290" s="1">
        <f t="shared" si="20"/>
        <v>16</v>
      </c>
      <c r="M290" s="1" t="str">
        <f t="shared" si="21"/>
        <v>172011</v>
      </c>
      <c r="N290" s="3">
        <v>17</v>
      </c>
      <c r="O290" s="4" t="s">
        <v>19</v>
      </c>
      <c r="P290" s="3">
        <v>2011</v>
      </c>
      <c r="Q290" s="5">
        <v>85128110</v>
      </c>
    </row>
    <row r="291" spans="1:17" x14ac:dyDescent="0.2">
      <c r="A291" t="str">
        <f t="shared" si="18"/>
        <v>211996</v>
      </c>
      <c r="B291">
        <v>21</v>
      </c>
      <c r="C291" t="s">
        <v>21</v>
      </c>
      <c r="D291">
        <v>1996</v>
      </c>
      <c r="F291" s="1">
        <v>172200000</v>
      </c>
      <c r="G291" s="1">
        <v>184250000</v>
      </c>
      <c r="K291" s="1">
        <f t="shared" si="19"/>
        <v>-4</v>
      </c>
      <c r="L291" s="1">
        <f t="shared" si="20"/>
        <v>16</v>
      </c>
      <c r="M291" s="1" t="str">
        <f t="shared" si="21"/>
        <v>172012</v>
      </c>
      <c r="N291" s="3">
        <v>17</v>
      </c>
      <c r="O291" s="4" t="s">
        <v>19</v>
      </c>
      <c r="P291" s="3">
        <v>2012</v>
      </c>
      <c r="Q291" s="5">
        <v>82541667</v>
      </c>
    </row>
    <row r="292" spans="1:17" x14ac:dyDescent="0.2">
      <c r="A292" t="str">
        <f t="shared" si="18"/>
        <v>211997</v>
      </c>
      <c r="B292">
        <v>21</v>
      </c>
      <c r="C292" t="s">
        <v>21</v>
      </c>
      <c r="D292">
        <v>1997</v>
      </c>
      <c r="F292" s="1">
        <v>172115000</v>
      </c>
      <c r="G292" s="1">
        <v>184250000</v>
      </c>
      <c r="K292" s="1">
        <f t="shared" si="19"/>
        <v>-4</v>
      </c>
      <c r="L292" s="1">
        <f t="shared" si="20"/>
        <v>16</v>
      </c>
      <c r="M292" s="1" t="str">
        <f t="shared" si="21"/>
        <v>172013</v>
      </c>
      <c r="N292" s="3">
        <v>17</v>
      </c>
      <c r="O292" s="4" t="s">
        <v>19</v>
      </c>
      <c r="P292" s="3">
        <v>2013</v>
      </c>
      <c r="Q292" s="5">
        <v>75264566</v>
      </c>
    </row>
    <row r="293" spans="1:17" x14ac:dyDescent="0.2">
      <c r="A293" t="str">
        <f t="shared" si="18"/>
        <v>211998</v>
      </c>
      <c r="B293">
        <v>21</v>
      </c>
      <c r="C293" t="s">
        <v>21</v>
      </c>
      <c r="D293">
        <v>1998</v>
      </c>
      <c r="F293" s="1">
        <v>172025000</v>
      </c>
      <c r="G293" s="1">
        <v>215950000</v>
      </c>
      <c r="K293" s="1">
        <f t="shared" si="19"/>
        <v>-4</v>
      </c>
      <c r="L293" s="1">
        <f t="shared" si="20"/>
        <v>16</v>
      </c>
      <c r="M293" s="1" t="str">
        <f t="shared" si="21"/>
        <v>172014</v>
      </c>
      <c r="N293" s="3">
        <v>17</v>
      </c>
      <c r="O293" s="4" t="s">
        <v>19</v>
      </c>
      <c r="P293" s="3">
        <v>2014</v>
      </c>
      <c r="Q293" s="5">
        <v>76039762</v>
      </c>
    </row>
    <row r="294" spans="1:17" x14ac:dyDescent="0.2">
      <c r="A294" t="str">
        <f t="shared" si="18"/>
        <v>211999</v>
      </c>
      <c r="B294">
        <v>21</v>
      </c>
      <c r="C294" t="s">
        <v>21</v>
      </c>
      <c r="D294">
        <v>1999</v>
      </c>
      <c r="F294" s="1">
        <v>155230000</v>
      </c>
      <c r="G294" s="1">
        <v>215950000</v>
      </c>
      <c r="K294" s="1">
        <f t="shared" si="19"/>
        <v>-1</v>
      </c>
      <c r="L294" s="1">
        <f t="shared" si="20"/>
        <v>-5</v>
      </c>
      <c r="M294" s="1" t="str">
        <f t="shared" si="21"/>
        <v>201994</v>
      </c>
      <c r="N294" s="3">
        <v>20</v>
      </c>
      <c r="O294" s="4" t="s">
        <v>20</v>
      </c>
      <c r="P294" s="3">
        <v>1994</v>
      </c>
      <c r="Q294" s="5">
        <v>183891141</v>
      </c>
    </row>
    <row r="295" spans="1:17" x14ac:dyDescent="0.2">
      <c r="A295" t="str">
        <f t="shared" si="18"/>
        <v>212000</v>
      </c>
      <c r="B295">
        <v>21</v>
      </c>
      <c r="C295" t="s">
        <v>21</v>
      </c>
      <c r="D295">
        <v>2000</v>
      </c>
      <c r="F295" s="1">
        <v>120130000</v>
      </c>
      <c r="G295" s="1">
        <v>263450000</v>
      </c>
      <c r="K295" s="1">
        <f t="shared" si="19"/>
        <v>-1</v>
      </c>
      <c r="L295" s="1">
        <f t="shared" si="20"/>
        <v>-5</v>
      </c>
      <c r="M295" s="1" t="str">
        <f t="shared" si="21"/>
        <v>201995</v>
      </c>
      <c r="N295" s="3">
        <v>20</v>
      </c>
      <c r="O295" s="4" t="s">
        <v>20</v>
      </c>
      <c r="P295" s="3">
        <v>1995</v>
      </c>
      <c r="Q295" s="5">
        <v>187396940</v>
      </c>
    </row>
    <row r="296" spans="1:17" x14ac:dyDescent="0.2">
      <c r="A296" t="str">
        <f t="shared" si="18"/>
        <v>212001</v>
      </c>
      <c r="B296">
        <v>21</v>
      </c>
      <c r="C296" t="s">
        <v>21</v>
      </c>
      <c r="D296">
        <v>2001</v>
      </c>
      <c r="F296" s="1">
        <v>35000000</v>
      </c>
      <c r="G296" s="1">
        <v>200950000</v>
      </c>
      <c r="K296" s="1">
        <f t="shared" si="19"/>
        <v>-1</v>
      </c>
      <c r="L296" s="1">
        <f t="shared" si="20"/>
        <v>-5</v>
      </c>
      <c r="M296" s="1" t="str">
        <f t="shared" si="21"/>
        <v>201996</v>
      </c>
      <c r="N296" s="3">
        <v>20</v>
      </c>
      <c r="O296" s="4" t="s">
        <v>20</v>
      </c>
      <c r="P296" s="3">
        <v>1996</v>
      </c>
      <c r="Q296" s="5">
        <v>159796896</v>
      </c>
    </row>
    <row r="297" spans="1:17" x14ac:dyDescent="0.2">
      <c r="A297" t="str">
        <f t="shared" si="18"/>
        <v>212002</v>
      </c>
      <c r="B297">
        <v>21</v>
      </c>
      <c r="C297" t="s">
        <v>21</v>
      </c>
      <c r="D297">
        <v>2002</v>
      </c>
      <c r="F297" s="1">
        <v>15000000</v>
      </c>
      <c r="G297" s="1">
        <v>269950000</v>
      </c>
      <c r="K297" s="1">
        <f t="shared" si="19"/>
        <v>-1</v>
      </c>
      <c r="L297" s="1">
        <f t="shared" si="20"/>
        <v>-5</v>
      </c>
      <c r="M297" s="1" t="str">
        <f t="shared" si="21"/>
        <v>201997</v>
      </c>
      <c r="N297" s="3">
        <v>20</v>
      </c>
      <c r="O297" s="4" t="s">
        <v>20</v>
      </c>
      <c r="P297" s="3">
        <v>1997</v>
      </c>
      <c r="Q297" s="5">
        <v>147599865</v>
      </c>
    </row>
    <row r="298" spans="1:17" x14ac:dyDescent="0.2">
      <c r="A298" t="str">
        <f t="shared" si="18"/>
        <v>212003</v>
      </c>
      <c r="B298">
        <v>21</v>
      </c>
      <c r="C298" t="s">
        <v>21</v>
      </c>
      <c r="D298">
        <v>2003</v>
      </c>
      <c r="F298" s="1">
        <v>0</v>
      </c>
      <c r="G298" s="1">
        <v>293950000</v>
      </c>
      <c r="K298" s="1">
        <f t="shared" si="19"/>
        <v>-1</v>
      </c>
      <c r="L298" s="1">
        <f t="shared" si="20"/>
        <v>-5</v>
      </c>
      <c r="M298" s="1" t="str">
        <f t="shared" si="21"/>
        <v>201998</v>
      </c>
      <c r="N298" s="3">
        <v>20</v>
      </c>
      <c r="O298" s="4" t="s">
        <v>20</v>
      </c>
      <c r="P298" s="3">
        <v>1998</v>
      </c>
      <c r="Q298" s="5">
        <v>148664619</v>
      </c>
    </row>
    <row r="299" spans="1:17" x14ac:dyDescent="0.2">
      <c r="A299" t="str">
        <f t="shared" si="18"/>
        <v>212004</v>
      </c>
      <c r="B299">
        <v>21</v>
      </c>
      <c r="C299" t="s">
        <v>21</v>
      </c>
      <c r="D299">
        <v>2004</v>
      </c>
      <c r="G299" s="1">
        <v>319950000</v>
      </c>
      <c r="K299" s="1">
        <f t="shared" si="19"/>
        <v>-1</v>
      </c>
      <c r="L299" s="1">
        <f t="shared" si="20"/>
        <v>-5</v>
      </c>
      <c r="M299" s="1" t="str">
        <f t="shared" si="21"/>
        <v>201999</v>
      </c>
      <c r="N299" s="3">
        <v>20</v>
      </c>
      <c r="O299" s="4" t="s">
        <v>20</v>
      </c>
      <c r="P299" s="3">
        <v>1999</v>
      </c>
      <c r="Q299" s="5">
        <v>156314088</v>
      </c>
    </row>
    <row r="300" spans="1:17" x14ac:dyDescent="0.2">
      <c r="A300" t="str">
        <f t="shared" si="18"/>
        <v>212005</v>
      </c>
      <c r="B300">
        <v>21</v>
      </c>
      <c r="C300" t="s">
        <v>21</v>
      </c>
      <c r="D300">
        <v>2005</v>
      </c>
      <c r="G300" s="1">
        <v>343950000</v>
      </c>
      <c r="K300" s="1">
        <f t="shared" si="19"/>
        <v>-1</v>
      </c>
      <c r="L300" s="1">
        <f t="shared" si="20"/>
        <v>-5</v>
      </c>
      <c r="M300" s="1" t="str">
        <f t="shared" si="21"/>
        <v>202000</v>
      </c>
      <c r="N300" s="3">
        <v>20</v>
      </c>
      <c r="O300" s="4" t="s">
        <v>20</v>
      </c>
      <c r="P300" s="3">
        <v>2000</v>
      </c>
      <c r="Q300" s="5">
        <v>190720037</v>
      </c>
    </row>
    <row r="301" spans="1:17" x14ac:dyDescent="0.2">
      <c r="A301" t="str">
        <f t="shared" si="18"/>
        <v>212006</v>
      </c>
      <c r="B301">
        <v>21</v>
      </c>
      <c r="C301" t="s">
        <v>21</v>
      </c>
      <c r="D301">
        <v>2006</v>
      </c>
      <c r="G301" s="1">
        <v>370950000</v>
      </c>
      <c r="K301" s="1">
        <f t="shared" si="19"/>
        <v>-1</v>
      </c>
      <c r="L301" s="1">
        <f t="shared" si="20"/>
        <v>-5</v>
      </c>
      <c r="M301" s="1" t="str">
        <f t="shared" si="21"/>
        <v>202001</v>
      </c>
      <c r="N301" s="3">
        <v>20</v>
      </c>
      <c r="O301" s="4" t="s">
        <v>20</v>
      </c>
      <c r="P301" s="3">
        <v>2001</v>
      </c>
      <c r="Q301" s="5">
        <v>222408797</v>
      </c>
    </row>
    <row r="302" spans="1:17" x14ac:dyDescent="0.2">
      <c r="A302" t="str">
        <f t="shared" si="18"/>
        <v>212007</v>
      </c>
      <c r="B302">
        <v>21</v>
      </c>
      <c r="C302" t="s">
        <v>21</v>
      </c>
      <c r="D302">
        <v>2007</v>
      </c>
      <c r="G302" s="1">
        <v>403950000</v>
      </c>
      <c r="K302" s="1">
        <f t="shared" si="19"/>
        <v>-1</v>
      </c>
      <c r="L302" s="1">
        <f t="shared" si="20"/>
        <v>-5</v>
      </c>
      <c r="M302" s="1" t="str">
        <f t="shared" si="21"/>
        <v>202002</v>
      </c>
      <c r="N302" s="3">
        <v>20</v>
      </c>
      <c r="O302" s="4" t="s">
        <v>20</v>
      </c>
      <c r="P302" s="3">
        <v>2002</v>
      </c>
      <c r="Q302" s="5">
        <v>198662804</v>
      </c>
    </row>
    <row r="303" spans="1:17" x14ac:dyDescent="0.2">
      <c r="A303" t="str">
        <f t="shared" si="18"/>
        <v>212008</v>
      </c>
      <c r="B303">
        <v>21</v>
      </c>
      <c r="C303" t="s">
        <v>21</v>
      </c>
      <c r="D303">
        <v>2008</v>
      </c>
      <c r="G303" s="1">
        <v>433950000</v>
      </c>
      <c r="K303" s="1">
        <f t="shared" si="19"/>
        <v>-1</v>
      </c>
      <c r="L303" s="1">
        <f t="shared" si="20"/>
        <v>-5</v>
      </c>
      <c r="M303" s="1" t="str">
        <f t="shared" si="21"/>
        <v>202003</v>
      </c>
      <c r="N303" s="3">
        <v>20</v>
      </c>
      <c r="O303" s="4" t="s">
        <v>20</v>
      </c>
      <c r="P303" s="3">
        <v>2003</v>
      </c>
      <c r="Q303" s="5">
        <v>182019744</v>
      </c>
    </row>
    <row r="304" spans="1:17" x14ac:dyDescent="0.2">
      <c r="A304" t="str">
        <f t="shared" si="18"/>
        <v>212009</v>
      </c>
      <c r="B304">
        <v>21</v>
      </c>
      <c r="C304" t="s">
        <v>21</v>
      </c>
      <c r="D304">
        <v>2009</v>
      </c>
      <c r="G304" s="1">
        <v>437950000</v>
      </c>
      <c r="K304" s="1">
        <f t="shared" si="19"/>
        <v>-1</v>
      </c>
      <c r="L304" s="1">
        <f t="shared" si="20"/>
        <v>-5</v>
      </c>
      <c r="M304" s="1" t="str">
        <f t="shared" si="21"/>
        <v>202004</v>
      </c>
      <c r="N304" s="3">
        <v>20</v>
      </c>
      <c r="O304" s="4" t="s">
        <v>20</v>
      </c>
      <c r="P304" s="3">
        <v>2004</v>
      </c>
      <c r="Q304" s="5">
        <v>177335005</v>
      </c>
    </row>
    <row r="305" spans="1:17" x14ac:dyDescent="0.2">
      <c r="A305" t="str">
        <f t="shared" si="18"/>
        <v>212010</v>
      </c>
      <c r="B305">
        <v>21</v>
      </c>
      <c r="C305" t="s">
        <v>21</v>
      </c>
      <c r="D305">
        <v>2010</v>
      </c>
      <c r="G305" s="1">
        <v>453950000</v>
      </c>
      <c r="K305" s="1">
        <f t="shared" si="19"/>
        <v>-1</v>
      </c>
      <c r="L305" s="1">
        <f t="shared" si="20"/>
        <v>-5</v>
      </c>
      <c r="M305" s="1" t="str">
        <f t="shared" si="21"/>
        <v>202005</v>
      </c>
      <c r="N305" s="3">
        <v>20</v>
      </c>
      <c r="O305" s="4" t="s">
        <v>20</v>
      </c>
      <c r="P305" s="3">
        <v>2005</v>
      </c>
      <c r="Q305" s="5">
        <v>185254926</v>
      </c>
    </row>
    <row r="306" spans="1:17" x14ac:dyDescent="0.2">
      <c r="A306" t="str">
        <f t="shared" si="18"/>
        <v>212011</v>
      </c>
      <c r="B306">
        <v>21</v>
      </c>
      <c r="C306" t="s">
        <v>21</v>
      </c>
      <c r="D306">
        <v>2011</v>
      </c>
      <c r="G306" s="1">
        <v>453950000</v>
      </c>
      <c r="K306" s="1">
        <f t="shared" si="19"/>
        <v>-1</v>
      </c>
      <c r="L306" s="1">
        <f t="shared" si="20"/>
        <v>-5</v>
      </c>
      <c r="M306" s="1" t="str">
        <f t="shared" si="21"/>
        <v>202006</v>
      </c>
      <c r="N306" s="3">
        <v>20</v>
      </c>
      <c r="O306" s="4" t="s">
        <v>20</v>
      </c>
      <c r="P306" s="3">
        <v>2006</v>
      </c>
      <c r="Q306" s="5">
        <v>211044911</v>
      </c>
    </row>
    <row r="307" spans="1:17" x14ac:dyDescent="0.2">
      <c r="A307" t="str">
        <f t="shared" si="18"/>
        <v>212012</v>
      </c>
      <c r="B307">
        <v>21</v>
      </c>
      <c r="C307" t="s">
        <v>21</v>
      </c>
      <c r="D307">
        <v>2012</v>
      </c>
      <c r="G307" s="1">
        <v>489950000</v>
      </c>
      <c r="K307" s="1">
        <f t="shared" si="19"/>
        <v>-1</v>
      </c>
      <c r="L307" s="1">
        <f t="shared" si="20"/>
        <v>-5</v>
      </c>
      <c r="M307" s="1" t="str">
        <f t="shared" si="21"/>
        <v>202007</v>
      </c>
      <c r="N307" s="3">
        <v>20</v>
      </c>
      <c r="O307" s="4" t="s">
        <v>20</v>
      </c>
      <c r="P307" s="3">
        <v>2007</v>
      </c>
      <c r="Q307" s="5">
        <v>207880211</v>
      </c>
    </row>
    <row r="308" spans="1:17" x14ac:dyDescent="0.2">
      <c r="A308" t="str">
        <f t="shared" si="18"/>
        <v>212013</v>
      </c>
      <c r="B308">
        <v>21</v>
      </c>
      <c r="C308" t="s">
        <v>21</v>
      </c>
      <c r="D308">
        <v>2013</v>
      </c>
      <c r="G308" s="1">
        <v>489950000</v>
      </c>
      <c r="K308" s="1">
        <f t="shared" si="19"/>
        <v>-1</v>
      </c>
      <c r="L308" s="1">
        <f t="shared" si="20"/>
        <v>-5</v>
      </c>
      <c r="M308" s="1" t="str">
        <f t="shared" si="21"/>
        <v>202008</v>
      </c>
      <c r="N308" s="3">
        <v>20</v>
      </c>
      <c r="O308" s="4" t="s">
        <v>20</v>
      </c>
      <c r="P308" s="3">
        <v>2008</v>
      </c>
      <c r="Q308" s="5">
        <v>203490103</v>
      </c>
    </row>
    <row r="309" spans="1:17" x14ac:dyDescent="0.2">
      <c r="A309" t="str">
        <f t="shared" si="18"/>
        <v>212014</v>
      </c>
      <c r="B309">
        <v>21</v>
      </c>
      <c r="C309" t="s">
        <v>21</v>
      </c>
      <c r="D309">
        <v>2014</v>
      </c>
      <c r="G309" s="1">
        <v>505950000</v>
      </c>
      <c r="K309" s="1">
        <f t="shared" si="19"/>
        <v>-1</v>
      </c>
      <c r="L309" s="1">
        <f t="shared" si="20"/>
        <v>-5</v>
      </c>
      <c r="M309" s="1" t="str">
        <f t="shared" si="21"/>
        <v>202009</v>
      </c>
      <c r="N309" s="3">
        <v>20</v>
      </c>
      <c r="O309" s="4" t="s">
        <v>20</v>
      </c>
      <c r="P309" s="3">
        <v>2009</v>
      </c>
      <c r="Q309" s="5">
        <v>191254143</v>
      </c>
    </row>
    <row r="310" spans="1:17" x14ac:dyDescent="0.2">
      <c r="A310" t="str">
        <f t="shared" si="18"/>
        <v>231994</v>
      </c>
      <c r="B310">
        <v>23</v>
      </c>
      <c r="C310" t="s">
        <v>22</v>
      </c>
      <c r="D310">
        <v>1994</v>
      </c>
      <c r="F310" s="1">
        <v>432500000</v>
      </c>
      <c r="G310" s="1">
        <v>224178960</v>
      </c>
      <c r="K310" s="1">
        <f t="shared" si="19"/>
        <v>-3</v>
      </c>
      <c r="L310" s="1">
        <f t="shared" si="20"/>
        <v>16</v>
      </c>
      <c r="M310" s="1" t="str">
        <f t="shared" si="21"/>
        <v>202010</v>
      </c>
      <c r="N310" s="3">
        <v>20</v>
      </c>
      <c r="O310" s="4" t="s">
        <v>20</v>
      </c>
      <c r="P310" s="3">
        <v>2010</v>
      </c>
      <c r="Q310" s="5">
        <v>185954349</v>
      </c>
    </row>
    <row r="311" spans="1:17" x14ac:dyDescent="0.2">
      <c r="A311" t="str">
        <f t="shared" si="18"/>
        <v>231995</v>
      </c>
      <c r="B311">
        <v>23</v>
      </c>
      <c r="C311" t="s">
        <v>22</v>
      </c>
      <c r="D311">
        <v>1995</v>
      </c>
      <c r="F311" s="1">
        <v>432500000</v>
      </c>
      <c r="G311" s="1">
        <v>189178960</v>
      </c>
      <c r="K311" s="1">
        <f t="shared" si="19"/>
        <v>-3</v>
      </c>
      <c r="L311" s="1">
        <f t="shared" si="20"/>
        <v>16</v>
      </c>
      <c r="M311" s="1" t="str">
        <f t="shared" si="21"/>
        <v>202011</v>
      </c>
      <c r="N311" s="3">
        <v>20</v>
      </c>
      <c r="O311" s="4" t="s">
        <v>20</v>
      </c>
      <c r="P311" s="3">
        <v>2011</v>
      </c>
      <c r="Q311" s="5">
        <v>190536336</v>
      </c>
    </row>
    <row r="312" spans="1:17" x14ac:dyDescent="0.2">
      <c r="A312" t="str">
        <f t="shared" si="18"/>
        <v>231996</v>
      </c>
      <c r="B312">
        <v>23</v>
      </c>
      <c r="C312" t="s">
        <v>22</v>
      </c>
      <c r="D312">
        <v>1996</v>
      </c>
      <c r="F312" s="1">
        <v>421000000</v>
      </c>
      <c r="G312" s="1">
        <v>158878960</v>
      </c>
      <c r="K312" s="1">
        <f t="shared" si="19"/>
        <v>-3</v>
      </c>
      <c r="L312" s="1">
        <f t="shared" si="20"/>
        <v>16</v>
      </c>
      <c r="M312" s="1" t="str">
        <f t="shared" si="21"/>
        <v>202012</v>
      </c>
      <c r="N312" s="3">
        <v>20</v>
      </c>
      <c r="O312" s="4" t="s">
        <v>20</v>
      </c>
      <c r="P312" s="3">
        <v>2012</v>
      </c>
      <c r="Q312" s="5">
        <v>211163801</v>
      </c>
    </row>
    <row r="313" spans="1:17" x14ac:dyDescent="0.2">
      <c r="A313" t="str">
        <f t="shared" si="18"/>
        <v>231997</v>
      </c>
      <c r="B313">
        <v>23</v>
      </c>
      <c r="C313" t="s">
        <v>22</v>
      </c>
      <c r="D313">
        <v>1997</v>
      </c>
      <c r="F313" s="1">
        <v>421000000</v>
      </c>
      <c r="G313" s="1">
        <v>126633960</v>
      </c>
      <c r="K313" s="1">
        <f t="shared" si="19"/>
        <v>-3</v>
      </c>
      <c r="L313" s="1">
        <f t="shared" si="20"/>
        <v>16</v>
      </c>
      <c r="M313" s="1" t="str">
        <f t="shared" si="21"/>
        <v>202013</v>
      </c>
      <c r="N313" s="3">
        <v>20</v>
      </c>
      <c r="O313" s="4" t="s">
        <v>20</v>
      </c>
      <c r="P313" s="3">
        <v>2013</v>
      </c>
      <c r="Q313" s="5">
        <v>217749502</v>
      </c>
    </row>
    <row r="314" spans="1:17" x14ac:dyDescent="0.2">
      <c r="A314" t="str">
        <f t="shared" si="18"/>
        <v>231998</v>
      </c>
      <c r="B314">
        <v>23</v>
      </c>
      <c r="C314" t="s">
        <v>22</v>
      </c>
      <c r="D314">
        <v>1998</v>
      </c>
      <c r="F314" s="1">
        <v>118717000</v>
      </c>
      <c r="G314" s="1">
        <v>452758960</v>
      </c>
      <c r="K314" s="1">
        <f t="shared" si="19"/>
        <v>-3</v>
      </c>
      <c r="L314" s="1">
        <f t="shared" si="20"/>
        <v>16</v>
      </c>
      <c r="M314" s="1" t="str">
        <f t="shared" si="21"/>
        <v>202014</v>
      </c>
      <c r="N314" s="3">
        <v>20</v>
      </c>
      <c r="O314" s="4" t="s">
        <v>20</v>
      </c>
      <c r="P314" s="3">
        <v>2014</v>
      </c>
      <c r="Q314" s="5">
        <v>224720140</v>
      </c>
    </row>
    <row r="315" spans="1:17" x14ac:dyDescent="0.2">
      <c r="A315" t="str">
        <f t="shared" si="18"/>
        <v>231999</v>
      </c>
      <c r="B315">
        <v>23</v>
      </c>
      <c r="C315" t="s">
        <v>22</v>
      </c>
      <c r="D315">
        <v>1999</v>
      </c>
      <c r="F315" s="1">
        <v>0</v>
      </c>
      <c r="G315" s="1">
        <v>127428960</v>
      </c>
      <c r="K315" s="1">
        <f t="shared" si="19"/>
        <v>-2</v>
      </c>
      <c r="L315" s="1">
        <f t="shared" si="20"/>
        <v>-5</v>
      </c>
      <c r="M315" s="1" t="str">
        <f t="shared" si="21"/>
        <v>211994</v>
      </c>
      <c r="N315" s="3">
        <v>21</v>
      </c>
      <c r="O315" s="4" t="s">
        <v>21</v>
      </c>
      <c r="P315" s="3">
        <v>1994</v>
      </c>
      <c r="Q315" s="5">
        <v>27541094</v>
      </c>
    </row>
    <row r="316" spans="1:17" x14ac:dyDescent="0.2">
      <c r="A316" t="str">
        <f t="shared" si="18"/>
        <v>232000</v>
      </c>
      <c r="B316">
        <v>23</v>
      </c>
      <c r="C316" t="s">
        <v>22</v>
      </c>
      <c r="D316">
        <v>2000</v>
      </c>
      <c r="F316" s="1">
        <v>0</v>
      </c>
      <c r="G316" s="1">
        <v>183828960</v>
      </c>
      <c r="K316" s="1">
        <f t="shared" si="19"/>
        <v>-2</v>
      </c>
      <c r="L316" s="1">
        <f t="shared" si="20"/>
        <v>-5</v>
      </c>
      <c r="M316" s="1" t="str">
        <f t="shared" si="21"/>
        <v>211995</v>
      </c>
      <c r="N316" s="3">
        <v>21</v>
      </c>
      <c r="O316" s="4" t="s">
        <v>21</v>
      </c>
      <c r="P316" s="3">
        <v>1995</v>
      </c>
      <c r="Q316" s="5">
        <v>25925168</v>
      </c>
    </row>
    <row r="317" spans="1:17" x14ac:dyDescent="0.2">
      <c r="A317" t="str">
        <f t="shared" si="18"/>
        <v>232001</v>
      </c>
      <c r="B317">
        <v>23</v>
      </c>
      <c r="C317" t="s">
        <v>22</v>
      </c>
      <c r="D317">
        <v>2001</v>
      </c>
      <c r="F317" s="1">
        <v>0</v>
      </c>
      <c r="G317" s="1">
        <v>239528960</v>
      </c>
      <c r="K317" s="1">
        <f t="shared" si="19"/>
        <v>-2</v>
      </c>
      <c r="L317" s="1">
        <f t="shared" si="20"/>
        <v>-5</v>
      </c>
      <c r="M317" s="1" t="str">
        <f t="shared" si="21"/>
        <v>211996</v>
      </c>
      <c r="N317" s="3">
        <v>21</v>
      </c>
      <c r="O317" s="4" t="s">
        <v>21</v>
      </c>
      <c r="P317" s="3">
        <v>1996</v>
      </c>
      <c r="Q317" s="5">
        <v>23616591</v>
      </c>
    </row>
    <row r="318" spans="1:17" x14ac:dyDescent="0.2">
      <c r="A318" t="str">
        <f t="shared" si="18"/>
        <v>232002</v>
      </c>
      <c r="B318">
        <v>23</v>
      </c>
      <c r="C318" t="s">
        <v>22</v>
      </c>
      <c r="D318">
        <v>2002</v>
      </c>
      <c r="F318" s="1">
        <v>0</v>
      </c>
      <c r="G318" s="1">
        <v>299428960</v>
      </c>
      <c r="K318" s="1">
        <f t="shared" si="19"/>
        <v>-2</v>
      </c>
      <c r="L318" s="1">
        <f t="shared" si="20"/>
        <v>-5</v>
      </c>
      <c r="M318" s="1" t="str">
        <f t="shared" si="21"/>
        <v>211997</v>
      </c>
      <c r="N318" s="3">
        <v>21</v>
      </c>
      <c r="O318" s="4" t="s">
        <v>21</v>
      </c>
      <c r="P318" s="3">
        <v>1997</v>
      </c>
      <c r="Q318" s="5">
        <v>23096788</v>
      </c>
    </row>
    <row r="319" spans="1:17" x14ac:dyDescent="0.2">
      <c r="A319" t="str">
        <f t="shared" si="18"/>
        <v>232003</v>
      </c>
      <c r="B319">
        <v>23</v>
      </c>
      <c r="C319" t="s">
        <v>22</v>
      </c>
      <c r="D319">
        <v>2003</v>
      </c>
      <c r="F319" s="1">
        <v>0</v>
      </c>
      <c r="G319" s="1">
        <v>275200000</v>
      </c>
      <c r="K319" s="1">
        <f t="shared" si="19"/>
        <v>-2</v>
      </c>
      <c r="L319" s="1">
        <f t="shared" si="20"/>
        <v>-5</v>
      </c>
      <c r="M319" s="1" t="str">
        <f t="shared" si="21"/>
        <v>211998</v>
      </c>
      <c r="N319" s="3">
        <v>21</v>
      </c>
      <c r="O319" s="4" t="s">
        <v>21</v>
      </c>
      <c r="P319" s="3">
        <v>1998</v>
      </c>
      <c r="Q319" s="5">
        <v>23115104</v>
      </c>
    </row>
    <row r="320" spans="1:17" x14ac:dyDescent="0.2">
      <c r="A320" t="str">
        <f t="shared" si="18"/>
        <v>232004</v>
      </c>
      <c r="B320">
        <v>23</v>
      </c>
      <c r="C320" t="s">
        <v>22</v>
      </c>
      <c r="D320">
        <v>2004</v>
      </c>
      <c r="G320" s="1">
        <v>275200000</v>
      </c>
      <c r="K320" s="1">
        <f t="shared" si="19"/>
        <v>-2</v>
      </c>
      <c r="L320" s="1">
        <f t="shared" si="20"/>
        <v>-5</v>
      </c>
      <c r="M320" s="1" t="str">
        <f t="shared" si="21"/>
        <v>211999</v>
      </c>
      <c r="N320" s="3">
        <v>21</v>
      </c>
      <c r="O320" s="4" t="s">
        <v>21</v>
      </c>
      <c r="P320" s="3">
        <v>1999</v>
      </c>
      <c r="Q320" s="5">
        <v>24151166</v>
      </c>
    </row>
    <row r="321" spans="1:17" x14ac:dyDescent="0.2">
      <c r="A321" t="str">
        <f t="shared" si="18"/>
        <v>232005</v>
      </c>
      <c r="B321">
        <v>23</v>
      </c>
      <c r="C321" t="s">
        <v>22</v>
      </c>
      <c r="D321">
        <v>2005</v>
      </c>
      <c r="G321" s="1">
        <v>330200000</v>
      </c>
      <c r="K321" s="1">
        <f t="shared" si="19"/>
        <v>-2</v>
      </c>
      <c r="L321" s="1">
        <f t="shared" si="20"/>
        <v>-5</v>
      </c>
      <c r="M321" s="1" t="str">
        <f t="shared" si="21"/>
        <v>212000</v>
      </c>
      <c r="N321" s="3">
        <v>21</v>
      </c>
      <c r="O321" s="4" t="s">
        <v>21</v>
      </c>
      <c r="P321" s="3">
        <v>2000</v>
      </c>
      <c r="Q321" s="5">
        <v>24206448</v>
      </c>
    </row>
    <row r="322" spans="1:17" x14ac:dyDescent="0.2">
      <c r="A322" t="str">
        <f t="shared" si="18"/>
        <v>232006</v>
      </c>
      <c r="B322">
        <v>23</v>
      </c>
      <c r="C322" t="s">
        <v>22</v>
      </c>
      <c r="D322">
        <v>2006</v>
      </c>
      <c r="G322" s="1">
        <v>330200000</v>
      </c>
      <c r="K322" s="1">
        <f t="shared" si="19"/>
        <v>-2</v>
      </c>
      <c r="L322" s="1">
        <f t="shared" si="20"/>
        <v>-5</v>
      </c>
      <c r="M322" s="1" t="str">
        <f t="shared" si="21"/>
        <v>212001</v>
      </c>
      <c r="N322" s="3">
        <v>21</v>
      </c>
      <c r="O322" s="4" t="s">
        <v>21</v>
      </c>
      <c r="P322" s="3">
        <v>2001</v>
      </c>
      <c r="Q322" s="5">
        <v>15657035</v>
      </c>
    </row>
    <row r="323" spans="1:17" x14ac:dyDescent="0.2">
      <c r="A323" t="str">
        <f t="shared" si="18"/>
        <v>232007</v>
      </c>
      <c r="B323">
        <v>23</v>
      </c>
      <c r="C323" t="s">
        <v>22</v>
      </c>
      <c r="D323">
        <v>2007</v>
      </c>
      <c r="G323" s="1">
        <v>355200000</v>
      </c>
      <c r="K323" s="1">
        <f t="shared" si="19"/>
        <v>-2</v>
      </c>
      <c r="L323" s="1">
        <f t="shared" si="20"/>
        <v>-5</v>
      </c>
      <c r="M323" s="1" t="str">
        <f t="shared" si="21"/>
        <v>212002</v>
      </c>
      <c r="N323" s="3">
        <v>21</v>
      </c>
      <c r="O323" s="4" t="s">
        <v>21</v>
      </c>
      <c r="P323" s="3">
        <v>2002</v>
      </c>
      <c r="Q323" s="5">
        <v>11955521</v>
      </c>
    </row>
    <row r="324" spans="1:17" x14ac:dyDescent="0.2">
      <c r="A324" t="str">
        <f t="shared" si="18"/>
        <v>232008</v>
      </c>
      <c r="B324">
        <v>23</v>
      </c>
      <c r="C324" t="s">
        <v>22</v>
      </c>
      <c r="D324">
        <v>2008</v>
      </c>
      <c r="G324" s="1">
        <v>350200000</v>
      </c>
      <c r="K324" s="1">
        <f t="shared" si="19"/>
        <v>-2</v>
      </c>
      <c r="L324" s="1">
        <f t="shared" si="20"/>
        <v>-5</v>
      </c>
      <c r="M324" s="1" t="str">
        <f t="shared" si="21"/>
        <v>212003</v>
      </c>
      <c r="N324" s="3">
        <v>21</v>
      </c>
      <c r="O324" s="4" t="s">
        <v>21</v>
      </c>
      <c r="P324" s="3">
        <v>2003</v>
      </c>
      <c r="Q324" s="5">
        <v>11268838</v>
      </c>
    </row>
    <row r="325" spans="1:17" x14ac:dyDescent="0.2">
      <c r="A325" t="str">
        <f t="shared" si="18"/>
        <v>232009</v>
      </c>
      <c r="B325">
        <v>23</v>
      </c>
      <c r="C325" t="s">
        <v>22</v>
      </c>
      <c r="D325">
        <v>2009</v>
      </c>
      <c r="G325" s="1">
        <v>462700000</v>
      </c>
      <c r="K325" s="1">
        <f t="shared" si="19"/>
        <v>-2</v>
      </c>
      <c r="L325" s="1">
        <f t="shared" si="20"/>
        <v>-5</v>
      </c>
      <c r="M325" s="1" t="str">
        <f t="shared" si="21"/>
        <v>212004</v>
      </c>
      <c r="N325" s="3">
        <v>21</v>
      </c>
      <c r="O325" s="4" t="s">
        <v>21</v>
      </c>
      <c r="P325" s="3">
        <v>2004</v>
      </c>
      <c r="Q325" s="5">
        <v>11488084</v>
      </c>
    </row>
    <row r="326" spans="1:17" x14ac:dyDescent="0.2">
      <c r="A326" t="str">
        <f t="shared" si="18"/>
        <v>232010</v>
      </c>
      <c r="B326">
        <v>23</v>
      </c>
      <c r="C326" t="s">
        <v>22</v>
      </c>
      <c r="D326">
        <v>2010</v>
      </c>
      <c r="G326" s="1">
        <v>462700000</v>
      </c>
      <c r="K326" s="1">
        <f t="shared" si="19"/>
        <v>-2</v>
      </c>
      <c r="L326" s="1">
        <f t="shared" si="20"/>
        <v>-5</v>
      </c>
      <c r="M326" s="1" t="str">
        <f t="shared" si="21"/>
        <v>212005</v>
      </c>
      <c r="N326" s="3">
        <v>21</v>
      </c>
      <c r="O326" s="4" t="s">
        <v>21</v>
      </c>
      <c r="P326" s="3">
        <v>2005</v>
      </c>
      <c r="Q326" s="5">
        <v>13826389</v>
      </c>
    </row>
    <row r="327" spans="1:17" x14ac:dyDescent="0.2">
      <c r="A327" t="str">
        <f t="shared" si="18"/>
        <v>232011</v>
      </c>
      <c r="B327">
        <v>23</v>
      </c>
      <c r="C327" t="s">
        <v>22</v>
      </c>
      <c r="D327">
        <v>2011</v>
      </c>
      <c r="G327" s="1">
        <v>587700000</v>
      </c>
      <c r="K327" s="1">
        <f t="shared" si="19"/>
        <v>-2</v>
      </c>
      <c r="L327" s="1">
        <f t="shared" si="20"/>
        <v>-5</v>
      </c>
      <c r="M327" s="1" t="str">
        <f t="shared" si="21"/>
        <v>212006</v>
      </c>
      <c r="N327" s="3">
        <v>21</v>
      </c>
      <c r="O327" s="4" t="s">
        <v>21</v>
      </c>
      <c r="P327" s="3">
        <v>2006</v>
      </c>
      <c r="Q327" s="5">
        <v>16425334</v>
      </c>
    </row>
    <row r="328" spans="1:17" x14ac:dyDescent="0.2">
      <c r="A328" t="str">
        <f t="shared" si="18"/>
        <v>232012</v>
      </c>
      <c r="B328">
        <v>23</v>
      </c>
      <c r="C328" t="s">
        <v>22</v>
      </c>
      <c r="D328">
        <v>2012</v>
      </c>
      <c r="F328" s="1">
        <v>760200000</v>
      </c>
      <c r="K328" s="1">
        <f t="shared" si="19"/>
        <v>-2</v>
      </c>
      <c r="L328" s="1">
        <f t="shared" si="20"/>
        <v>-5</v>
      </c>
      <c r="M328" s="1" t="str">
        <f t="shared" si="21"/>
        <v>212007</v>
      </c>
      <c r="N328" s="3">
        <v>21</v>
      </c>
      <c r="O328" s="4" t="s">
        <v>21</v>
      </c>
      <c r="P328" s="3">
        <v>2007</v>
      </c>
      <c r="Q328" s="5">
        <v>18653163</v>
      </c>
    </row>
    <row r="329" spans="1:17" x14ac:dyDescent="0.2">
      <c r="A329" t="str">
        <f t="shared" si="18"/>
        <v>232013</v>
      </c>
      <c r="B329">
        <v>23</v>
      </c>
      <c r="C329" t="s">
        <v>22</v>
      </c>
      <c r="D329">
        <v>2013</v>
      </c>
      <c r="F329" s="1">
        <v>949500000</v>
      </c>
      <c r="K329" s="1">
        <f t="shared" si="19"/>
        <v>-2</v>
      </c>
      <c r="L329" s="1">
        <f t="shared" si="20"/>
        <v>-5</v>
      </c>
      <c r="M329" s="1" t="str">
        <f t="shared" si="21"/>
        <v>212008</v>
      </c>
      <c r="N329" s="3">
        <v>21</v>
      </c>
      <c r="O329" s="4" t="s">
        <v>21</v>
      </c>
      <c r="P329" s="3">
        <v>2008</v>
      </c>
      <c r="Q329" s="5">
        <v>20517962</v>
      </c>
    </row>
    <row r="330" spans="1:17" x14ac:dyDescent="0.2">
      <c r="A330" t="str">
        <f t="shared" ref="A330:A393" si="22">B330&amp;D330</f>
        <v>232014</v>
      </c>
      <c r="B330">
        <v>23</v>
      </c>
      <c r="C330" t="s">
        <v>22</v>
      </c>
      <c r="D330">
        <v>2014</v>
      </c>
      <c r="F330" s="1">
        <v>930000000</v>
      </c>
      <c r="K330" s="1">
        <f t="shared" ref="K330:K393" si="23">N330-B330</f>
        <v>-2</v>
      </c>
      <c r="L330" s="1">
        <f t="shared" ref="L330:L393" si="24">P330-D330</f>
        <v>-5</v>
      </c>
      <c r="M330" s="1" t="str">
        <f t="shared" ref="M330:M393" si="25">N330&amp;P330</f>
        <v>212009</v>
      </c>
      <c r="N330" s="3">
        <v>21</v>
      </c>
      <c r="O330" s="4" t="s">
        <v>21</v>
      </c>
      <c r="P330" s="3">
        <v>2009</v>
      </c>
      <c r="Q330" s="5">
        <v>18829567</v>
      </c>
    </row>
    <row r="331" spans="1:17" x14ac:dyDescent="0.2">
      <c r="A331" t="str">
        <f t="shared" si="22"/>
        <v>241994</v>
      </c>
      <c r="B331">
        <v>24</v>
      </c>
      <c r="C331" t="s">
        <v>23</v>
      </c>
      <c r="D331">
        <v>1994</v>
      </c>
      <c r="F331" s="1">
        <v>1261870000</v>
      </c>
      <c r="G331" s="1">
        <v>298847745</v>
      </c>
      <c r="K331" s="1">
        <f t="shared" si="23"/>
        <v>-3</v>
      </c>
      <c r="L331" s="1">
        <f t="shared" si="24"/>
        <v>16</v>
      </c>
      <c r="M331" s="1" t="str">
        <f t="shared" si="25"/>
        <v>212010</v>
      </c>
      <c r="N331" s="3">
        <v>21</v>
      </c>
      <c r="O331" s="4" t="s">
        <v>21</v>
      </c>
      <c r="P331" s="3">
        <v>2010</v>
      </c>
      <c r="Q331" s="5">
        <v>19745161</v>
      </c>
    </row>
    <row r="332" spans="1:17" x14ac:dyDescent="0.2">
      <c r="A332" t="str">
        <f t="shared" si="22"/>
        <v>241995</v>
      </c>
      <c r="B332">
        <v>24</v>
      </c>
      <c r="C332" t="s">
        <v>23</v>
      </c>
      <c r="D332">
        <v>1995</v>
      </c>
      <c r="F332" s="1">
        <v>1290700000</v>
      </c>
      <c r="G332" s="1">
        <v>328350904</v>
      </c>
      <c r="K332" s="1">
        <f t="shared" si="23"/>
        <v>-3</v>
      </c>
      <c r="L332" s="1">
        <f t="shared" si="24"/>
        <v>16</v>
      </c>
      <c r="M332" s="1" t="str">
        <f t="shared" si="25"/>
        <v>212011</v>
      </c>
      <c r="N332" s="3">
        <v>21</v>
      </c>
      <c r="O332" s="4" t="s">
        <v>21</v>
      </c>
      <c r="P332" s="3">
        <v>2011</v>
      </c>
      <c r="Q332" s="5">
        <v>23601650</v>
      </c>
    </row>
    <row r="333" spans="1:17" x14ac:dyDescent="0.2">
      <c r="A333" t="str">
        <f t="shared" si="22"/>
        <v>241996</v>
      </c>
      <c r="B333">
        <v>24</v>
      </c>
      <c r="C333" t="s">
        <v>23</v>
      </c>
      <c r="D333">
        <v>1996</v>
      </c>
      <c r="F333" s="1">
        <v>1090700000</v>
      </c>
      <c r="G333" s="1">
        <v>328120000</v>
      </c>
      <c r="K333" s="1">
        <f t="shared" si="23"/>
        <v>-3</v>
      </c>
      <c r="L333" s="1">
        <f t="shared" si="24"/>
        <v>16</v>
      </c>
      <c r="M333" s="1" t="str">
        <f t="shared" si="25"/>
        <v>212012</v>
      </c>
      <c r="N333" s="3">
        <v>21</v>
      </c>
      <c r="O333" s="4" t="s">
        <v>21</v>
      </c>
      <c r="P333" s="3">
        <v>2012</v>
      </c>
      <c r="Q333" s="5">
        <v>23007689</v>
      </c>
    </row>
    <row r="334" spans="1:17" x14ac:dyDescent="0.2">
      <c r="A334" t="str">
        <f t="shared" si="22"/>
        <v>241997</v>
      </c>
      <c r="B334">
        <v>24</v>
      </c>
      <c r="C334" t="s">
        <v>23</v>
      </c>
      <c r="D334">
        <v>1997</v>
      </c>
      <c r="F334" s="1">
        <v>1062700000</v>
      </c>
      <c r="G334" s="1">
        <v>482759200</v>
      </c>
      <c r="K334" s="1">
        <f t="shared" si="23"/>
        <v>-3</v>
      </c>
      <c r="L334" s="1">
        <f t="shared" si="24"/>
        <v>16</v>
      </c>
      <c r="M334" s="1" t="str">
        <f t="shared" si="25"/>
        <v>212013</v>
      </c>
      <c r="N334" s="3">
        <v>21</v>
      </c>
      <c r="O334" s="4" t="s">
        <v>21</v>
      </c>
      <c r="P334" s="3">
        <v>2013</v>
      </c>
      <c r="Q334" s="5">
        <v>23570455</v>
      </c>
    </row>
    <row r="335" spans="1:17" x14ac:dyDescent="0.2">
      <c r="A335" t="str">
        <f t="shared" si="22"/>
        <v>241998</v>
      </c>
      <c r="B335">
        <v>24</v>
      </c>
      <c r="C335" t="s">
        <v>23</v>
      </c>
      <c r="D335">
        <v>1998</v>
      </c>
      <c r="F335" s="1">
        <v>1354820000</v>
      </c>
      <c r="G335" s="1">
        <v>154639200</v>
      </c>
      <c r="K335" s="1">
        <f t="shared" si="23"/>
        <v>-3</v>
      </c>
      <c r="L335" s="1">
        <f t="shared" si="24"/>
        <v>16</v>
      </c>
      <c r="M335" s="1" t="str">
        <f t="shared" si="25"/>
        <v>212014</v>
      </c>
      <c r="N335" s="3">
        <v>21</v>
      </c>
      <c r="O335" s="4" t="s">
        <v>21</v>
      </c>
      <c r="P335" s="3">
        <v>2014</v>
      </c>
      <c r="Q335" s="5">
        <v>22030517</v>
      </c>
    </row>
    <row r="336" spans="1:17" x14ac:dyDescent="0.2">
      <c r="A336" t="str">
        <f t="shared" si="22"/>
        <v>241999</v>
      </c>
      <c r="B336">
        <v>24</v>
      </c>
      <c r="C336" t="s">
        <v>23</v>
      </c>
      <c r="D336">
        <v>1999</v>
      </c>
      <c r="F336" s="1">
        <v>1404820000</v>
      </c>
      <c r="G336" s="1">
        <v>154639200</v>
      </c>
      <c r="K336" s="1">
        <f t="shared" si="23"/>
        <v>-1</v>
      </c>
      <c r="L336" s="1">
        <f t="shared" si="24"/>
        <v>-5</v>
      </c>
      <c r="M336" s="1" t="str">
        <f t="shared" si="25"/>
        <v>231994</v>
      </c>
      <c r="N336" s="3">
        <v>23</v>
      </c>
      <c r="O336" s="4" t="s">
        <v>22</v>
      </c>
      <c r="P336" s="3">
        <v>1994</v>
      </c>
      <c r="Q336" s="5">
        <v>41771398</v>
      </c>
    </row>
    <row r="337" spans="1:17" x14ac:dyDescent="0.2">
      <c r="A337" t="str">
        <f t="shared" si="22"/>
        <v>242000</v>
      </c>
      <c r="B337">
        <v>24</v>
      </c>
      <c r="C337" t="s">
        <v>23</v>
      </c>
      <c r="D337">
        <v>2000</v>
      </c>
      <c r="F337" s="1">
        <v>1104820000</v>
      </c>
      <c r="G337" s="1">
        <v>350000000</v>
      </c>
      <c r="K337" s="1">
        <f t="shared" si="23"/>
        <v>-1</v>
      </c>
      <c r="L337" s="1">
        <f t="shared" si="24"/>
        <v>-5</v>
      </c>
      <c r="M337" s="1" t="str">
        <f t="shared" si="25"/>
        <v>231995</v>
      </c>
      <c r="N337" s="3">
        <v>23</v>
      </c>
      <c r="O337" s="4" t="s">
        <v>22</v>
      </c>
      <c r="P337" s="3">
        <v>1995</v>
      </c>
      <c r="Q337" s="5">
        <v>45618666</v>
      </c>
    </row>
    <row r="338" spans="1:17" x14ac:dyDescent="0.2">
      <c r="A338" t="str">
        <f t="shared" si="22"/>
        <v>242001</v>
      </c>
      <c r="B338">
        <v>24</v>
      </c>
      <c r="C338" t="s">
        <v>23</v>
      </c>
      <c r="D338">
        <v>2001</v>
      </c>
      <c r="F338" s="1">
        <v>1104020000</v>
      </c>
      <c r="G338" s="1">
        <v>150000000</v>
      </c>
      <c r="K338" s="1">
        <f t="shared" si="23"/>
        <v>-1</v>
      </c>
      <c r="L338" s="1">
        <f t="shared" si="24"/>
        <v>-5</v>
      </c>
      <c r="M338" s="1" t="str">
        <f t="shared" si="25"/>
        <v>231996</v>
      </c>
      <c r="N338" s="3">
        <v>23</v>
      </c>
      <c r="O338" s="4" t="s">
        <v>22</v>
      </c>
      <c r="P338" s="3">
        <v>1996</v>
      </c>
      <c r="Q338" s="5">
        <v>43491273</v>
      </c>
    </row>
    <row r="339" spans="1:17" x14ac:dyDescent="0.2">
      <c r="A339" t="str">
        <f t="shared" si="22"/>
        <v>242002</v>
      </c>
      <c r="B339">
        <v>24</v>
      </c>
      <c r="C339" t="s">
        <v>23</v>
      </c>
      <c r="D339">
        <v>2002</v>
      </c>
      <c r="F339" s="1">
        <v>152353000</v>
      </c>
      <c r="G339" s="1">
        <v>489820000</v>
      </c>
      <c r="K339" s="1">
        <f t="shared" si="23"/>
        <v>-1</v>
      </c>
      <c r="L339" s="1">
        <f t="shared" si="24"/>
        <v>-5</v>
      </c>
      <c r="M339" s="1" t="str">
        <f t="shared" si="25"/>
        <v>231997</v>
      </c>
      <c r="N339" s="3">
        <v>23</v>
      </c>
      <c r="O339" s="4" t="s">
        <v>22</v>
      </c>
      <c r="P339" s="3">
        <v>1997</v>
      </c>
      <c r="Q339" s="5">
        <v>41215083</v>
      </c>
    </row>
    <row r="340" spans="1:17" x14ac:dyDescent="0.2">
      <c r="A340" t="str">
        <f t="shared" si="22"/>
        <v>242003</v>
      </c>
      <c r="B340">
        <v>24</v>
      </c>
      <c r="C340" t="s">
        <v>23</v>
      </c>
      <c r="D340">
        <v>2003</v>
      </c>
      <c r="F340" s="1">
        <v>117939000</v>
      </c>
      <c r="G340" s="1">
        <v>1289820000</v>
      </c>
      <c r="K340" s="1">
        <f t="shared" si="23"/>
        <v>-1</v>
      </c>
      <c r="L340" s="1">
        <f t="shared" si="24"/>
        <v>-5</v>
      </c>
      <c r="M340" s="1" t="str">
        <f t="shared" si="25"/>
        <v>231998</v>
      </c>
      <c r="N340" s="3">
        <v>23</v>
      </c>
      <c r="O340" s="4" t="s">
        <v>22</v>
      </c>
      <c r="P340" s="3">
        <v>1998</v>
      </c>
      <c r="Q340" s="5">
        <v>39091633</v>
      </c>
    </row>
    <row r="341" spans="1:17" x14ac:dyDescent="0.2">
      <c r="A341" t="str">
        <f t="shared" si="22"/>
        <v>242004</v>
      </c>
      <c r="B341">
        <v>24</v>
      </c>
      <c r="C341" t="s">
        <v>23</v>
      </c>
      <c r="D341">
        <v>2004</v>
      </c>
      <c r="F341" s="1">
        <v>84344000</v>
      </c>
      <c r="G341" s="1">
        <v>1289820000</v>
      </c>
      <c r="K341" s="1">
        <f t="shared" si="23"/>
        <v>-1</v>
      </c>
      <c r="L341" s="1">
        <f t="shared" si="24"/>
        <v>-5</v>
      </c>
      <c r="M341" s="1" t="str">
        <f t="shared" si="25"/>
        <v>231999</v>
      </c>
      <c r="N341" s="3">
        <v>23</v>
      </c>
      <c r="O341" s="4" t="s">
        <v>22</v>
      </c>
      <c r="P341" s="3">
        <v>1999</v>
      </c>
      <c r="Q341" s="5">
        <v>20842771</v>
      </c>
    </row>
    <row r="342" spans="1:17" x14ac:dyDescent="0.2">
      <c r="A342" t="str">
        <f t="shared" si="22"/>
        <v>242005</v>
      </c>
      <c r="B342">
        <v>24</v>
      </c>
      <c r="C342" t="s">
        <v>23</v>
      </c>
      <c r="D342">
        <v>2005</v>
      </c>
      <c r="F342" s="1">
        <v>18581000</v>
      </c>
      <c r="G342" s="1">
        <v>1039820000</v>
      </c>
      <c r="K342" s="1">
        <f t="shared" si="23"/>
        <v>-1</v>
      </c>
      <c r="L342" s="1">
        <f t="shared" si="24"/>
        <v>-5</v>
      </c>
      <c r="M342" s="1" t="str">
        <f t="shared" si="25"/>
        <v>232000</v>
      </c>
      <c r="N342" s="3">
        <v>23</v>
      </c>
      <c r="O342" s="4" t="s">
        <v>22</v>
      </c>
      <c r="P342" s="3">
        <v>2000</v>
      </c>
      <c r="Q342" s="5">
        <v>11109791</v>
      </c>
    </row>
    <row r="343" spans="1:17" x14ac:dyDescent="0.2">
      <c r="A343" t="str">
        <f t="shared" si="22"/>
        <v>242006</v>
      </c>
      <c r="B343">
        <v>24</v>
      </c>
      <c r="C343" t="s">
        <v>23</v>
      </c>
      <c r="D343">
        <v>2006</v>
      </c>
      <c r="F343" s="1">
        <v>18581000</v>
      </c>
      <c r="G343" s="1">
        <v>764820000</v>
      </c>
      <c r="K343" s="1">
        <f t="shared" si="23"/>
        <v>-1</v>
      </c>
      <c r="L343" s="1">
        <f t="shared" si="24"/>
        <v>-5</v>
      </c>
      <c r="M343" s="1" t="str">
        <f t="shared" si="25"/>
        <v>232001</v>
      </c>
      <c r="N343" s="3">
        <v>23</v>
      </c>
      <c r="O343" s="4" t="s">
        <v>22</v>
      </c>
      <c r="P343" s="3">
        <v>2001</v>
      </c>
      <c r="Q343" s="5">
        <v>16902957</v>
      </c>
    </row>
    <row r="344" spans="1:17" x14ac:dyDescent="0.2">
      <c r="A344" t="str">
        <f t="shared" si="22"/>
        <v>242007</v>
      </c>
      <c r="B344">
        <v>24</v>
      </c>
      <c r="C344" t="s">
        <v>23</v>
      </c>
      <c r="D344">
        <v>2007</v>
      </c>
      <c r="F344" s="1">
        <v>18581000</v>
      </c>
      <c r="G344" s="1">
        <v>764820000</v>
      </c>
      <c r="K344" s="1">
        <f t="shared" si="23"/>
        <v>-1</v>
      </c>
      <c r="L344" s="1">
        <f t="shared" si="24"/>
        <v>-5</v>
      </c>
      <c r="M344" s="1" t="str">
        <f t="shared" si="25"/>
        <v>232002</v>
      </c>
      <c r="N344" s="3">
        <v>23</v>
      </c>
      <c r="O344" s="4" t="s">
        <v>22</v>
      </c>
      <c r="P344" s="3">
        <v>2002</v>
      </c>
      <c r="Q344" s="5">
        <v>18681074</v>
      </c>
    </row>
    <row r="345" spans="1:17" x14ac:dyDescent="0.2">
      <c r="A345" t="str">
        <f t="shared" si="22"/>
        <v>242008</v>
      </c>
      <c r="B345">
        <v>24</v>
      </c>
      <c r="C345" t="s">
        <v>23</v>
      </c>
      <c r="D345">
        <v>2008</v>
      </c>
      <c r="F345" s="1">
        <v>0</v>
      </c>
      <c r="G345" s="1">
        <v>764820000</v>
      </c>
      <c r="K345" s="1">
        <f t="shared" si="23"/>
        <v>-1</v>
      </c>
      <c r="L345" s="1">
        <f t="shared" si="24"/>
        <v>-5</v>
      </c>
      <c r="M345" s="1" t="str">
        <f t="shared" si="25"/>
        <v>232003</v>
      </c>
      <c r="N345" s="3">
        <v>23</v>
      </c>
      <c r="O345" s="4" t="s">
        <v>22</v>
      </c>
      <c r="P345" s="3">
        <v>2003</v>
      </c>
      <c r="Q345" s="5">
        <v>19300586</v>
      </c>
    </row>
    <row r="346" spans="1:17" x14ac:dyDescent="0.2">
      <c r="A346" t="str">
        <f t="shared" si="22"/>
        <v>242009</v>
      </c>
      <c r="B346">
        <v>24</v>
      </c>
      <c r="C346" t="s">
        <v>23</v>
      </c>
      <c r="D346">
        <v>2009</v>
      </c>
      <c r="G346" s="1">
        <v>764820000</v>
      </c>
      <c r="K346" s="1">
        <f t="shared" si="23"/>
        <v>-1</v>
      </c>
      <c r="L346" s="1">
        <f t="shared" si="24"/>
        <v>-5</v>
      </c>
      <c r="M346" s="1" t="str">
        <f t="shared" si="25"/>
        <v>232004</v>
      </c>
      <c r="N346" s="3">
        <v>23</v>
      </c>
      <c r="O346" s="4" t="s">
        <v>22</v>
      </c>
      <c r="P346" s="3">
        <v>2004</v>
      </c>
      <c r="Q346" s="5">
        <v>17497490</v>
      </c>
    </row>
    <row r="347" spans="1:17" x14ac:dyDescent="0.2">
      <c r="A347" t="str">
        <f t="shared" si="22"/>
        <v>242010</v>
      </c>
      <c r="B347">
        <v>24</v>
      </c>
      <c r="C347" t="s">
        <v>23</v>
      </c>
      <c r="D347">
        <v>2010</v>
      </c>
      <c r="G347" s="1">
        <v>764820000</v>
      </c>
      <c r="K347" s="1">
        <f t="shared" si="23"/>
        <v>-1</v>
      </c>
      <c r="L347" s="1">
        <f t="shared" si="24"/>
        <v>-5</v>
      </c>
      <c r="M347" s="1" t="str">
        <f t="shared" si="25"/>
        <v>232005</v>
      </c>
      <c r="N347" s="3">
        <v>23</v>
      </c>
      <c r="O347" s="4" t="s">
        <v>22</v>
      </c>
      <c r="P347" s="3">
        <v>2005</v>
      </c>
      <c r="Q347" s="5">
        <v>17270626</v>
      </c>
    </row>
    <row r="348" spans="1:17" x14ac:dyDescent="0.2">
      <c r="A348" t="str">
        <f t="shared" si="22"/>
        <v>242011</v>
      </c>
      <c r="B348">
        <v>24</v>
      </c>
      <c r="C348" t="s">
        <v>23</v>
      </c>
      <c r="D348">
        <v>2011</v>
      </c>
      <c r="G348" s="1">
        <v>764820000</v>
      </c>
      <c r="K348" s="1">
        <f t="shared" si="23"/>
        <v>-1</v>
      </c>
      <c r="L348" s="1">
        <f t="shared" si="24"/>
        <v>-5</v>
      </c>
      <c r="M348" s="1" t="str">
        <f t="shared" si="25"/>
        <v>232006</v>
      </c>
      <c r="N348" s="3">
        <v>23</v>
      </c>
      <c r="O348" s="4" t="s">
        <v>22</v>
      </c>
      <c r="P348" s="3">
        <v>2006</v>
      </c>
      <c r="Q348" s="5">
        <v>19335308</v>
      </c>
    </row>
    <row r="349" spans="1:17" x14ac:dyDescent="0.2">
      <c r="A349" t="str">
        <f t="shared" si="22"/>
        <v>242012</v>
      </c>
      <c r="B349">
        <v>24</v>
      </c>
      <c r="C349" t="s">
        <v>23</v>
      </c>
      <c r="D349">
        <v>2012</v>
      </c>
      <c r="G349" s="1">
        <v>764820000</v>
      </c>
      <c r="K349" s="1">
        <f t="shared" si="23"/>
        <v>-1</v>
      </c>
      <c r="L349" s="1">
        <f t="shared" si="24"/>
        <v>-5</v>
      </c>
      <c r="M349" s="1" t="str">
        <f t="shared" si="25"/>
        <v>232007</v>
      </c>
      <c r="N349" s="3">
        <v>23</v>
      </c>
      <c r="O349" s="4" t="s">
        <v>22</v>
      </c>
      <c r="P349" s="3">
        <v>2007</v>
      </c>
      <c r="Q349" s="5">
        <v>19833556</v>
      </c>
    </row>
    <row r="350" spans="1:17" x14ac:dyDescent="0.2">
      <c r="A350" t="str">
        <f t="shared" si="22"/>
        <v>242013</v>
      </c>
      <c r="B350">
        <v>24</v>
      </c>
      <c r="C350" t="s">
        <v>23</v>
      </c>
      <c r="D350">
        <v>2013</v>
      </c>
      <c r="G350" s="1">
        <v>864820000</v>
      </c>
      <c r="K350" s="1">
        <f t="shared" si="23"/>
        <v>-1</v>
      </c>
      <c r="L350" s="1">
        <f t="shared" si="24"/>
        <v>-5</v>
      </c>
      <c r="M350" s="1" t="str">
        <f t="shared" si="25"/>
        <v>232008</v>
      </c>
      <c r="N350" s="3">
        <v>23</v>
      </c>
      <c r="O350" s="4" t="s">
        <v>22</v>
      </c>
      <c r="P350" s="3">
        <v>2008</v>
      </c>
      <c r="Q350" s="5">
        <v>21066567</v>
      </c>
    </row>
    <row r="351" spans="1:17" x14ac:dyDescent="0.2">
      <c r="A351" t="str">
        <f t="shared" si="22"/>
        <v>242014</v>
      </c>
      <c r="B351">
        <v>24</v>
      </c>
      <c r="C351" t="s">
        <v>23</v>
      </c>
      <c r="D351">
        <v>2014</v>
      </c>
      <c r="G351" s="1">
        <v>1164820000</v>
      </c>
      <c r="K351" s="1">
        <f t="shared" si="23"/>
        <v>-1</v>
      </c>
      <c r="L351" s="1">
        <f t="shared" si="24"/>
        <v>-5</v>
      </c>
      <c r="M351" s="1" t="str">
        <f t="shared" si="25"/>
        <v>232009</v>
      </c>
      <c r="N351" s="3">
        <v>23</v>
      </c>
      <c r="O351" s="4" t="s">
        <v>22</v>
      </c>
      <c r="P351" s="3">
        <v>2009</v>
      </c>
      <c r="Q351" s="5">
        <v>25837716</v>
      </c>
    </row>
    <row r="352" spans="1:17" x14ac:dyDescent="0.2">
      <c r="A352" t="str">
        <f t="shared" si="22"/>
        <v>262005</v>
      </c>
      <c r="B352">
        <v>26</v>
      </c>
      <c r="C352" t="s">
        <v>24</v>
      </c>
      <c r="D352">
        <v>2005</v>
      </c>
      <c r="F352" s="1">
        <v>24200000</v>
      </c>
      <c r="G352" s="1">
        <v>200000</v>
      </c>
      <c r="K352" s="1">
        <f t="shared" si="23"/>
        <v>-3</v>
      </c>
      <c r="L352" s="1">
        <f t="shared" si="24"/>
        <v>5</v>
      </c>
      <c r="M352" s="1" t="str">
        <f t="shared" si="25"/>
        <v>232010</v>
      </c>
      <c r="N352" s="3">
        <v>23</v>
      </c>
      <c r="O352" s="4" t="s">
        <v>22</v>
      </c>
      <c r="P352" s="3">
        <v>2010</v>
      </c>
      <c r="Q352" s="5">
        <v>28983623</v>
      </c>
    </row>
    <row r="353" spans="1:17" x14ac:dyDescent="0.2">
      <c r="A353" t="str">
        <f t="shared" si="22"/>
        <v>262006</v>
      </c>
      <c r="B353">
        <v>26</v>
      </c>
      <c r="C353" t="s">
        <v>24</v>
      </c>
      <c r="D353">
        <v>2006</v>
      </c>
      <c r="F353" s="1">
        <v>24000000</v>
      </c>
      <c r="G353" s="1">
        <v>200000</v>
      </c>
      <c r="K353" s="1">
        <f t="shared" si="23"/>
        <v>-3</v>
      </c>
      <c r="L353" s="1">
        <f t="shared" si="24"/>
        <v>5</v>
      </c>
      <c r="M353" s="1" t="str">
        <f t="shared" si="25"/>
        <v>232011</v>
      </c>
      <c r="N353" s="3">
        <v>23</v>
      </c>
      <c r="O353" s="4" t="s">
        <v>22</v>
      </c>
      <c r="P353" s="3">
        <v>2011</v>
      </c>
      <c r="Q353" s="5">
        <v>31120568</v>
      </c>
    </row>
    <row r="354" spans="1:17" x14ac:dyDescent="0.2">
      <c r="A354" t="str">
        <f t="shared" si="22"/>
        <v>262007</v>
      </c>
      <c r="B354">
        <v>26</v>
      </c>
      <c r="C354" t="s">
        <v>24</v>
      </c>
      <c r="D354">
        <v>2007</v>
      </c>
      <c r="F354" s="1">
        <v>127000000</v>
      </c>
      <c r="G354" s="1">
        <v>0</v>
      </c>
      <c r="K354" s="1">
        <f t="shared" si="23"/>
        <v>-3</v>
      </c>
      <c r="L354" s="1">
        <f t="shared" si="24"/>
        <v>5</v>
      </c>
      <c r="M354" s="1" t="str">
        <f t="shared" si="25"/>
        <v>232012</v>
      </c>
      <c r="N354" s="3">
        <v>23</v>
      </c>
      <c r="O354" s="4" t="s">
        <v>22</v>
      </c>
      <c r="P354" s="3">
        <v>2012</v>
      </c>
      <c r="Q354" s="5">
        <v>39518623</v>
      </c>
    </row>
    <row r="355" spans="1:17" x14ac:dyDescent="0.2">
      <c r="A355" t="str">
        <f t="shared" si="22"/>
        <v>262008</v>
      </c>
      <c r="B355">
        <v>26</v>
      </c>
      <c r="C355" t="s">
        <v>24</v>
      </c>
      <c r="D355">
        <v>2008</v>
      </c>
      <c r="F355" s="1">
        <v>127000000</v>
      </c>
      <c r="K355" s="1">
        <f t="shared" si="23"/>
        <v>-3</v>
      </c>
      <c r="L355" s="1">
        <f t="shared" si="24"/>
        <v>5</v>
      </c>
      <c r="M355" s="1" t="str">
        <f t="shared" si="25"/>
        <v>232013</v>
      </c>
      <c r="N355" s="3">
        <v>23</v>
      </c>
      <c r="O355" s="4" t="s">
        <v>22</v>
      </c>
      <c r="P355" s="3">
        <v>2013</v>
      </c>
      <c r="Q355" s="5">
        <v>48586300</v>
      </c>
    </row>
    <row r="356" spans="1:17" x14ac:dyDescent="0.2">
      <c r="A356" t="str">
        <f t="shared" si="22"/>
        <v>262009</v>
      </c>
      <c r="B356">
        <v>26</v>
      </c>
      <c r="C356" t="s">
        <v>24</v>
      </c>
      <c r="D356">
        <v>2009</v>
      </c>
      <c r="F356" s="1">
        <v>127000000</v>
      </c>
      <c r="K356" s="1">
        <f t="shared" si="23"/>
        <v>-3</v>
      </c>
      <c r="L356" s="1">
        <f t="shared" si="24"/>
        <v>5</v>
      </c>
      <c r="M356" s="1" t="str">
        <f t="shared" si="25"/>
        <v>232014</v>
      </c>
      <c r="N356" s="3">
        <v>23</v>
      </c>
      <c r="O356" s="4" t="s">
        <v>22</v>
      </c>
      <c r="P356" s="3">
        <v>2014</v>
      </c>
      <c r="Q356" s="5">
        <v>47242047</v>
      </c>
    </row>
    <row r="357" spans="1:17" x14ac:dyDescent="0.2">
      <c r="A357" t="str">
        <f t="shared" si="22"/>
        <v>262010</v>
      </c>
      <c r="B357">
        <v>26</v>
      </c>
      <c r="C357" t="s">
        <v>24</v>
      </c>
      <c r="D357">
        <v>2010</v>
      </c>
      <c r="F357" s="1">
        <v>127000000</v>
      </c>
      <c r="K357" s="1">
        <f t="shared" si="23"/>
        <v>-2</v>
      </c>
      <c r="L357" s="1">
        <f t="shared" si="24"/>
        <v>-16</v>
      </c>
      <c r="M357" s="1" t="str">
        <f t="shared" si="25"/>
        <v>241994</v>
      </c>
      <c r="N357" s="3">
        <v>24</v>
      </c>
      <c r="O357" s="4" t="s">
        <v>23</v>
      </c>
      <c r="P357" s="3">
        <v>1994</v>
      </c>
      <c r="Q357" s="5">
        <v>111408165</v>
      </c>
    </row>
    <row r="358" spans="1:17" x14ac:dyDescent="0.2">
      <c r="A358" t="str">
        <f t="shared" si="22"/>
        <v>262011</v>
      </c>
      <c r="B358">
        <v>26</v>
      </c>
      <c r="C358" t="s">
        <v>24</v>
      </c>
      <c r="D358">
        <v>2011</v>
      </c>
      <c r="F358" s="1">
        <v>127000000</v>
      </c>
      <c r="K358" s="1">
        <f t="shared" si="23"/>
        <v>-2</v>
      </c>
      <c r="L358" s="1">
        <f t="shared" si="24"/>
        <v>-16</v>
      </c>
      <c r="M358" s="1" t="str">
        <f t="shared" si="25"/>
        <v>241995</v>
      </c>
      <c r="N358" s="3">
        <v>24</v>
      </c>
      <c r="O358" s="4" t="s">
        <v>23</v>
      </c>
      <c r="P358" s="3">
        <v>1995</v>
      </c>
      <c r="Q358" s="5">
        <v>116204673</v>
      </c>
    </row>
    <row r="359" spans="1:17" x14ac:dyDescent="0.2">
      <c r="A359" t="str">
        <f t="shared" si="22"/>
        <v>262012</v>
      </c>
      <c r="B359">
        <v>26</v>
      </c>
      <c r="C359" t="s">
        <v>24</v>
      </c>
      <c r="D359">
        <v>2012</v>
      </c>
      <c r="F359" s="1">
        <v>127000000</v>
      </c>
      <c r="K359" s="1">
        <f t="shared" si="23"/>
        <v>-2</v>
      </c>
      <c r="L359" s="1">
        <f t="shared" si="24"/>
        <v>-16</v>
      </c>
      <c r="M359" s="1" t="str">
        <f t="shared" si="25"/>
        <v>241996</v>
      </c>
      <c r="N359" s="3">
        <v>24</v>
      </c>
      <c r="O359" s="4" t="s">
        <v>23</v>
      </c>
      <c r="P359" s="3">
        <v>1996</v>
      </c>
      <c r="Q359" s="5">
        <v>110375080</v>
      </c>
    </row>
    <row r="360" spans="1:17" x14ac:dyDescent="0.2">
      <c r="A360" t="str">
        <f t="shared" si="22"/>
        <v>262013</v>
      </c>
      <c r="B360">
        <v>26</v>
      </c>
      <c r="C360" t="s">
        <v>24</v>
      </c>
      <c r="D360">
        <v>2013</v>
      </c>
      <c r="F360" s="1">
        <v>127000000</v>
      </c>
      <c r="K360" s="1">
        <f t="shared" si="23"/>
        <v>-2</v>
      </c>
      <c r="L360" s="1">
        <f t="shared" si="24"/>
        <v>-16</v>
      </c>
      <c r="M360" s="1" t="str">
        <f t="shared" si="25"/>
        <v>241997</v>
      </c>
      <c r="N360" s="3">
        <v>24</v>
      </c>
      <c r="O360" s="4" t="s">
        <v>23</v>
      </c>
      <c r="P360" s="3">
        <v>1997</v>
      </c>
      <c r="Q360" s="5">
        <v>112813196</v>
      </c>
    </row>
    <row r="361" spans="1:17" x14ac:dyDescent="0.2">
      <c r="A361" t="str">
        <f t="shared" si="22"/>
        <v>262014</v>
      </c>
      <c r="B361">
        <v>26</v>
      </c>
      <c r="C361" t="s">
        <v>24</v>
      </c>
      <c r="D361">
        <v>2014</v>
      </c>
      <c r="F361" s="1">
        <v>202000000</v>
      </c>
      <c r="K361" s="1">
        <f t="shared" si="23"/>
        <v>-2</v>
      </c>
      <c r="L361" s="1">
        <f t="shared" si="24"/>
        <v>-16</v>
      </c>
      <c r="M361" s="1" t="str">
        <f t="shared" si="25"/>
        <v>241998</v>
      </c>
      <c r="N361" s="3">
        <v>24</v>
      </c>
      <c r="O361" s="4" t="s">
        <v>23</v>
      </c>
      <c r="P361" s="3">
        <v>1998</v>
      </c>
      <c r="Q361" s="5">
        <v>105671967</v>
      </c>
    </row>
    <row r="362" spans="1:17" x14ac:dyDescent="0.2">
      <c r="A362" t="str">
        <f t="shared" si="22"/>
        <v>271994</v>
      </c>
      <c r="B362">
        <v>27</v>
      </c>
      <c r="C362" t="s">
        <v>25</v>
      </c>
      <c r="D362">
        <v>1994</v>
      </c>
      <c r="F362" s="1">
        <v>1648700000</v>
      </c>
      <c r="G362" s="1">
        <v>112720663</v>
      </c>
      <c r="K362" s="1">
        <f t="shared" si="23"/>
        <v>-3</v>
      </c>
      <c r="L362" s="1">
        <f t="shared" si="24"/>
        <v>5</v>
      </c>
      <c r="M362" s="1" t="str">
        <f t="shared" si="25"/>
        <v>241999</v>
      </c>
      <c r="N362" s="3">
        <v>24</v>
      </c>
      <c r="O362" s="4" t="s">
        <v>23</v>
      </c>
      <c r="P362" s="3">
        <v>1999</v>
      </c>
      <c r="Q362" s="5">
        <v>99784497</v>
      </c>
    </row>
    <row r="363" spans="1:17" x14ac:dyDescent="0.2">
      <c r="A363" t="str">
        <f t="shared" si="22"/>
        <v>271995</v>
      </c>
      <c r="B363">
        <v>27</v>
      </c>
      <c r="C363" t="s">
        <v>25</v>
      </c>
      <c r="D363">
        <v>1995</v>
      </c>
      <c r="F363" s="1">
        <v>1351200000</v>
      </c>
      <c r="G363" s="1">
        <v>446720663</v>
      </c>
      <c r="K363" s="1">
        <f t="shared" si="23"/>
        <v>-3</v>
      </c>
      <c r="L363" s="1">
        <f t="shared" si="24"/>
        <v>5</v>
      </c>
      <c r="M363" s="1" t="str">
        <f t="shared" si="25"/>
        <v>242000</v>
      </c>
      <c r="N363" s="3">
        <v>24</v>
      </c>
      <c r="O363" s="4" t="s">
        <v>23</v>
      </c>
      <c r="P363" s="3">
        <v>2000</v>
      </c>
      <c r="Q363" s="5">
        <v>108523428</v>
      </c>
    </row>
    <row r="364" spans="1:17" x14ac:dyDescent="0.2">
      <c r="A364" t="str">
        <f t="shared" si="22"/>
        <v>271996</v>
      </c>
      <c r="B364">
        <v>27</v>
      </c>
      <c r="C364" t="s">
        <v>25</v>
      </c>
      <c r="D364">
        <v>1996</v>
      </c>
      <c r="F364" s="1">
        <v>1214700000</v>
      </c>
      <c r="G364" s="1">
        <v>446920663</v>
      </c>
      <c r="K364" s="1">
        <f t="shared" si="23"/>
        <v>-3</v>
      </c>
      <c r="L364" s="1">
        <f t="shared" si="24"/>
        <v>5</v>
      </c>
      <c r="M364" s="1" t="str">
        <f t="shared" si="25"/>
        <v>242001</v>
      </c>
      <c r="N364" s="3">
        <v>24</v>
      </c>
      <c r="O364" s="4" t="s">
        <v>23</v>
      </c>
      <c r="P364" s="3">
        <v>2001</v>
      </c>
      <c r="Q364" s="5">
        <v>98559179</v>
      </c>
    </row>
    <row r="365" spans="1:17" x14ac:dyDescent="0.2">
      <c r="A365" t="str">
        <f t="shared" si="22"/>
        <v>271997</v>
      </c>
      <c r="B365">
        <v>27</v>
      </c>
      <c r="C365" t="s">
        <v>25</v>
      </c>
      <c r="D365">
        <v>1997</v>
      </c>
      <c r="F365" s="1">
        <v>1214700000</v>
      </c>
      <c r="G365" s="1">
        <v>446920663</v>
      </c>
      <c r="K365" s="1">
        <f t="shared" si="23"/>
        <v>-3</v>
      </c>
      <c r="L365" s="1">
        <f t="shared" si="24"/>
        <v>5</v>
      </c>
      <c r="M365" s="1" t="str">
        <f t="shared" si="25"/>
        <v>242002</v>
      </c>
      <c r="N365" s="3">
        <v>24</v>
      </c>
      <c r="O365" s="4" t="s">
        <v>23</v>
      </c>
      <c r="P365" s="3">
        <v>2002</v>
      </c>
      <c r="Q365" s="5">
        <v>63394388</v>
      </c>
    </row>
    <row r="366" spans="1:17" x14ac:dyDescent="0.2">
      <c r="A366" t="str">
        <f t="shared" si="22"/>
        <v>271998</v>
      </c>
      <c r="B366">
        <v>27</v>
      </c>
      <c r="C366" t="s">
        <v>25</v>
      </c>
      <c r="D366">
        <v>1998</v>
      </c>
      <c r="F366" s="1">
        <v>898700000</v>
      </c>
      <c r="G366" s="1">
        <v>562720663</v>
      </c>
      <c r="K366" s="1">
        <f t="shared" si="23"/>
        <v>-3</v>
      </c>
      <c r="L366" s="1">
        <f t="shared" si="24"/>
        <v>5</v>
      </c>
      <c r="M366" s="1" t="str">
        <f t="shared" si="25"/>
        <v>242003</v>
      </c>
      <c r="N366" s="3">
        <v>24</v>
      </c>
      <c r="O366" s="4" t="s">
        <v>23</v>
      </c>
      <c r="P366" s="3">
        <v>2003</v>
      </c>
      <c r="Q366" s="5">
        <v>77878961</v>
      </c>
    </row>
    <row r="367" spans="1:17" x14ac:dyDescent="0.2">
      <c r="A367" t="str">
        <f t="shared" si="22"/>
        <v>271999</v>
      </c>
      <c r="B367">
        <v>27</v>
      </c>
      <c r="C367" t="s">
        <v>25</v>
      </c>
      <c r="D367">
        <v>1999</v>
      </c>
      <c r="F367" s="1">
        <v>754200000</v>
      </c>
      <c r="G367" s="1">
        <v>562720663</v>
      </c>
      <c r="K367" s="1">
        <f t="shared" si="23"/>
        <v>-3</v>
      </c>
      <c r="L367" s="1">
        <f t="shared" si="24"/>
        <v>5</v>
      </c>
      <c r="M367" s="1" t="str">
        <f t="shared" si="25"/>
        <v>242004</v>
      </c>
      <c r="N367" s="3">
        <v>24</v>
      </c>
      <c r="O367" s="4" t="s">
        <v>23</v>
      </c>
      <c r="P367" s="3">
        <v>2004</v>
      </c>
      <c r="Q367" s="5">
        <v>69218885</v>
      </c>
    </row>
    <row r="368" spans="1:17" x14ac:dyDescent="0.2">
      <c r="A368" t="str">
        <f t="shared" si="22"/>
        <v>272000</v>
      </c>
      <c r="B368">
        <v>27</v>
      </c>
      <c r="C368" t="s">
        <v>25</v>
      </c>
      <c r="D368">
        <v>2000</v>
      </c>
      <c r="F368" s="1">
        <v>754200000</v>
      </c>
      <c r="G368" s="1">
        <v>562720663</v>
      </c>
      <c r="K368" s="1">
        <f t="shared" si="23"/>
        <v>-3</v>
      </c>
      <c r="L368" s="1">
        <f t="shared" si="24"/>
        <v>5</v>
      </c>
      <c r="M368" s="1" t="str">
        <f t="shared" si="25"/>
        <v>242005</v>
      </c>
      <c r="N368" s="3">
        <v>24</v>
      </c>
      <c r="O368" s="4" t="s">
        <v>23</v>
      </c>
      <c r="P368" s="3">
        <v>2005</v>
      </c>
      <c r="Q368" s="5">
        <v>56049088</v>
      </c>
    </row>
    <row r="369" spans="1:17" x14ac:dyDescent="0.2">
      <c r="A369" t="str">
        <f t="shared" si="22"/>
        <v>272001</v>
      </c>
      <c r="B369">
        <v>27</v>
      </c>
      <c r="C369" t="s">
        <v>25</v>
      </c>
      <c r="D369">
        <v>2001</v>
      </c>
      <c r="F369" s="1">
        <v>766300000</v>
      </c>
      <c r="G369" s="1">
        <v>562720663</v>
      </c>
      <c r="K369" s="1">
        <f t="shared" si="23"/>
        <v>-3</v>
      </c>
      <c r="L369" s="1">
        <f t="shared" si="24"/>
        <v>5</v>
      </c>
      <c r="M369" s="1" t="str">
        <f t="shared" si="25"/>
        <v>242006</v>
      </c>
      <c r="N369" s="3">
        <v>24</v>
      </c>
      <c r="O369" s="4" t="s">
        <v>23</v>
      </c>
      <c r="P369" s="3">
        <v>2006</v>
      </c>
      <c r="Q369" s="5">
        <v>50912020</v>
      </c>
    </row>
    <row r="370" spans="1:17" x14ac:dyDescent="0.2">
      <c r="A370" t="str">
        <f t="shared" si="22"/>
        <v>272002</v>
      </c>
      <c r="B370">
        <v>27</v>
      </c>
      <c r="C370" t="s">
        <v>25</v>
      </c>
      <c r="D370">
        <v>2002</v>
      </c>
      <c r="F370" s="1">
        <v>666300000</v>
      </c>
      <c r="G370" s="1">
        <v>1062720663</v>
      </c>
      <c r="K370" s="1">
        <f t="shared" si="23"/>
        <v>-3</v>
      </c>
      <c r="L370" s="1">
        <f t="shared" si="24"/>
        <v>5</v>
      </c>
      <c r="M370" s="1" t="str">
        <f t="shared" si="25"/>
        <v>242007</v>
      </c>
      <c r="N370" s="3">
        <v>24</v>
      </c>
      <c r="O370" s="4" t="s">
        <v>23</v>
      </c>
      <c r="P370" s="3">
        <v>2007</v>
      </c>
      <c r="Q370" s="5">
        <v>36153435</v>
      </c>
    </row>
    <row r="371" spans="1:17" x14ac:dyDescent="0.2">
      <c r="A371" t="str">
        <f t="shared" si="22"/>
        <v>272003</v>
      </c>
      <c r="B371">
        <v>27</v>
      </c>
      <c r="C371" t="s">
        <v>25</v>
      </c>
      <c r="D371">
        <v>2003</v>
      </c>
      <c r="F371" s="1">
        <v>400800000</v>
      </c>
      <c r="G371" s="1">
        <v>1262720663</v>
      </c>
      <c r="K371" s="1">
        <f t="shared" si="23"/>
        <v>-3</v>
      </c>
      <c r="L371" s="1">
        <f t="shared" si="24"/>
        <v>5</v>
      </c>
      <c r="M371" s="1" t="str">
        <f t="shared" si="25"/>
        <v>242008</v>
      </c>
      <c r="N371" s="3">
        <v>24</v>
      </c>
      <c r="O371" s="4" t="s">
        <v>23</v>
      </c>
      <c r="P371" s="3">
        <v>2008</v>
      </c>
      <c r="Q371" s="5">
        <v>37733270</v>
      </c>
    </row>
    <row r="372" spans="1:17" x14ac:dyDescent="0.2">
      <c r="A372" t="str">
        <f t="shared" si="22"/>
        <v>272004</v>
      </c>
      <c r="B372">
        <v>27</v>
      </c>
      <c r="C372" t="s">
        <v>25</v>
      </c>
      <c r="D372">
        <v>2004</v>
      </c>
      <c r="F372" s="1">
        <v>290800000</v>
      </c>
      <c r="G372" s="1">
        <v>1356720663</v>
      </c>
      <c r="K372" s="1">
        <f t="shared" si="23"/>
        <v>-3</v>
      </c>
      <c r="L372" s="1">
        <f t="shared" si="24"/>
        <v>5</v>
      </c>
      <c r="M372" s="1" t="str">
        <f t="shared" si="25"/>
        <v>242009</v>
      </c>
      <c r="N372" s="3">
        <v>24</v>
      </c>
      <c r="O372" s="4" t="s">
        <v>23</v>
      </c>
      <c r="P372" s="3">
        <v>2009</v>
      </c>
      <c r="Q372" s="5">
        <v>40512631</v>
      </c>
    </row>
    <row r="373" spans="1:17" x14ac:dyDescent="0.2">
      <c r="A373" t="str">
        <f t="shared" si="22"/>
        <v>272005</v>
      </c>
      <c r="B373">
        <v>27</v>
      </c>
      <c r="C373" t="s">
        <v>25</v>
      </c>
      <c r="D373">
        <v>2005</v>
      </c>
      <c r="F373" s="1">
        <v>290800000</v>
      </c>
      <c r="G373" s="1">
        <v>1356720663</v>
      </c>
      <c r="K373" s="1">
        <f t="shared" si="23"/>
        <v>-3</v>
      </c>
      <c r="L373" s="1">
        <f t="shared" si="24"/>
        <v>5</v>
      </c>
      <c r="M373" s="1" t="str">
        <f t="shared" si="25"/>
        <v>242010</v>
      </c>
      <c r="N373" s="3">
        <v>24</v>
      </c>
      <c r="O373" s="4" t="s">
        <v>23</v>
      </c>
      <c r="P373" s="3">
        <v>2010</v>
      </c>
      <c r="Q373" s="5">
        <v>43682890</v>
      </c>
    </row>
    <row r="374" spans="1:17" x14ac:dyDescent="0.2">
      <c r="A374" t="str">
        <f t="shared" si="22"/>
        <v>272006</v>
      </c>
      <c r="B374">
        <v>27</v>
      </c>
      <c r="C374" t="s">
        <v>25</v>
      </c>
      <c r="D374">
        <v>2006</v>
      </c>
      <c r="F374" s="1">
        <v>226800000</v>
      </c>
      <c r="G374" s="1">
        <v>1344000000</v>
      </c>
      <c r="K374" s="1">
        <f t="shared" si="23"/>
        <v>-3</v>
      </c>
      <c r="L374" s="1">
        <f t="shared" si="24"/>
        <v>5</v>
      </c>
      <c r="M374" s="1" t="str">
        <f t="shared" si="25"/>
        <v>242011</v>
      </c>
      <c r="N374" s="3">
        <v>24</v>
      </c>
      <c r="O374" s="4" t="s">
        <v>23</v>
      </c>
      <c r="P374" s="3">
        <v>2011</v>
      </c>
      <c r="Q374" s="5">
        <v>40480961</v>
      </c>
    </row>
    <row r="375" spans="1:17" x14ac:dyDescent="0.2">
      <c r="A375" t="str">
        <f t="shared" si="22"/>
        <v>272007</v>
      </c>
      <c r="B375">
        <v>27</v>
      </c>
      <c r="C375" t="s">
        <v>25</v>
      </c>
      <c r="D375">
        <v>2007</v>
      </c>
      <c r="F375" s="1">
        <v>226800000</v>
      </c>
      <c r="G375" s="1">
        <v>1391270887</v>
      </c>
      <c r="K375" s="1">
        <f t="shared" si="23"/>
        <v>-3</v>
      </c>
      <c r="L375" s="1">
        <f t="shared" si="24"/>
        <v>5</v>
      </c>
      <c r="M375" s="1" t="str">
        <f t="shared" si="25"/>
        <v>242012</v>
      </c>
      <c r="N375" s="3">
        <v>24</v>
      </c>
      <c r="O375" s="4" t="s">
        <v>23</v>
      </c>
      <c r="P375" s="3">
        <v>2012</v>
      </c>
      <c r="Q375" s="5">
        <v>37800243</v>
      </c>
    </row>
    <row r="376" spans="1:17" x14ac:dyDescent="0.2">
      <c r="A376" t="str">
        <f t="shared" si="22"/>
        <v>272008</v>
      </c>
      <c r="B376">
        <v>27</v>
      </c>
      <c r="C376" t="s">
        <v>25</v>
      </c>
      <c r="D376">
        <v>2008</v>
      </c>
      <c r="F376" s="1">
        <v>226800000</v>
      </c>
      <c r="G376" s="1">
        <v>1291270887</v>
      </c>
      <c r="K376" s="1">
        <f t="shared" si="23"/>
        <v>-3</v>
      </c>
      <c r="L376" s="1">
        <f t="shared" si="24"/>
        <v>5</v>
      </c>
      <c r="M376" s="1" t="str">
        <f t="shared" si="25"/>
        <v>242013</v>
      </c>
      <c r="N376" s="3">
        <v>24</v>
      </c>
      <c r="O376" s="4" t="s">
        <v>23</v>
      </c>
      <c r="P376" s="3">
        <v>2013</v>
      </c>
      <c r="Q376" s="5">
        <v>40873902</v>
      </c>
    </row>
    <row r="377" spans="1:17" x14ac:dyDescent="0.2">
      <c r="A377" t="str">
        <f t="shared" si="22"/>
        <v>272009</v>
      </c>
      <c r="B377">
        <v>27</v>
      </c>
      <c r="C377" t="s">
        <v>25</v>
      </c>
      <c r="D377">
        <v>2009</v>
      </c>
      <c r="F377" s="1">
        <v>924811419</v>
      </c>
      <c r="G377" s="1">
        <v>1291270887</v>
      </c>
      <c r="K377" s="1">
        <f t="shared" si="23"/>
        <v>-3</v>
      </c>
      <c r="L377" s="1">
        <f t="shared" si="24"/>
        <v>5</v>
      </c>
      <c r="M377" s="1" t="str">
        <f t="shared" si="25"/>
        <v>242014</v>
      </c>
      <c r="N377" s="3">
        <v>24</v>
      </c>
      <c r="O377" s="4" t="s">
        <v>23</v>
      </c>
      <c r="P377" s="3">
        <v>2014</v>
      </c>
      <c r="Q377" s="5">
        <v>50162784</v>
      </c>
    </row>
    <row r="378" spans="1:17" x14ac:dyDescent="0.2">
      <c r="A378" t="str">
        <f t="shared" si="22"/>
        <v>272010</v>
      </c>
      <c r="B378">
        <v>27</v>
      </c>
      <c r="C378" t="s">
        <v>25</v>
      </c>
      <c r="D378">
        <v>2010</v>
      </c>
      <c r="F378" s="1">
        <v>914700000</v>
      </c>
      <c r="G378" s="1">
        <v>1299556271</v>
      </c>
      <c r="K378" s="1">
        <f t="shared" si="23"/>
        <v>-1</v>
      </c>
      <c r="L378" s="1">
        <f t="shared" si="24"/>
        <v>-5</v>
      </c>
      <c r="M378" s="1" t="str">
        <f t="shared" si="25"/>
        <v>262005</v>
      </c>
      <c r="N378" s="3">
        <v>26</v>
      </c>
      <c r="O378" s="4" t="s">
        <v>24</v>
      </c>
      <c r="P378" s="3">
        <v>2005</v>
      </c>
      <c r="Q378" s="5">
        <v>1121415</v>
      </c>
    </row>
    <row r="379" spans="1:17" x14ac:dyDescent="0.2">
      <c r="A379" t="str">
        <f t="shared" si="22"/>
        <v>272011</v>
      </c>
      <c r="B379">
        <v>27</v>
      </c>
      <c r="C379" t="s">
        <v>25</v>
      </c>
      <c r="D379">
        <v>2011</v>
      </c>
      <c r="F379" s="1">
        <v>1008700000</v>
      </c>
      <c r="G379" s="1">
        <v>1203929742</v>
      </c>
      <c r="K379" s="1">
        <f t="shared" si="23"/>
        <v>-1</v>
      </c>
      <c r="L379" s="1">
        <f t="shared" si="24"/>
        <v>-5</v>
      </c>
      <c r="M379" s="1" t="str">
        <f t="shared" si="25"/>
        <v>262006</v>
      </c>
      <c r="N379" s="3">
        <v>26</v>
      </c>
      <c r="O379" s="4" t="s">
        <v>24</v>
      </c>
      <c r="P379" s="3">
        <v>2006</v>
      </c>
      <c r="Q379" s="5">
        <v>1253014</v>
      </c>
    </row>
    <row r="380" spans="1:17" x14ac:dyDescent="0.2">
      <c r="A380" t="str">
        <f t="shared" si="22"/>
        <v>272012</v>
      </c>
      <c r="B380">
        <v>27</v>
      </c>
      <c r="C380" t="s">
        <v>25</v>
      </c>
      <c r="D380">
        <v>2012</v>
      </c>
      <c r="F380" s="1">
        <v>712000000</v>
      </c>
      <c r="G380" s="1">
        <v>949756973</v>
      </c>
      <c r="K380" s="1">
        <f t="shared" si="23"/>
        <v>-1</v>
      </c>
      <c r="L380" s="1">
        <f t="shared" si="24"/>
        <v>-5</v>
      </c>
      <c r="M380" s="1" t="str">
        <f t="shared" si="25"/>
        <v>262007</v>
      </c>
      <c r="N380" s="3">
        <v>26</v>
      </c>
      <c r="O380" s="4" t="s">
        <v>24</v>
      </c>
      <c r="P380" s="3">
        <v>2007</v>
      </c>
      <c r="Q380" s="5">
        <v>2093464</v>
      </c>
    </row>
    <row r="381" spans="1:17" x14ac:dyDescent="0.2">
      <c r="A381" t="str">
        <f t="shared" si="22"/>
        <v>272013</v>
      </c>
      <c r="B381">
        <v>27</v>
      </c>
      <c r="C381" t="s">
        <v>25</v>
      </c>
      <c r="D381">
        <v>2013</v>
      </c>
      <c r="F381" s="1">
        <v>1162000000</v>
      </c>
      <c r="G381" s="1">
        <v>697270887</v>
      </c>
      <c r="K381" s="1">
        <f t="shared" si="23"/>
        <v>-1</v>
      </c>
      <c r="L381" s="1">
        <f t="shared" si="24"/>
        <v>-5</v>
      </c>
      <c r="M381" s="1" t="str">
        <f t="shared" si="25"/>
        <v>262008</v>
      </c>
      <c r="N381" s="3">
        <v>26</v>
      </c>
      <c r="O381" s="4" t="s">
        <v>24</v>
      </c>
      <c r="P381" s="3">
        <v>2008</v>
      </c>
      <c r="Q381" s="5">
        <v>8624196</v>
      </c>
    </row>
    <row r="382" spans="1:17" x14ac:dyDescent="0.2">
      <c r="A382" t="str">
        <f t="shared" si="22"/>
        <v>272014</v>
      </c>
      <c r="B382">
        <v>27</v>
      </c>
      <c r="C382" t="s">
        <v>25</v>
      </c>
      <c r="D382">
        <v>2014</v>
      </c>
      <c r="F382" s="1">
        <v>750000000</v>
      </c>
      <c r="G382" s="1">
        <v>707270887</v>
      </c>
      <c r="K382" s="1">
        <f t="shared" si="23"/>
        <v>-1</v>
      </c>
      <c r="L382" s="1">
        <f t="shared" si="24"/>
        <v>-5</v>
      </c>
      <c r="M382" s="1" t="str">
        <f t="shared" si="25"/>
        <v>262009</v>
      </c>
      <c r="N382" s="3">
        <v>26</v>
      </c>
      <c r="O382" s="4" t="s">
        <v>24</v>
      </c>
      <c r="P382" s="3">
        <v>2009</v>
      </c>
      <c r="Q382" s="5">
        <v>7985606</v>
      </c>
    </row>
    <row r="383" spans="1:17" x14ac:dyDescent="0.2">
      <c r="A383" t="str">
        <f t="shared" si="22"/>
        <v>291994</v>
      </c>
      <c r="B383">
        <v>29</v>
      </c>
      <c r="C383" t="s">
        <v>26</v>
      </c>
      <c r="D383">
        <v>1994</v>
      </c>
      <c r="F383" s="1">
        <v>185260000</v>
      </c>
      <c r="G383" s="1">
        <v>165171241</v>
      </c>
      <c r="K383" s="1">
        <f t="shared" si="23"/>
        <v>-3</v>
      </c>
      <c r="L383" s="1">
        <f t="shared" si="24"/>
        <v>16</v>
      </c>
      <c r="M383" s="1" t="str">
        <f t="shared" si="25"/>
        <v>262010</v>
      </c>
      <c r="N383" s="3">
        <v>26</v>
      </c>
      <c r="O383" s="4" t="s">
        <v>24</v>
      </c>
      <c r="P383" s="3">
        <v>2010</v>
      </c>
      <c r="Q383" s="5">
        <v>7980197</v>
      </c>
    </row>
    <row r="384" spans="1:17" x14ac:dyDescent="0.2">
      <c r="A384" t="str">
        <f t="shared" si="22"/>
        <v>291995</v>
      </c>
      <c r="B384">
        <v>29</v>
      </c>
      <c r="C384" t="s">
        <v>26</v>
      </c>
      <c r="D384">
        <v>1995</v>
      </c>
      <c r="F384" s="1">
        <v>171260000</v>
      </c>
      <c r="G384" s="1">
        <v>190000000</v>
      </c>
      <c r="K384" s="1">
        <f t="shared" si="23"/>
        <v>-3</v>
      </c>
      <c r="L384" s="1">
        <f t="shared" si="24"/>
        <v>16</v>
      </c>
      <c r="M384" s="1" t="str">
        <f t="shared" si="25"/>
        <v>262011</v>
      </c>
      <c r="N384" s="3">
        <v>26</v>
      </c>
      <c r="O384" s="4" t="s">
        <v>24</v>
      </c>
      <c r="P384" s="3">
        <v>2011</v>
      </c>
      <c r="Q384" s="5">
        <v>7821652</v>
      </c>
    </row>
    <row r="385" spans="1:17" x14ac:dyDescent="0.2">
      <c r="A385" t="str">
        <f t="shared" si="22"/>
        <v>291996</v>
      </c>
      <c r="B385">
        <v>29</v>
      </c>
      <c r="C385" t="s">
        <v>26</v>
      </c>
      <c r="D385">
        <v>1996</v>
      </c>
      <c r="F385" s="1">
        <v>121260000</v>
      </c>
      <c r="G385" s="1">
        <v>235000000</v>
      </c>
      <c r="K385" s="1">
        <f t="shared" si="23"/>
        <v>-3</v>
      </c>
      <c r="L385" s="1">
        <f t="shared" si="24"/>
        <v>16</v>
      </c>
      <c r="M385" s="1" t="str">
        <f t="shared" si="25"/>
        <v>262012</v>
      </c>
      <c r="N385" s="3">
        <v>26</v>
      </c>
      <c r="O385" s="4" t="s">
        <v>24</v>
      </c>
      <c r="P385" s="3">
        <v>2012</v>
      </c>
      <c r="Q385" s="5">
        <v>7713880</v>
      </c>
    </row>
    <row r="386" spans="1:17" x14ac:dyDescent="0.2">
      <c r="A386" t="str">
        <f t="shared" si="22"/>
        <v>291997</v>
      </c>
      <c r="B386">
        <v>29</v>
      </c>
      <c r="C386" t="s">
        <v>26</v>
      </c>
      <c r="D386">
        <v>1997</v>
      </c>
      <c r="F386" s="1">
        <v>121260000</v>
      </c>
      <c r="G386" s="1">
        <v>260000000</v>
      </c>
      <c r="K386" s="1">
        <f t="shared" si="23"/>
        <v>-3</v>
      </c>
      <c r="L386" s="1">
        <f t="shared" si="24"/>
        <v>16</v>
      </c>
      <c r="M386" s="1" t="str">
        <f t="shared" si="25"/>
        <v>262013</v>
      </c>
      <c r="N386" s="3">
        <v>26</v>
      </c>
      <c r="O386" s="4" t="s">
        <v>24</v>
      </c>
      <c r="P386" s="3">
        <v>2013</v>
      </c>
      <c r="Q386" s="5">
        <v>7700875</v>
      </c>
    </row>
    <row r="387" spans="1:17" x14ac:dyDescent="0.2">
      <c r="A387" t="str">
        <f t="shared" si="22"/>
        <v>291998</v>
      </c>
      <c r="B387">
        <v>29</v>
      </c>
      <c r="C387" t="s">
        <v>26</v>
      </c>
      <c r="D387">
        <v>1998</v>
      </c>
      <c r="F387" s="1">
        <v>121260000</v>
      </c>
      <c r="G387" s="1">
        <v>245000000</v>
      </c>
      <c r="K387" s="1">
        <f t="shared" si="23"/>
        <v>-3</v>
      </c>
      <c r="L387" s="1">
        <f t="shared" si="24"/>
        <v>16</v>
      </c>
      <c r="M387" s="1" t="str">
        <f t="shared" si="25"/>
        <v>262014</v>
      </c>
      <c r="N387" s="3">
        <v>26</v>
      </c>
      <c r="O387" s="4" t="s">
        <v>24</v>
      </c>
      <c r="P387" s="3">
        <v>2014</v>
      </c>
      <c r="Q387" s="5">
        <v>8543408</v>
      </c>
    </row>
    <row r="388" spans="1:17" x14ac:dyDescent="0.2">
      <c r="A388" t="str">
        <f t="shared" si="22"/>
        <v>291999</v>
      </c>
      <c r="B388">
        <v>29</v>
      </c>
      <c r="C388" t="s">
        <v>26</v>
      </c>
      <c r="D388">
        <v>1999</v>
      </c>
      <c r="F388" s="1">
        <v>121260000</v>
      </c>
      <c r="G388" s="1">
        <v>265000000</v>
      </c>
      <c r="K388" s="1">
        <f t="shared" si="23"/>
        <v>-2</v>
      </c>
      <c r="L388" s="1">
        <f t="shared" si="24"/>
        <v>-5</v>
      </c>
      <c r="M388" s="1" t="str">
        <f t="shared" si="25"/>
        <v>271994</v>
      </c>
      <c r="N388" s="3">
        <v>27</v>
      </c>
      <c r="O388" s="4" t="s">
        <v>25</v>
      </c>
      <c r="P388" s="3">
        <v>1994</v>
      </c>
      <c r="Q388" s="5">
        <v>137122420</v>
      </c>
    </row>
    <row r="389" spans="1:17" x14ac:dyDescent="0.2">
      <c r="A389" t="str">
        <f t="shared" si="22"/>
        <v>292000</v>
      </c>
      <c r="B389">
        <v>29</v>
      </c>
      <c r="C389" t="s">
        <v>26</v>
      </c>
      <c r="D389">
        <v>2000</v>
      </c>
      <c r="F389" s="1">
        <v>121260000</v>
      </c>
      <c r="G389" s="1">
        <v>239884100</v>
      </c>
      <c r="K389" s="1">
        <f t="shared" si="23"/>
        <v>-2</v>
      </c>
      <c r="L389" s="1">
        <f t="shared" si="24"/>
        <v>-5</v>
      </c>
      <c r="M389" s="1" t="str">
        <f t="shared" si="25"/>
        <v>271995</v>
      </c>
      <c r="N389" s="3">
        <v>27</v>
      </c>
      <c r="O389" s="4" t="s">
        <v>25</v>
      </c>
      <c r="P389" s="3">
        <v>1995</v>
      </c>
      <c r="Q389" s="5">
        <v>130524693</v>
      </c>
    </row>
    <row r="390" spans="1:17" x14ac:dyDescent="0.2">
      <c r="A390" t="str">
        <f t="shared" si="22"/>
        <v>292001</v>
      </c>
      <c r="B390">
        <v>29</v>
      </c>
      <c r="C390" t="s">
        <v>26</v>
      </c>
      <c r="D390">
        <v>2001</v>
      </c>
      <c r="F390" s="1">
        <v>121260000</v>
      </c>
      <c r="G390" s="1">
        <v>215000000</v>
      </c>
      <c r="K390" s="1">
        <f t="shared" si="23"/>
        <v>-2</v>
      </c>
      <c r="L390" s="1">
        <f t="shared" si="24"/>
        <v>-5</v>
      </c>
      <c r="M390" s="1" t="str">
        <f t="shared" si="25"/>
        <v>271996</v>
      </c>
      <c r="N390" s="3">
        <v>27</v>
      </c>
      <c r="O390" s="4" t="s">
        <v>25</v>
      </c>
      <c r="P390" s="3">
        <v>1996</v>
      </c>
      <c r="Q390" s="5">
        <v>114251900</v>
      </c>
    </row>
    <row r="391" spans="1:17" x14ac:dyDescent="0.2">
      <c r="A391" t="str">
        <f t="shared" si="22"/>
        <v>292002</v>
      </c>
      <c r="B391">
        <v>29</v>
      </c>
      <c r="C391" t="s">
        <v>26</v>
      </c>
      <c r="D391">
        <v>2002</v>
      </c>
      <c r="F391" s="1">
        <v>121260000</v>
      </c>
      <c r="G391" s="1">
        <v>240000000</v>
      </c>
      <c r="K391" s="1">
        <f t="shared" si="23"/>
        <v>-2</v>
      </c>
      <c r="L391" s="1">
        <f t="shared" si="24"/>
        <v>-5</v>
      </c>
      <c r="M391" s="1" t="str">
        <f t="shared" si="25"/>
        <v>271997</v>
      </c>
      <c r="N391" s="3">
        <v>27</v>
      </c>
      <c r="O391" s="4" t="s">
        <v>25</v>
      </c>
      <c r="P391" s="3">
        <v>1997</v>
      </c>
      <c r="Q391" s="5">
        <v>114251900</v>
      </c>
    </row>
    <row r="392" spans="1:17" x14ac:dyDescent="0.2">
      <c r="A392" t="str">
        <f t="shared" si="22"/>
        <v>292003</v>
      </c>
      <c r="B392">
        <v>29</v>
      </c>
      <c r="C392" t="s">
        <v>26</v>
      </c>
      <c r="D392">
        <v>2003</v>
      </c>
      <c r="F392" s="1">
        <v>196260000</v>
      </c>
      <c r="G392" s="1">
        <v>215000000</v>
      </c>
      <c r="K392" s="1">
        <f t="shared" si="23"/>
        <v>-2</v>
      </c>
      <c r="L392" s="1">
        <f t="shared" si="24"/>
        <v>-5</v>
      </c>
      <c r="M392" s="1" t="str">
        <f t="shared" si="25"/>
        <v>271998</v>
      </c>
      <c r="N392" s="3">
        <v>27</v>
      </c>
      <c r="O392" s="4" t="s">
        <v>25</v>
      </c>
      <c r="P392" s="3">
        <v>1998</v>
      </c>
      <c r="Q392" s="5">
        <v>92421911</v>
      </c>
    </row>
    <row r="393" spans="1:17" x14ac:dyDescent="0.2">
      <c r="A393" t="str">
        <f t="shared" si="22"/>
        <v>292004</v>
      </c>
      <c r="B393">
        <v>29</v>
      </c>
      <c r="C393" t="s">
        <v>26</v>
      </c>
      <c r="D393">
        <v>2004</v>
      </c>
      <c r="F393" s="1">
        <v>196260000</v>
      </c>
      <c r="G393" s="1">
        <v>214918000</v>
      </c>
      <c r="K393" s="1">
        <f t="shared" si="23"/>
        <v>-2</v>
      </c>
      <c r="L393" s="1">
        <f t="shared" si="24"/>
        <v>-5</v>
      </c>
      <c r="M393" s="1" t="str">
        <f t="shared" si="25"/>
        <v>271999</v>
      </c>
      <c r="N393" s="3">
        <v>27</v>
      </c>
      <c r="O393" s="4" t="s">
        <v>25</v>
      </c>
      <c r="P393" s="3">
        <v>1999</v>
      </c>
      <c r="Q393" s="5">
        <v>85561994</v>
      </c>
    </row>
    <row r="394" spans="1:17" x14ac:dyDescent="0.2">
      <c r="A394" t="str">
        <f t="shared" ref="A394:A457" si="26">B394&amp;D394</f>
        <v>292005</v>
      </c>
      <c r="B394">
        <v>29</v>
      </c>
      <c r="C394" t="s">
        <v>26</v>
      </c>
      <c r="D394">
        <v>2005</v>
      </c>
      <c r="F394" s="1">
        <v>336260000</v>
      </c>
      <c r="G394" s="1">
        <v>214802000</v>
      </c>
      <c r="K394" s="1">
        <f t="shared" ref="K394:K457" si="27">N394-B394</f>
        <v>-2</v>
      </c>
      <c r="L394" s="1">
        <f t="shared" ref="L394:L457" si="28">P394-D394</f>
        <v>-5</v>
      </c>
      <c r="M394" s="1" t="str">
        <f t="shared" ref="M394:M457" si="29">N394&amp;P394</f>
        <v>272000</v>
      </c>
      <c r="N394" s="3">
        <v>27</v>
      </c>
      <c r="O394" s="4" t="s">
        <v>25</v>
      </c>
      <c r="P394" s="3">
        <v>2000</v>
      </c>
      <c r="Q394" s="5">
        <v>85672645</v>
      </c>
    </row>
    <row r="395" spans="1:17" x14ac:dyDescent="0.2">
      <c r="A395" t="str">
        <f t="shared" si="26"/>
        <v>292006</v>
      </c>
      <c r="B395">
        <v>29</v>
      </c>
      <c r="C395" t="s">
        <v>26</v>
      </c>
      <c r="D395">
        <v>2006</v>
      </c>
      <c r="F395" s="1">
        <v>396260000</v>
      </c>
      <c r="G395" s="1">
        <v>174517000</v>
      </c>
      <c r="K395" s="1">
        <f t="shared" si="27"/>
        <v>-2</v>
      </c>
      <c r="L395" s="1">
        <f t="shared" si="28"/>
        <v>-5</v>
      </c>
      <c r="M395" s="1" t="str">
        <f t="shared" si="29"/>
        <v>272001</v>
      </c>
      <c r="N395" s="3">
        <v>27</v>
      </c>
      <c r="O395" s="4" t="s">
        <v>25</v>
      </c>
      <c r="P395" s="3">
        <v>2001</v>
      </c>
      <c r="Q395" s="5">
        <v>84661996</v>
      </c>
    </row>
    <row r="396" spans="1:17" x14ac:dyDescent="0.2">
      <c r="A396" t="str">
        <f t="shared" si="26"/>
        <v>292007</v>
      </c>
      <c r="B396">
        <v>29</v>
      </c>
      <c r="C396" t="s">
        <v>26</v>
      </c>
      <c r="D396">
        <v>2007</v>
      </c>
      <c r="F396" s="1">
        <v>456260000</v>
      </c>
      <c r="G396" s="1">
        <v>124310000</v>
      </c>
      <c r="K396" s="1">
        <f t="shared" si="27"/>
        <v>-2</v>
      </c>
      <c r="L396" s="1">
        <f t="shared" si="28"/>
        <v>-5</v>
      </c>
      <c r="M396" s="1" t="str">
        <f t="shared" si="29"/>
        <v>272002</v>
      </c>
      <c r="N396" s="3">
        <v>27</v>
      </c>
      <c r="O396" s="4" t="s">
        <v>25</v>
      </c>
      <c r="P396" s="3">
        <v>2002</v>
      </c>
      <c r="Q396" s="5">
        <v>88546797</v>
      </c>
    </row>
    <row r="397" spans="1:17" x14ac:dyDescent="0.2">
      <c r="A397" t="str">
        <f t="shared" si="26"/>
        <v>292008</v>
      </c>
      <c r="B397">
        <v>29</v>
      </c>
      <c r="C397" t="s">
        <v>26</v>
      </c>
      <c r="D397">
        <v>2008</v>
      </c>
      <c r="F397" s="1">
        <v>838260000</v>
      </c>
      <c r="G397" s="1">
        <v>124014000</v>
      </c>
      <c r="K397" s="1">
        <f t="shared" si="27"/>
        <v>-2</v>
      </c>
      <c r="L397" s="1">
        <f t="shared" si="28"/>
        <v>-5</v>
      </c>
      <c r="M397" s="1" t="str">
        <f t="shared" si="29"/>
        <v>272003</v>
      </c>
      <c r="N397" s="3">
        <v>27</v>
      </c>
      <c r="O397" s="4" t="s">
        <v>25</v>
      </c>
      <c r="P397" s="3">
        <v>2003</v>
      </c>
      <c r="Q397" s="5">
        <v>103678119</v>
      </c>
    </row>
    <row r="398" spans="1:17" x14ac:dyDescent="0.2">
      <c r="A398" t="str">
        <f t="shared" si="26"/>
        <v>292009</v>
      </c>
      <c r="B398">
        <v>29</v>
      </c>
      <c r="C398" t="s">
        <v>26</v>
      </c>
      <c r="D398">
        <v>2009</v>
      </c>
      <c r="F398" s="1">
        <v>983260000</v>
      </c>
      <c r="G398" s="1">
        <v>74226000</v>
      </c>
      <c r="K398" s="1">
        <f t="shared" si="27"/>
        <v>-2</v>
      </c>
      <c r="L398" s="1">
        <f t="shared" si="28"/>
        <v>-5</v>
      </c>
      <c r="M398" s="1" t="str">
        <f t="shared" si="29"/>
        <v>272004</v>
      </c>
      <c r="N398" s="3">
        <v>27</v>
      </c>
      <c r="O398" s="4" t="s">
        <v>25</v>
      </c>
      <c r="P398" s="3">
        <v>2004</v>
      </c>
      <c r="Q398" s="5">
        <v>86320559</v>
      </c>
    </row>
    <row r="399" spans="1:17" x14ac:dyDescent="0.2">
      <c r="A399" t="str">
        <f t="shared" si="26"/>
        <v>292010</v>
      </c>
      <c r="B399">
        <v>29</v>
      </c>
      <c r="C399" t="s">
        <v>26</v>
      </c>
      <c r="D399">
        <v>2010</v>
      </c>
      <c r="F399" s="1">
        <v>1233260000</v>
      </c>
      <c r="G399" s="1">
        <v>0</v>
      </c>
      <c r="K399" s="1">
        <f t="shared" si="27"/>
        <v>-2</v>
      </c>
      <c r="L399" s="1">
        <f t="shared" si="28"/>
        <v>-5</v>
      </c>
      <c r="M399" s="1" t="str">
        <f t="shared" si="29"/>
        <v>272005</v>
      </c>
      <c r="N399" s="3">
        <v>27</v>
      </c>
      <c r="O399" s="4" t="s">
        <v>25</v>
      </c>
      <c r="P399" s="3">
        <v>2005</v>
      </c>
      <c r="Q399" s="5">
        <v>90217169</v>
      </c>
    </row>
    <row r="400" spans="1:17" x14ac:dyDescent="0.2">
      <c r="A400" t="str">
        <f t="shared" si="26"/>
        <v>292011</v>
      </c>
      <c r="B400">
        <v>29</v>
      </c>
      <c r="C400" t="s">
        <v>26</v>
      </c>
      <c r="D400">
        <v>2011</v>
      </c>
      <c r="F400" s="1">
        <v>1322110000</v>
      </c>
      <c r="K400" s="1">
        <f t="shared" si="27"/>
        <v>-2</v>
      </c>
      <c r="L400" s="1">
        <f t="shared" si="28"/>
        <v>-5</v>
      </c>
      <c r="M400" s="1" t="str">
        <f t="shared" si="29"/>
        <v>272006</v>
      </c>
      <c r="N400" s="3">
        <v>27</v>
      </c>
      <c r="O400" s="4" t="s">
        <v>25</v>
      </c>
      <c r="P400" s="3">
        <v>2006</v>
      </c>
      <c r="Q400" s="5">
        <v>91075338</v>
      </c>
    </row>
    <row r="401" spans="1:17" x14ac:dyDescent="0.2">
      <c r="A401" t="str">
        <f t="shared" si="26"/>
        <v>292012</v>
      </c>
      <c r="B401">
        <v>29</v>
      </c>
      <c r="C401" t="s">
        <v>26</v>
      </c>
      <c r="D401">
        <v>2012</v>
      </c>
      <c r="F401" s="1">
        <v>1322000000</v>
      </c>
      <c r="K401" s="1">
        <f t="shared" si="27"/>
        <v>-2</v>
      </c>
      <c r="L401" s="1">
        <f t="shared" si="28"/>
        <v>-5</v>
      </c>
      <c r="M401" s="1" t="str">
        <f t="shared" si="29"/>
        <v>272007</v>
      </c>
      <c r="N401" s="3">
        <v>27</v>
      </c>
      <c r="O401" s="4" t="s">
        <v>25</v>
      </c>
      <c r="P401" s="3">
        <v>2007</v>
      </c>
      <c r="Q401" s="5">
        <v>87601716</v>
      </c>
    </row>
    <row r="402" spans="1:17" x14ac:dyDescent="0.2">
      <c r="A402" t="str">
        <f t="shared" si="26"/>
        <v>292013</v>
      </c>
      <c r="B402">
        <v>29</v>
      </c>
      <c r="C402" t="s">
        <v>26</v>
      </c>
      <c r="D402">
        <v>2013</v>
      </c>
      <c r="F402" s="1">
        <v>1247000000</v>
      </c>
      <c r="G402" s="1">
        <v>55000000</v>
      </c>
      <c r="K402" s="1">
        <f t="shared" si="27"/>
        <v>-2</v>
      </c>
      <c r="L402" s="1">
        <f t="shared" si="28"/>
        <v>-5</v>
      </c>
      <c r="M402" s="1" t="str">
        <f t="shared" si="29"/>
        <v>272008</v>
      </c>
      <c r="N402" s="3">
        <v>27</v>
      </c>
      <c r="O402" s="4" t="s">
        <v>25</v>
      </c>
      <c r="P402" s="3">
        <v>2008</v>
      </c>
      <c r="Q402" s="5">
        <v>83447424</v>
      </c>
    </row>
    <row r="403" spans="1:17" x14ac:dyDescent="0.2">
      <c r="A403" t="str">
        <f t="shared" si="26"/>
        <v>292014</v>
      </c>
      <c r="B403">
        <v>29</v>
      </c>
      <c r="C403" t="s">
        <v>26</v>
      </c>
      <c r="D403">
        <v>2014</v>
      </c>
      <c r="F403" s="1">
        <v>1247000000</v>
      </c>
      <c r="G403" s="1">
        <v>55000000</v>
      </c>
      <c r="K403" s="1">
        <f t="shared" si="27"/>
        <v>-2</v>
      </c>
      <c r="L403" s="1">
        <f t="shared" si="28"/>
        <v>-5</v>
      </c>
      <c r="M403" s="1" t="str">
        <f t="shared" si="29"/>
        <v>272009</v>
      </c>
      <c r="N403" s="3">
        <v>27</v>
      </c>
      <c r="O403" s="4" t="s">
        <v>25</v>
      </c>
      <c r="P403" s="3">
        <v>2009</v>
      </c>
      <c r="Q403" s="5">
        <v>85451498</v>
      </c>
    </row>
    <row r="404" spans="1:17" x14ac:dyDescent="0.2">
      <c r="A404" t="str">
        <f t="shared" si="26"/>
        <v>301994</v>
      </c>
      <c r="B404">
        <v>30</v>
      </c>
      <c r="C404" t="s">
        <v>27</v>
      </c>
      <c r="D404">
        <v>1994</v>
      </c>
      <c r="F404" s="1">
        <v>1985280000</v>
      </c>
      <c r="G404" s="1">
        <v>810130000</v>
      </c>
      <c r="K404" s="1">
        <f t="shared" si="27"/>
        <v>-3</v>
      </c>
      <c r="L404" s="1">
        <f t="shared" si="28"/>
        <v>16</v>
      </c>
      <c r="M404" s="1" t="str">
        <f t="shared" si="29"/>
        <v>272010</v>
      </c>
      <c r="N404" s="3">
        <v>27</v>
      </c>
      <c r="O404" s="4" t="s">
        <v>25</v>
      </c>
      <c r="P404" s="3">
        <v>2010</v>
      </c>
      <c r="Q404" s="5">
        <v>94544300</v>
      </c>
    </row>
    <row r="405" spans="1:17" x14ac:dyDescent="0.2">
      <c r="A405" t="str">
        <f t="shared" si="26"/>
        <v>301995</v>
      </c>
      <c r="B405">
        <v>30</v>
      </c>
      <c r="C405" t="s">
        <v>27</v>
      </c>
      <c r="D405">
        <v>1995</v>
      </c>
      <c r="F405" s="1">
        <v>2249865000</v>
      </c>
      <c r="G405" s="1">
        <v>569020000</v>
      </c>
      <c r="K405" s="1">
        <f t="shared" si="27"/>
        <v>-3</v>
      </c>
      <c r="L405" s="1">
        <f t="shared" si="28"/>
        <v>16</v>
      </c>
      <c r="M405" s="1" t="str">
        <f t="shared" si="29"/>
        <v>272011</v>
      </c>
      <c r="N405" s="3">
        <v>27</v>
      </c>
      <c r="O405" s="4" t="s">
        <v>25</v>
      </c>
      <c r="P405" s="3">
        <v>2011</v>
      </c>
      <c r="Q405" s="5">
        <v>95013265</v>
      </c>
    </row>
    <row r="406" spans="1:17" x14ac:dyDescent="0.2">
      <c r="A406" t="str">
        <f t="shared" si="26"/>
        <v>301996</v>
      </c>
      <c r="B406">
        <v>30</v>
      </c>
      <c r="C406" t="s">
        <v>27</v>
      </c>
      <c r="D406">
        <v>1996</v>
      </c>
      <c r="F406" s="1">
        <v>2149115000</v>
      </c>
      <c r="G406" s="1">
        <v>413010000</v>
      </c>
      <c r="K406" s="1">
        <f t="shared" si="27"/>
        <v>-3</v>
      </c>
      <c r="L406" s="1">
        <f t="shared" si="28"/>
        <v>16</v>
      </c>
      <c r="M406" s="1" t="str">
        <f t="shared" si="29"/>
        <v>272012</v>
      </c>
      <c r="N406" s="3">
        <v>27</v>
      </c>
      <c r="O406" s="4" t="s">
        <v>25</v>
      </c>
      <c r="P406" s="3">
        <v>2012</v>
      </c>
      <c r="Q406" s="5">
        <v>86255672</v>
      </c>
    </row>
    <row r="407" spans="1:17" x14ac:dyDescent="0.2">
      <c r="A407" t="str">
        <f t="shared" si="26"/>
        <v>301997</v>
      </c>
      <c r="B407">
        <v>30</v>
      </c>
      <c r="C407" t="s">
        <v>27</v>
      </c>
      <c r="D407">
        <v>1997</v>
      </c>
      <c r="F407" s="1">
        <v>2149085000</v>
      </c>
      <c r="G407" s="1">
        <v>944100000</v>
      </c>
      <c r="K407" s="1">
        <f t="shared" si="27"/>
        <v>-3</v>
      </c>
      <c r="L407" s="1">
        <f t="shared" si="28"/>
        <v>16</v>
      </c>
      <c r="M407" s="1" t="str">
        <f t="shared" si="29"/>
        <v>272013</v>
      </c>
      <c r="N407" s="3">
        <v>27</v>
      </c>
      <c r="O407" s="4" t="s">
        <v>25</v>
      </c>
      <c r="P407" s="3">
        <v>2013</v>
      </c>
      <c r="Q407" s="5">
        <v>65558685</v>
      </c>
    </row>
    <row r="408" spans="1:17" x14ac:dyDescent="0.2">
      <c r="A408" t="str">
        <f t="shared" si="26"/>
        <v>301998</v>
      </c>
      <c r="B408">
        <v>30</v>
      </c>
      <c r="C408" t="s">
        <v>27</v>
      </c>
      <c r="D408">
        <v>1998</v>
      </c>
      <c r="F408" s="1">
        <v>870000000</v>
      </c>
      <c r="G408" s="1">
        <v>2012808376</v>
      </c>
      <c r="K408" s="1">
        <f t="shared" si="27"/>
        <v>-3</v>
      </c>
      <c r="L408" s="1">
        <f t="shared" si="28"/>
        <v>16</v>
      </c>
      <c r="M408" s="1" t="str">
        <f t="shared" si="29"/>
        <v>272014</v>
      </c>
      <c r="N408" s="3">
        <v>27</v>
      </c>
      <c r="O408" s="4" t="s">
        <v>25</v>
      </c>
      <c r="P408" s="3">
        <v>2014</v>
      </c>
      <c r="Q408" s="5">
        <v>69738047</v>
      </c>
    </row>
    <row r="409" spans="1:17" x14ac:dyDescent="0.2">
      <c r="A409" t="str">
        <f t="shared" si="26"/>
        <v>301999</v>
      </c>
      <c r="B409">
        <v>30</v>
      </c>
      <c r="C409" t="s">
        <v>27</v>
      </c>
      <c r="D409">
        <v>1999</v>
      </c>
      <c r="F409" s="1">
        <v>870000000</v>
      </c>
      <c r="G409" s="1">
        <v>1868278376</v>
      </c>
      <c r="K409" s="1">
        <f t="shared" si="27"/>
        <v>-1</v>
      </c>
      <c r="L409" s="1">
        <f t="shared" si="28"/>
        <v>-5</v>
      </c>
      <c r="M409" s="1" t="str">
        <f t="shared" si="29"/>
        <v>291994</v>
      </c>
      <c r="N409" s="3">
        <v>29</v>
      </c>
      <c r="O409" s="4" t="s">
        <v>26</v>
      </c>
      <c r="P409" s="3">
        <v>1994</v>
      </c>
      <c r="Q409" s="5">
        <v>23194107</v>
      </c>
    </row>
    <row r="410" spans="1:17" x14ac:dyDescent="0.2">
      <c r="A410" t="str">
        <f t="shared" si="26"/>
        <v>302000</v>
      </c>
      <c r="B410">
        <v>30</v>
      </c>
      <c r="C410" t="s">
        <v>27</v>
      </c>
      <c r="D410">
        <v>2000</v>
      </c>
      <c r="F410" s="1">
        <v>870000000</v>
      </c>
      <c r="G410" s="1">
        <v>1693248376</v>
      </c>
      <c r="K410" s="1">
        <f t="shared" si="27"/>
        <v>-1</v>
      </c>
      <c r="L410" s="1">
        <f t="shared" si="28"/>
        <v>-5</v>
      </c>
      <c r="M410" s="1" t="str">
        <f t="shared" si="29"/>
        <v>291995</v>
      </c>
      <c r="N410" s="3">
        <v>29</v>
      </c>
      <c r="O410" s="4" t="s">
        <v>26</v>
      </c>
      <c r="P410" s="3">
        <v>1995</v>
      </c>
      <c r="Q410" s="5">
        <v>24516983</v>
      </c>
    </row>
    <row r="411" spans="1:17" x14ac:dyDescent="0.2">
      <c r="A411" t="str">
        <f t="shared" si="26"/>
        <v>302001</v>
      </c>
      <c r="B411">
        <v>30</v>
      </c>
      <c r="C411" t="s">
        <v>27</v>
      </c>
      <c r="D411">
        <v>2001</v>
      </c>
      <c r="F411" s="1">
        <v>870000000</v>
      </c>
      <c r="G411" s="1">
        <v>1636718376</v>
      </c>
      <c r="K411" s="1">
        <f t="shared" si="27"/>
        <v>-1</v>
      </c>
      <c r="L411" s="1">
        <f t="shared" si="28"/>
        <v>-5</v>
      </c>
      <c r="M411" s="1" t="str">
        <f t="shared" si="29"/>
        <v>291996</v>
      </c>
      <c r="N411" s="3">
        <v>29</v>
      </c>
      <c r="O411" s="4" t="s">
        <v>26</v>
      </c>
      <c r="P411" s="3">
        <v>1996</v>
      </c>
      <c r="Q411" s="5">
        <v>25133626</v>
      </c>
    </row>
    <row r="412" spans="1:17" x14ac:dyDescent="0.2">
      <c r="A412" t="str">
        <f t="shared" si="26"/>
        <v>302002</v>
      </c>
      <c r="B412">
        <v>30</v>
      </c>
      <c r="C412" t="s">
        <v>27</v>
      </c>
      <c r="D412">
        <v>2002</v>
      </c>
      <c r="F412" s="1">
        <v>675000000</v>
      </c>
      <c r="G412" s="1">
        <v>1633688376</v>
      </c>
      <c r="K412" s="1">
        <f t="shared" si="27"/>
        <v>-1</v>
      </c>
      <c r="L412" s="1">
        <f t="shared" si="28"/>
        <v>-5</v>
      </c>
      <c r="M412" s="1" t="str">
        <f t="shared" si="29"/>
        <v>291997</v>
      </c>
      <c r="N412" s="3">
        <v>29</v>
      </c>
      <c r="O412" s="4" t="s">
        <v>26</v>
      </c>
      <c r="P412" s="3">
        <v>1997</v>
      </c>
      <c r="Q412" s="5">
        <v>23676173</v>
      </c>
    </row>
    <row r="413" spans="1:17" x14ac:dyDescent="0.2">
      <c r="A413" t="str">
        <f t="shared" si="26"/>
        <v>302003</v>
      </c>
      <c r="B413">
        <v>30</v>
      </c>
      <c r="C413" t="s">
        <v>27</v>
      </c>
      <c r="D413">
        <v>2003</v>
      </c>
      <c r="F413" s="1">
        <v>125000000</v>
      </c>
      <c r="G413" s="1">
        <v>1910111376</v>
      </c>
      <c r="K413" s="1">
        <f t="shared" si="27"/>
        <v>-1</v>
      </c>
      <c r="L413" s="1">
        <f t="shared" si="28"/>
        <v>-5</v>
      </c>
      <c r="M413" s="1" t="str">
        <f t="shared" si="29"/>
        <v>291998</v>
      </c>
      <c r="N413" s="3">
        <v>29</v>
      </c>
      <c r="O413" s="4" t="s">
        <v>26</v>
      </c>
      <c r="P413" s="3">
        <v>1998</v>
      </c>
      <c r="Q413" s="5">
        <v>23350131</v>
      </c>
    </row>
    <row r="414" spans="1:17" x14ac:dyDescent="0.2">
      <c r="A414" t="str">
        <f t="shared" si="26"/>
        <v>302004</v>
      </c>
      <c r="B414">
        <v>30</v>
      </c>
      <c r="C414" t="s">
        <v>27</v>
      </c>
      <c r="D414">
        <v>2004</v>
      </c>
      <c r="F414" s="1">
        <v>125000000</v>
      </c>
      <c r="G414" s="1">
        <v>1704221376</v>
      </c>
      <c r="K414" s="1">
        <f t="shared" si="27"/>
        <v>-1</v>
      </c>
      <c r="L414" s="1">
        <f t="shared" si="28"/>
        <v>-5</v>
      </c>
      <c r="M414" s="1" t="str">
        <f t="shared" si="29"/>
        <v>291999</v>
      </c>
      <c r="N414" s="3">
        <v>29</v>
      </c>
      <c r="O414" s="4" t="s">
        <v>26</v>
      </c>
      <c r="P414" s="3">
        <v>1999</v>
      </c>
      <c r="Q414" s="5">
        <v>25376563</v>
      </c>
    </row>
    <row r="415" spans="1:17" x14ac:dyDescent="0.2">
      <c r="A415" t="str">
        <f t="shared" si="26"/>
        <v>302005</v>
      </c>
      <c r="B415">
        <v>30</v>
      </c>
      <c r="C415" t="s">
        <v>27</v>
      </c>
      <c r="D415">
        <v>2005</v>
      </c>
      <c r="F415" s="1">
        <v>125000000</v>
      </c>
      <c r="G415" s="1">
        <v>1702521376</v>
      </c>
      <c r="K415" s="1">
        <f t="shared" si="27"/>
        <v>-1</v>
      </c>
      <c r="L415" s="1">
        <f t="shared" si="28"/>
        <v>-5</v>
      </c>
      <c r="M415" s="1" t="str">
        <f t="shared" si="29"/>
        <v>292000</v>
      </c>
      <c r="N415" s="3">
        <v>29</v>
      </c>
      <c r="O415" s="4" t="s">
        <v>26</v>
      </c>
      <c r="P415" s="3">
        <v>2000</v>
      </c>
      <c r="Q415" s="5">
        <v>24929408</v>
      </c>
    </row>
    <row r="416" spans="1:17" x14ac:dyDescent="0.2">
      <c r="A416" t="str">
        <f t="shared" si="26"/>
        <v>302006</v>
      </c>
      <c r="B416">
        <v>30</v>
      </c>
      <c r="C416" t="s">
        <v>27</v>
      </c>
      <c r="D416">
        <v>2006</v>
      </c>
      <c r="F416" s="1">
        <v>125000000</v>
      </c>
      <c r="G416" s="1">
        <v>1626386376</v>
      </c>
      <c r="K416" s="1">
        <f t="shared" si="27"/>
        <v>-1</v>
      </c>
      <c r="L416" s="1">
        <f t="shared" si="28"/>
        <v>-5</v>
      </c>
      <c r="M416" s="1" t="str">
        <f t="shared" si="29"/>
        <v>292001</v>
      </c>
      <c r="N416" s="3">
        <v>29</v>
      </c>
      <c r="O416" s="4" t="s">
        <v>26</v>
      </c>
      <c r="P416" s="3">
        <v>2001</v>
      </c>
      <c r="Q416" s="5">
        <v>23813481</v>
      </c>
    </row>
    <row r="417" spans="1:17" x14ac:dyDescent="0.2">
      <c r="A417" t="str">
        <f t="shared" si="26"/>
        <v>302007</v>
      </c>
      <c r="B417">
        <v>30</v>
      </c>
      <c r="C417" t="s">
        <v>27</v>
      </c>
      <c r="D417">
        <v>2007</v>
      </c>
      <c r="F417" s="1">
        <v>125000000</v>
      </c>
      <c r="G417" s="1">
        <v>1387633376</v>
      </c>
      <c r="K417" s="1">
        <f t="shared" si="27"/>
        <v>-1</v>
      </c>
      <c r="L417" s="1">
        <f t="shared" si="28"/>
        <v>-5</v>
      </c>
      <c r="M417" s="1" t="str">
        <f t="shared" si="29"/>
        <v>292002</v>
      </c>
      <c r="N417" s="3">
        <v>29</v>
      </c>
      <c r="O417" s="4" t="s">
        <v>26</v>
      </c>
      <c r="P417" s="3">
        <v>2002</v>
      </c>
      <c r="Q417" s="5">
        <v>24932666</v>
      </c>
    </row>
    <row r="418" spans="1:17" x14ac:dyDescent="0.2">
      <c r="A418" t="str">
        <f t="shared" si="26"/>
        <v>302008</v>
      </c>
      <c r="B418">
        <v>30</v>
      </c>
      <c r="C418" t="s">
        <v>27</v>
      </c>
      <c r="D418">
        <v>2008</v>
      </c>
      <c r="F418" s="1">
        <v>300000000</v>
      </c>
      <c r="G418" s="1">
        <v>1300000000</v>
      </c>
      <c r="K418" s="1">
        <f t="shared" si="27"/>
        <v>-1</v>
      </c>
      <c r="L418" s="1">
        <f t="shared" si="28"/>
        <v>-5</v>
      </c>
      <c r="M418" s="1" t="str">
        <f t="shared" si="29"/>
        <v>292003</v>
      </c>
      <c r="N418" s="3">
        <v>29</v>
      </c>
      <c r="O418" s="4" t="s">
        <v>26</v>
      </c>
      <c r="P418" s="3">
        <v>2003</v>
      </c>
      <c r="Q418" s="5">
        <v>26071924</v>
      </c>
    </row>
    <row r="419" spans="1:17" x14ac:dyDescent="0.2">
      <c r="A419" t="str">
        <f t="shared" si="26"/>
        <v>302009</v>
      </c>
      <c r="B419">
        <v>30</v>
      </c>
      <c r="C419" t="s">
        <v>27</v>
      </c>
      <c r="D419">
        <v>2009</v>
      </c>
      <c r="F419" s="1">
        <v>600000000</v>
      </c>
      <c r="G419" s="1">
        <v>1150000000</v>
      </c>
      <c r="K419" s="1">
        <f t="shared" si="27"/>
        <v>-1</v>
      </c>
      <c r="L419" s="1">
        <f t="shared" si="28"/>
        <v>-5</v>
      </c>
      <c r="M419" s="1" t="str">
        <f t="shared" si="29"/>
        <v>292004</v>
      </c>
      <c r="N419" s="3">
        <v>29</v>
      </c>
      <c r="O419" s="4" t="s">
        <v>26</v>
      </c>
      <c r="P419" s="3">
        <v>2004</v>
      </c>
      <c r="Q419" s="5">
        <v>27146035</v>
      </c>
    </row>
    <row r="420" spans="1:17" x14ac:dyDescent="0.2">
      <c r="A420" t="str">
        <f t="shared" si="26"/>
        <v>302010</v>
      </c>
      <c r="B420">
        <v>30</v>
      </c>
      <c r="C420" t="s">
        <v>27</v>
      </c>
      <c r="D420">
        <v>2010</v>
      </c>
      <c r="F420" s="1">
        <v>600000000</v>
      </c>
      <c r="G420" s="1">
        <v>1150000000</v>
      </c>
      <c r="K420" s="1">
        <f t="shared" si="27"/>
        <v>-1</v>
      </c>
      <c r="L420" s="1">
        <f t="shared" si="28"/>
        <v>-5</v>
      </c>
      <c r="M420" s="1" t="str">
        <f t="shared" si="29"/>
        <v>292005</v>
      </c>
      <c r="N420" s="3">
        <v>29</v>
      </c>
      <c r="O420" s="4" t="s">
        <v>26</v>
      </c>
      <c r="P420" s="3">
        <v>2005</v>
      </c>
      <c r="Q420" s="5">
        <v>24771605</v>
      </c>
    </row>
    <row r="421" spans="1:17" x14ac:dyDescent="0.2">
      <c r="A421" t="str">
        <f t="shared" si="26"/>
        <v>302011</v>
      </c>
      <c r="B421">
        <v>30</v>
      </c>
      <c r="C421" t="s">
        <v>27</v>
      </c>
      <c r="D421">
        <v>2011</v>
      </c>
      <c r="F421" s="1">
        <v>600000000</v>
      </c>
      <c r="G421" s="1">
        <v>1150000000</v>
      </c>
      <c r="K421" s="1">
        <f t="shared" si="27"/>
        <v>-1</v>
      </c>
      <c r="L421" s="1">
        <f t="shared" si="28"/>
        <v>-5</v>
      </c>
      <c r="M421" s="1" t="str">
        <f t="shared" si="29"/>
        <v>292006</v>
      </c>
      <c r="N421" s="3">
        <v>29</v>
      </c>
      <c r="O421" s="4" t="s">
        <v>26</v>
      </c>
      <c r="P421" s="3">
        <v>2006</v>
      </c>
      <c r="Q421" s="5">
        <v>33358679</v>
      </c>
    </row>
    <row r="422" spans="1:17" x14ac:dyDescent="0.2">
      <c r="A422" t="str">
        <f t="shared" si="26"/>
        <v>302012</v>
      </c>
      <c r="B422">
        <v>30</v>
      </c>
      <c r="C422" t="s">
        <v>27</v>
      </c>
      <c r="D422">
        <v>2012</v>
      </c>
      <c r="F422" s="1">
        <v>600000000</v>
      </c>
      <c r="G422" s="1">
        <v>1150000000</v>
      </c>
      <c r="K422" s="1">
        <f t="shared" si="27"/>
        <v>-1</v>
      </c>
      <c r="L422" s="1">
        <f t="shared" si="28"/>
        <v>-5</v>
      </c>
      <c r="M422" s="1" t="str">
        <f t="shared" si="29"/>
        <v>292007</v>
      </c>
      <c r="N422" s="3">
        <v>29</v>
      </c>
      <c r="O422" s="4" t="s">
        <v>26</v>
      </c>
      <c r="P422" s="3">
        <v>2007</v>
      </c>
      <c r="Q422" s="5">
        <v>33151318</v>
      </c>
    </row>
    <row r="423" spans="1:17" x14ac:dyDescent="0.2">
      <c r="A423" t="str">
        <f t="shared" si="26"/>
        <v>302013</v>
      </c>
      <c r="B423">
        <v>30</v>
      </c>
      <c r="C423" t="s">
        <v>27</v>
      </c>
      <c r="D423">
        <v>2013</v>
      </c>
      <c r="F423" s="1">
        <v>600000000</v>
      </c>
      <c r="G423" s="1">
        <v>730000000</v>
      </c>
      <c r="K423" s="1">
        <f t="shared" si="27"/>
        <v>-1</v>
      </c>
      <c r="L423" s="1">
        <f t="shared" si="28"/>
        <v>-5</v>
      </c>
      <c r="M423" s="1" t="str">
        <f t="shared" si="29"/>
        <v>292008</v>
      </c>
      <c r="N423" s="3">
        <v>29</v>
      </c>
      <c r="O423" s="4" t="s">
        <v>26</v>
      </c>
      <c r="P423" s="3">
        <v>2008</v>
      </c>
      <c r="Q423" s="5">
        <v>44693286</v>
      </c>
    </row>
    <row r="424" spans="1:17" x14ac:dyDescent="0.2">
      <c r="A424" t="str">
        <f t="shared" si="26"/>
        <v>302014</v>
      </c>
      <c r="B424">
        <v>30</v>
      </c>
      <c r="C424" t="s">
        <v>27</v>
      </c>
      <c r="D424">
        <v>2014</v>
      </c>
      <c r="F424" s="1">
        <v>600000000</v>
      </c>
      <c r="G424" s="1">
        <v>730000000</v>
      </c>
      <c r="K424" s="1">
        <f t="shared" si="27"/>
        <v>-1</v>
      </c>
      <c r="L424" s="1">
        <f t="shared" si="28"/>
        <v>-5</v>
      </c>
      <c r="M424" s="1" t="str">
        <f t="shared" si="29"/>
        <v>292009</v>
      </c>
      <c r="N424" s="3">
        <v>29</v>
      </c>
      <c r="O424" s="4" t="s">
        <v>26</v>
      </c>
      <c r="P424" s="3">
        <v>2009</v>
      </c>
      <c r="Q424" s="5">
        <v>58534613</v>
      </c>
    </row>
    <row r="425" spans="1:17" x14ac:dyDescent="0.2">
      <c r="A425" t="str">
        <f t="shared" si="26"/>
        <v>321994</v>
      </c>
      <c r="B425">
        <v>32</v>
      </c>
      <c r="C425" t="s">
        <v>28</v>
      </c>
      <c r="D425">
        <v>1994</v>
      </c>
      <c r="F425" s="1">
        <v>6127143000</v>
      </c>
      <c r="G425" s="1">
        <v>2081613849</v>
      </c>
      <c r="K425" s="1">
        <f t="shared" si="27"/>
        <v>-3</v>
      </c>
      <c r="L425" s="1">
        <f t="shared" si="28"/>
        <v>16</v>
      </c>
      <c r="M425" s="1" t="str">
        <f t="shared" si="29"/>
        <v>292010</v>
      </c>
      <c r="N425" s="3">
        <v>29</v>
      </c>
      <c r="O425" s="4" t="s">
        <v>26</v>
      </c>
      <c r="P425" s="3">
        <v>2010</v>
      </c>
      <c r="Q425" s="5">
        <v>66440241</v>
      </c>
    </row>
    <row r="426" spans="1:17" x14ac:dyDescent="0.2">
      <c r="A426" t="str">
        <f t="shared" si="26"/>
        <v>321995</v>
      </c>
      <c r="B426">
        <v>32</v>
      </c>
      <c r="C426" t="s">
        <v>28</v>
      </c>
      <c r="D426">
        <v>1995</v>
      </c>
      <c r="F426" s="1">
        <v>5397069000</v>
      </c>
      <c r="G426" s="1">
        <v>1728917437</v>
      </c>
      <c r="K426" s="1">
        <f t="shared" si="27"/>
        <v>-3</v>
      </c>
      <c r="L426" s="1">
        <f t="shared" si="28"/>
        <v>16</v>
      </c>
      <c r="M426" s="1" t="str">
        <f t="shared" si="29"/>
        <v>292011</v>
      </c>
      <c r="N426" s="3">
        <v>29</v>
      </c>
      <c r="O426" s="4" t="s">
        <v>26</v>
      </c>
      <c r="P426" s="3">
        <v>2011</v>
      </c>
      <c r="Q426" s="5">
        <v>75802825</v>
      </c>
    </row>
    <row r="427" spans="1:17" x14ac:dyDescent="0.2">
      <c r="A427" t="str">
        <f t="shared" si="26"/>
        <v>321996</v>
      </c>
      <c r="B427">
        <v>32</v>
      </c>
      <c r="C427" t="s">
        <v>28</v>
      </c>
      <c r="D427">
        <v>1996</v>
      </c>
      <c r="F427" s="1">
        <v>5416586000</v>
      </c>
      <c r="G427" s="1">
        <v>1509788516</v>
      </c>
      <c r="K427" s="1">
        <f t="shared" si="27"/>
        <v>-3</v>
      </c>
      <c r="L427" s="1">
        <f t="shared" si="28"/>
        <v>16</v>
      </c>
      <c r="M427" s="1" t="str">
        <f t="shared" si="29"/>
        <v>292012</v>
      </c>
      <c r="N427" s="3">
        <v>29</v>
      </c>
      <c r="O427" s="4" t="s">
        <v>26</v>
      </c>
      <c r="P427" s="3">
        <v>2012</v>
      </c>
      <c r="Q427" s="5">
        <v>71760561</v>
      </c>
    </row>
    <row r="428" spans="1:17" x14ac:dyDescent="0.2">
      <c r="A428" t="str">
        <f t="shared" si="26"/>
        <v>321997</v>
      </c>
      <c r="B428">
        <v>32</v>
      </c>
      <c r="C428" t="s">
        <v>28</v>
      </c>
      <c r="D428">
        <v>1997</v>
      </c>
      <c r="F428" s="1">
        <v>4951698000</v>
      </c>
      <c r="G428" s="1">
        <v>1574970652</v>
      </c>
      <c r="K428" s="1">
        <f t="shared" si="27"/>
        <v>-3</v>
      </c>
      <c r="L428" s="1">
        <f t="shared" si="28"/>
        <v>16</v>
      </c>
      <c r="M428" s="1" t="str">
        <f t="shared" si="29"/>
        <v>292013</v>
      </c>
      <c r="N428" s="3">
        <v>29</v>
      </c>
      <c r="O428" s="4" t="s">
        <v>26</v>
      </c>
      <c r="P428" s="3">
        <v>2013</v>
      </c>
      <c r="Q428" s="5">
        <v>67836719</v>
      </c>
    </row>
    <row r="429" spans="1:17" x14ac:dyDescent="0.2">
      <c r="A429" t="str">
        <f t="shared" si="26"/>
        <v>321998</v>
      </c>
      <c r="B429">
        <v>32</v>
      </c>
      <c r="C429" t="s">
        <v>28</v>
      </c>
      <c r="D429">
        <v>1998</v>
      </c>
      <c r="F429" s="1">
        <v>4640559000</v>
      </c>
      <c r="G429" s="1">
        <v>1648666753</v>
      </c>
      <c r="K429" s="1">
        <f t="shared" si="27"/>
        <v>-3</v>
      </c>
      <c r="L429" s="1">
        <f t="shared" si="28"/>
        <v>16</v>
      </c>
      <c r="M429" s="1" t="str">
        <f t="shared" si="29"/>
        <v>292014</v>
      </c>
      <c r="N429" s="3">
        <v>29</v>
      </c>
      <c r="O429" s="4" t="s">
        <v>26</v>
      </c>
      <c r="P429" s="3">
        <v>2014</v>
      </c>
      <c r="Q429" s="5">
        <v>66700701</v>
      </c>
    </row>
    <row r="430" spans="1:17" x14ac:dyDescent="0.2">
      <c r="A430" t="str">
        <f t="shared" si="26"/>
        <v>321999</v>
      </c>
      <c r="B430">
        <v>32</v>
      </c>
      <c r="C430" t="s">
        <v>28</v>
      </c>
      <c r="D430">
        <v>1999</v>
      </c>
      <c r="F430" s="1">
        <v>3618471000</v>
      </c>
      <c r="G430" s="1">
        <v>1542135633</v>
      </c>
      <c r="K430" s="1">
        <f t="shared" si="27"/>
        <v>-2</v>
      </c>
      <c r="L430" s="1">
        <f t="shared" si="28"/>
        <v>-5</v>
      </c>
      <c r="M430" s="1" t="str">
        <f t="shared" si="29"/>
        <v>301994</v>
      </c>
      <c r="N430" s="3">
        <v>30</v>
      </c>
      <c r="O430" s="4" t="s">
        <v>27</v>
      </c>
      <c r="P430" s="3">
        <v>1994</v>
      </c>
      <c r="Q430" s="5">
        <v>235336532</v>
      </c>
    </row>
    <row r="431" spans="1:17" x14ac:dyDescent="0.2">
      <c r="A431" t="str">
        <f t="shared" si="26"/>
        <v>322000</v>
      </c>
      <c r="B431">
        <v>32</v>
      </c>
      <c r="C431" t="s">
        <v>28</v>
      </c>
      <c r="D431">
        <v>2000</v>
      </c>
      <c r="F431" s="1">
        <v>3139024000</v>
      </c>
      <c r="G431" s="1">
        <v>2037245399</v>
      </c>
      <c r="K431" s="1">
        <f t="shared" si="27"/>
        <v>-2</v>
      </c>
      <c r="L431" s="1">
        <f t="shared" si="28"/>
        <v>-5</v>
      </c>
      <c r="M431" s="1" t="str">
        <f t="shared" si="29"/>
        <v>301995</v>
      </c>
      <c r="N431" s="3">
        <v>30</v>
      </c>
      <c r="O431" s="4" t="s">
        <v>27</v>
      </c>
      <c r="P431" s="3">
        <v>1995</v>
      </c>
      <c r="Q431" s="5">
        <v>238684155</v>
      </c>
    </row>
    <row r="432" spans="1:17" x14ac:dyDescent="0.2">
      <c r="A432" t="str">
        <f t="shared" si="26"/>
        <v>322001</v>
      </c>
      <c r="B432">
        <v>32</v>
      </c>
      <c r="C432" t="s">
        <v>28</v>
      </c>
      <c r="D432">
        <v>2001</v>
      </c>
      <c r="F432" s="1">
        <v>2939521000</v>
      </c>
      <c r="G432" s="1">
        <v>1502406299</v>
      </c>
      <c r="K432" s="1">
        <f t="shared" si="27"/>
        <v>-2</v>
      </c>
      <c r="L432" s="1">
        <f t="shared" si="28"/>
        <v>-5</v>
      </c>
      <c r="M432" s="1" t="str">
        <f t="shared" si="29"/>
        <v>301996</v>
      </c>
      <c r="N432" s="3">
        <v>30</v>
      </c>
      <c r="O432" s="4" t="s">
        <v>27</v>
      </c>
      <c r="P432" s="3">
        <v>1996</v>
      </c>
      <c r="Q432" s="5">
        <v>229490837</v>
      </c>
    </row>
    <row r="433" spans="1:17" x14ac:dyDescent="0.2">
      <c r="A433" t="str">
        <f t="shared" si="26"/>
        <v>322002</v>
      </c>
      <c r="B433">
        <v>32</v>
      </c>
      <c r="C433" t="s">
        <v>28</v>
      </c>
      <c r="D433">
        <v>2002</v>
      </c>
      <c r="F433" s="1">
        <v>2783821000</v>
      </c>
      <c r="G433" s="1">
        <v>1200356988</v>
      </c>
      <c r="K433" s="1">
        <f t="shared" si="27"/>
        <v>-2</v>
      </c>
      <c r="L433" s="1">
        <f t="shared" si="28"/>
        <v>-5</v>
      </c>
      <c r="M433" s="1" t="str">
        <f t="shared" si="29"/>
        <v>301997</v>
      </c>
      <c r="N433" s="3">
        <v>30</v>
      </c>
      <c r="O433" s="4" t="s">
        <v>27</v>
      </c>
      <c r="P433" s="3">
        <v>1997</v>
      </c>
      <c r="Q433" s="5">
        <v>232623380</v>
      </c>
    </row>
    <row r="434" spans="1:17" x14ac:dyDescent="0.2">
      <c r="A434" t="str">
        <f t="shared" si="26"/>
        <v>322003</v>
      </c>
      <c r="B434">
        <v>32</v>
      </c>
      <c r="C434" t="s">
        <v>28</v>
      </c>
      <c r="D434">
        <v>2003</v>
      </c>
      <c r="F434" s="1">
        <v>3579846000</v>
      </c>
      <c r="G434" s="1">
        <v>816106198</v>
      </c>
      <c r="K434" s="1">
        <f t="shared" si="27"/>
        <v>-2</v>
      </c>
      <c r="L434" s="1">
        <f t="shared" si="28"/>
        <v>-5</v>
      </c>
      <c r="M434" s="1" t="str">
        <f t="shared" si="29"/>
        <v>301998</v>
      </c>
      <c r="N434" s="3">
        <v>30</v>
      </c>
      <c r="O434" s="4" t="s">
        <v>27</v>
      </c>
      <c r="P434" s="3">
        <v>1998</v>
      </c>
      <c r="Q434" s="5">
        <v>234795491</v>
      </c>
    </row>
    <row r="435" spans="1:17" x14ac:dyDescent="0.2">
      <c r="A435" t="str">
        <f t="shared" si="26"/>
        <v>322004</v>
      </c>
      <c r="B435">
        <v>32</v>
      </c>
      <c r="C435" t="s">
        <v>28</v>
      </c>
      <c r="D435">
        <v>2004</v>
      </c>
      <c r="F435" s="1">
        <v>2773577000</v>
      </c>
      <c r="G435" s="1">
        <v>392077884</v>
      </c>
      <c r="K435" s="1">
        <f t="shared" si="27"/>
        <v>-2</v>
      </c>
      <c r="L435" s="1">
        <f t="shared" si="28"/>
        <v>-5</v>
      </c>
      <c r="M435" s="1" t="str">
        <f t="shared" si="29"/>
        <v>301999</v>
      </c>
      <c r="N435" s="3">
        <v>30</v>
      </c>
      <c r="O435" s="4" t="s">
        <v>27</v>
      </c>
      <c r="P435" s="3">
        <v>1999</v>
      </c>
      <c r="Q435" s="5">
        <v>211842533</v>
      </c>
    </row>
    <row r="436" spans="1:17" x14ac:dyDescent="0.2">
      <c r="A436" t="str">
        <f t="shared" si="26"/>
        <v>322005</v>
      </c>
      <c r="B436">
        <v>32</v>
      </c>
      <c r="C436" t="s">
        <v>28</v>
      </c>
      <c r="D436">
        <v>2005</v>
      </c>
      <c r="F436" s="1">
        <v>2554296000</v>
      </c>
      <c r="G436" s="1">
        <v>285000000</v>
      </c>
      <c r="K436" s="1">
        <f t="shared" si="27"/>
        <v>-2</v>
      </c>
      <c r="L436" s="1">
        <f t="shared" si="28"/>
        <v>-5</v>
      </c>
      <c r="M436" s="1" t="str">
        <f t="shared" si="29"/>
        <v>302000</v>
      </c>
      <c r="N436" s="3">
        <v>30</v>
      </c>
      <c r="O436" s="4" t="s">
        <v>27</v>
      </c>
      <c r="P436" s="3">
        <v>2000</v>
      </c>
      <c r="Q436" s="5">
        <v>199443595</v>
      </c>
    </row>
    <row r="437" spans="1:17" x14ac:dyDescent="0.2">
      <c r="A437" t="str">
        <f t="shared" si="26"/>
        <v>322006</v>
      </c>
      <c r="B437">
        <v>32</v>
      </c>
      <c r="C437" t="s">
        <v>28</v>
      </c>
      <c r="D437">
        <v>2006</v>
      </c>
      <c r="F437" s="1">
        <v>3311675000</v>
      </c>
      <c r="G437" s="1">
        <v>285000000</v>
      </c>
      <c r="K437" s="1">
        <f t="shared" si="27"/>
        <v>-2</v>
      </c>
      <c r="L437" s="1">
        <f t="shared" si="28"/>
        <v>-5</v>
      </c>
      <c r="M437" s="1" t="str">
        <f t="shared" si="29"/>
        <v>302001</v>
      </c>
      <c r="N437" s="3">
        <v>30</v>
      </c>
      <c r="O437" s="4" t="s">
        <v>27</v>
      </c>
      <c r="P437" s="3">
        <v>2001</v>
      </c>
      <c r="Q437" s="5">
        <v>191695016</v>
      </c>
    </row>
    <row r="438" spans="1:17" x14ac:dyDescent="0.2">
      <c r="A438" t="str">
        <f t="shared" si="26"/>
        <v>322007</v>
      </c>
      <c r="B438">
        <v>32</v>
      </c>
      <c r="C438" t="s">
        <v>28</v>
      </c>
      <c r="D438">
        <v>2007</v>
      </c>
      <c r="F438" s="1">
        <v>4034475000</v>
      </c>
      <c r="G438" s="1">
        <v>140000000</v>
      </c>
      <c r="K438" s="1">
        <f t="shared" si="27"/>
        <v>-2</v>
      </c>
      <c r="L438" s="1">
        <f t="shared" si="28"/>
        <v>-5</v>
      </c>
      <c r="M438" s="1" t="str">
        <f t="shared" si="29"/>
        <v>302002</v>
      </c>
      <c r="N438" s="3">
        <v>30</v>
      </c>
      <c r="O438" s="4" t="s">
        <v>27</v>
      </c>
      <c r="P438" s="3">
        <v>2002</v>
      </c>
      <c r="Q438" s="5">
        <v>179139776</v>
      </c>
    </row>
    <row r="439" spans="1:17" x14ac:dyDescent="0.2">
      <c r="A439" t="str">
        <f t="shared" si="26"/>
        <v>322008</v>
      </c>
      <c r="B439">
        <v>32</v>
      </c>
      <c r="C439" t="s">
        <v>28</v>
      </c>
      <c r="D439">
        <v>2008</v>
      </c>
      <c r="F439" s="1">
        <v>4614930000</v>
      </c>
      <c r="G439" s="1">
        <v>140000000</v>
      </c>
      <c r="K439" s="1">
        <f t="shared" si="27"/>
        <v>-2</v>
      </c>
      <c r="L439" s="1">
        <f t="shared" si="28"/>
        <v>-5</v>
      </c>
      <c r="M439" s="1" t="str">
        <f t="shared" si="29"/>
        <v>302003</v>
      </c>
      <c r="N439" s="3">
        <v>30</v>
      </c>
      <c r="O439" s="4" t="s">
        <v>27</v>
      </c>
      <c r="P439" s="3">
        <v>2003</v>
      </c>
      <c r="Q439" s="5">
        <v>153467078</v>
      </c>
    </row>
    <row r="440" spans="1:17" x14ac:dyDescent="0.2">
      <c r="A440" t="str">
        <f t="shared" si="26"/>
        <v>322009</v>
      </c>
      <c r="B440">
        <v>32</v>
      </c>
      <c r="C440" t="s">
        <v>28</v>
      </c>
      <c r="D440">
        <v>2009</v>
      </c>
      <c r="F440" s="1">
        <v>4597830000</v>
      </c>
      <c r="G440" s="1">
        <v>140000000</v>
      </c>
      <c r="K440" s="1">
        <f t="shared" si="27"/>
        <v>-2</v>
      </c>
      <c r="L440" s="1">
        <f t="shared" si="28"/>
        <v>-5</v>
      </c>
      <c r="M440" s="1" t="str">
        <f t="shared" si="29"/>
        <v>302004</v>
      </c>
      <c r="N440" s="3">
        <v>30</v>
      </c>
      <c r="O440" s="4" t="s">
        <v>27</v>
      </c>
      <c r="P440" s="3">
        <v>2004</v>
      </c>
      <c r="Q440" s="5">
        <v>120058420</v>
      </c>
    </row>
    <row r="441" spans="1:17" x14ac:dyDescent="0.2">
      <c r="A441" t="str">
        <f t="shared" si="26"/>
        <v>322010</v>
      </c>
      <c r="B441">
        <v>32</v>
      </c>
      <c r="C441" t="s">
        <v>28</v>
      </c>
      <c r="D441">
        <v>2010</v>
      </c>
      <c r="F441" s="1">
        <v>4885030000</v>
      </c>
      <c r="G441" s="1">
        <v>140000000</v>
      </c>
      <c r="K441" s="1">
        <f t="shared" si="27"/>
        <v>-2</v>
      </c>
      <c r="L441" s="1">
        <f t="shared" si="28"/>
        <v>-5</v>
      </c>
      <c r="M441" s="1" t="str">
        <f t="shared" si="29"/>
        <v>302005</v>
      </c>
      <c r="N441" s="3">
        <v>30</v>
      </c>
      <c r="O441" s="4" t="s">
        <v>27</v>
      </c>
      <c r="P441" s="3">
        <v>2005</v>
      </c>
      <c r="Q441" s="5">
        <v>110419184</v>
      </c>
    </row>
    <row r="442" spans="1:17" x14ac:dyDescent="0.2">
      <c r="A442" t="str">
        <f t="shared" si="26"/>
        <v>322011</v>
      </c>
      <c r="B442">
        <v>32</v>
      </c>
      <c r="C442" t="s">
        <v>28</v>
      </c>
      <c r="D442">
        <v>2011</v>
      </c>
      <c r="F442" s="1">
        <v>5547600000</v>
      </c>
      <c r="G442" s="1">
        <v>140000000</v>
      </c>
      <c r="K442" s="1">
        <f t="shared" si="27"/>
        <v>-2</v>
      </c>
      <c r="L442" s="1">
        <f t="shared" si="28"/>
        <v>-5</v>
      </c>
      <c r="M442" s="1" t="str">
        <f t="shared" si="29"/>
        <v>302006</v>
      </c>
      <c r="N442" s="3">
        <v>30</v>
      </c>
      <c r="O442" s="4" t="s">
        <v>27</v>
      </c>
      <c r="P442" s="3">
        <v>2006</v>
      </c>
      <c r="Q442" s="5">
        <v>107617620</v>
      </c>
    </row>
    <row r="443" spans="1:17" x14ac:dyDescent="0.2">
      <c r="A443" t="str">
        <f t="shared" si="26"/>
        <v>322012</v>
      </c>
      <c r="B443">
        <v>32</v>
      </c>
      <c r="C443" t="s">
        <v>28</v>
      </c>
      <c r="D443">
        <v>2012</v>
      </c>
      <c r="F443" s="1">
        <v>5447600000</v>
      </c>
      <c r="G443" s="1">
        <v>140000000</v>
      </c>
      <c r="K443" s="1">
        <f t="shared" si="27"/>
        <v>-2</v>
      </c>
      <c r="L443" s="1">
        <f t="shared" si="28"/>
        <v>-5</v>
      </c>
      <c r="M443" s="1" t="str">
        <f t="shared" si="29"/>
        <v>302007</v>
      </c>
      <c r="N443" s="3">
        <v>30</v>
      </c>
      <c r="O443" s="4" t="s">
        <v>27</v>
      </c>
      <c r="P443" s="3">
        <v>2007</v>
      </c>
      <c r="Q443" s="5">
        <v>112266568</v>
      </c>
    </row>
    <row r="444" spans="1:17" x14ac:dyDescent="0.2">
      <c r="A444" t="str">
        <f t="shared" si="26"/>
        <v>322013</v>
      </c>
      <c r="B444">
        <v>32</v>
      </c>
      <c r="C444" t="s">
        <v>28</v>
      </c>
      <c r="D444">
        <v>2013</v>
      </c>
      <c r="F444" s="1">
        <v>5545600000</v>
      </c>
      <c r="G444" s="1">
        <v>140000000</v>
      </c>
      <c r="K444" s="1">
        <f t="shared" si="27"/>
        <v>-2</v>
      </c>
      <c r="L444" s="1">
        <f t="shared" si="28"/>
        <v>-5</v>
      </c>
      <c r="M444" s="1" t="str">
        <f t="shared" si="29"/>
        <v>302008</v>
      </c>
      <c r="N444" s="3">
        <v>30</v>
      </c>
      <c r="O444" s="4" t="s">
        <v>27</v>
      </c>
      <c r="P444" s="3">
        <v>2008</v>
      </c>
      <c r="Q444" s="5">
        <v>95988872</v>
      </c>
    </row>
    <row r="445" spans="1:17" x14ac:dyDescent="0.2">
      <c r="A445" t="str">
        <f t="shared" si="26"/>
        <v>322014</v>
      </c>
      <c r="B445">
        <v>32</v>
      </c>
      <c r="C445" t="s">
        <v>28</v>
      </c>
      <c r="D445">
        <v>2014</v>
      </c>
      <c r="F445" s="1">
        <v>5828600000</v>
      </c>
      <c r="G445" s="1">
        <v>140000000</v>
      </c>
      <c r="K445" s="1">
        <f t="shared" si="27"/>
        <v>-2</v>
      </c>
      <c r="L445" s="1">
        <f t="shared" si="28"/>
        <v>-5</v>
      </c>
      <c r="M445" s="1" t="str">
        <f t="shared" si="29"/>
        <v>302009</v>
      </c>
      <c r="N445" s="3">
        <v>30</v>
      </c>
      <c r="O445" s="4" t="s">
        <v>27</v>
      </c>
      <c r="P445" s="3">
        <v>2009</v>
      </c>
      <c r="Q445" s="5">
        <v>114929984</v>
      </c>
    </row>
    <row r="446" spans="1:17" x14ac:dyDescent="0.2">
      <c r="A446" t="str">
        <f t="shared" si="26"/>
        <v>331994</v>
      </c>
      <c r="B446">
        <v>33</v>
      </c>
      <c r="C446" t="s">
        <v>29</v>
      </c>
      <c r="D446">
        <v>1994</v>
      </c>
      <c r="G446" s="1">
        <v>20000000</v>
      </c>
      <c r="K446" s="1">
        <f t="shared" si="27"/>
        <v>-3</v>
      </c>
      <c r="L446" s="1">
        <f t="shared" si="28"/>
        <v>16</v>
      </c>
      <c r="M446" s="1" t="str">
        <f t="shared" si="29"/>
        <v>302010</v>
      </c>
      <c r="N446" s="3">
        <v>30</v>
      </c>
      <c r="O446" s="4" t="s">
        <v>27</v>
      </c>
      <c r="P446" s="3">
        <v>2010</v>
      </c>
      <c r="Q446" s="5">
        <v>115789692</v>
      </c>
    </row>
    <row r="447" spans="1:17" x14ac:dyDescent="0.2">
      <c r="A447" t="str">
        <f t="shared" si="26"/>
        <v>331995</v>
      </c>
      <c r="B447">
        <v>33</v>
      </c>
      <c r="C447" t="s">
        <v>29</v>
      </c>
      <c r="D447">
        <v>1995</v>
      </c>
      <c r="G447" s="1">
        <v>0</v>
      </c>
      <c r="K447" s="1">
        <f t="shared" si="27"/>
        <v>-3</v>
      </c>
      <c r="L447" s="1">
        <f t="shared" si="28"/>
        <v>16</v>
      </c>
      <c r="M447" s="1" t="str">
        <f t="shared" si="29"/>
        <v>302011</v>
      </c>
      <c r="N447" s="3">
        <v>30</v>
      </c>
      <c r="O447" s="4" t="s">
        <v>27</v>
      </c>
      <c r="P447" s="3">
        <v>2011</v>
      </c>
      <c r="Q447" s="5">
        <v>115823948</v>
      </c>
    </row>
    <row r="448" spans="1:17" x14ac:dyDescent="0.2">
      <c r="A448" t="str">
        <f t="shared" si="26"/>
        <v>331996</v>
      </c>
      <c r="B448">
        <v>33</v>
      </c>
      <c r="C448" t="s">
        <v>29</v>
      </c>
      <c r="D448">
        <v>1996</v>
      </c>
      <c r="K448" s="1">
        <f t="shared" si="27"/>
        <v>-3</v>
      </c>
      <c r="L448" s="1">
        <f t="shared" si="28"/>
        <v>16</v>
      </c>
      <c r="M448" s="1" t="str">
        <f t="shared" si="29"/>
        <v>302012</v>
      </c>
      <c r="N448" s="3">
        <v>30</v>
      </c>
      <c r="O448" s="4" t="s">
        <v>27</v>
      </c>
      <c r="P448" s="3">
        <v>2012</v>
      </c>
      <c r="Q448" s="5">
        <v>115810341</v>
      </c>
    </row>
    <row r="449" spans="1:17" x14ac:dyDescent="0.2">
      <c r="A449" t="str">
        <f t="shared" si="26"/>
        <v>331997</v>
      </c>
      <c r="B449">
        <v>33</v>
      </c>
      <c r="C449" t="s">
        <v>29</v>
      </c>
      <c r="D449">
        <v>1997</v>
      </c>
      <c r="K449" s="1">
        <f t="shared" si="27"/>
        <v>-3</v>
      </c>
      <c r="L449" s="1">
        <f t="shared" si="28"/>
        <v>16</v>
      </c>
      <c r="M449" s="1" t="str">
        <f t="shared" si="29"/>
        <v>302013</v>
      </c>
      <c r="N449" s="3">
        <v>30</v>
      </c>
      <c r="O449" s="4" t="s">
        <v>27</v>
      </c>
      <c r="P449" s="3">
        <v>2013</v>
      </c>
      <c r="Q449" s="5">
        <v>105469935</v>
      </c>
    </row>
    <row r="450" spans="1:17" x14ac:dyDescent="0.2">
      <c r="A450" t="str">
        <f t="shared" si="26"/>
        <v>331998</v>
      </c>
      <c r="B450">
        <v>33</v>
      </c>
      <c r="C450" t="s">
        <v>29</v>
      </c>
      <c r="D450">
        <v>1998</v>
      </c>
      <c r="K450" s="1">
        <f t="shared" si="27"/>
        <v>-3</v>
      </c>
      <c r="L450" s="1">
        <f t="shared" si="28"/>
        <v>16</v>
      </c>
      <c r="M450" s="1" t="str">
        <f t="shared" si="29"/>
        <v>302014</v>
      </c>
      <c r="N450" s="3">
        <v>30</v>
      </c>
      <c r="O450" s="4" t="s">
        <v>27</v>
      </c>
      <c r="P450" s="3">
        <v>2014</v>
      </c>
      <c r="Q450" s="5">
        <v>91938154</v>
      </c>
    </row>
    <row r="451" spans="1:17" x14ac:dyDescent="0.2">
      <c r="A451" t="str">
        <f t="shared" si="26"/>
        <v>331999</v>
      </c>
      <c r="B451">
        <v>33</v>
      </c>
      <c r="C451" t="s">
        <v>29</v>
      </c>
      <c r="D451">
        <v>1999</v>
      </c>
      <c r="F451" s="1">
        <v>0</v>
      </c>
      <c r="G451" s="1">
        <v>0</v>
      </c>
      <c r="K451" s="1">
        <f t="shared" si="27"/>
        <v>-1</v>
      </c>
      <c r="L451" s="1">
        <f t="shared" si="28"/>
        <v>-5</v>
      </c>
      <c r="M451" s="1" t="str">
        <f t="shared" si="29"/>
        <v>321994</v>
      </c>
      <c r="N451" s="3">
        <v>32</v>
      </c>
      <c r="O451" s="4" t="s">
        <v>28</v>
      </c>
      <c r="P451" s="3">
        <v>1994</v>
      </c>
      <c r="Q451" s="5">
        <v>642629975</v>
      </c>
    </row>
    <row r="452" spans="1:17" x14ac:dyDescent="0.2">
      <c r="A452" t="str">
        <f t="shared" si="26"/>
        <v>332000</v>
      </c>
      <c r="B452">
        <v>33</v>
      </c>
      <c r="C452" t="s">
        <v>29</v>
      </c>
      <c r="D452">
        <v>2000</v>
      </c>
      <c r="F452" s="1">
        <v>0</v>
      </c>
      <c r="G452" s="1">
        <v>0</v>
      </c>
      <c r="K452" s="1">
        <f t="shared" si="27"/>
        <v>-1</v>
      </c>
      <c r="L452" s="1">
        <f t="shared" si="28"/>
        <v>-5</v>
      </c>
      <c r="M452" s="1" t="str">
        <f t="shared" si="29"/>
        <v>321995</v>
      </c>
      <c r="N452" s="3">
        <v>32</v>
      </c>
      <c r="O452" s="4" t="s">
        <v>28</v>
      </c>
      <c r="P452" s="3">
        <v>1995</v>
      </c>
      <c r="Q452" s="5">
        <v>618491726</v>
      </c>
    </row>
    <row r="453" spans="1:17" x14ac:dyDescent="0.2">
      <c r="A453" t="str">
        <f t="shared" si="26"/>
        <v>332001</v>
      </c>
      <c r="B453">
        <v>33</v>
      </c>
      <c r="C453" t="s">
        <v>29</v>
      </c>
      <c r="D453">
        <v>2001</v>
      </c>
      <c r="F453" s="1">
        <v>0</v>
      </c>
      <c r="G453" s="1">
        <v>0</v>
      </c>
      <c r="K453" s="1">
        <f t="shared" si="27"/>
        <v>-1</v>
      </c>
      <c r="L453" s="1">
        <f t="shared" si="28"/>
        <v>-5</v>
      </c>
      <c r="M453" s="1" t="str">
        <f t="shared" si="29"/>
        <v>321996</v>
      </c>
      <c r="N453" s="3">
        <v>32</v>
      </c>
      <c r="O453" s="4" t="s">
        <v>28</v>
      </c>
      <c r="P453" s="3">
        <v>1996</v>
      </c>
      <c r="Q453" s="5">
        <v>543155362</v>
      </c>
    </row>
    <row r="454" spans="1:17" x14ac:dyDescent="0.2">
      <c r="A454" t="str">
        <f t="shared" si="26"/>
        <v>332002</v>
      </c>
      <c r="B454">
        <v>33</v>
      </c>
      <c r="C454" t="s">
        <v>29</v>
      </c>
      <c r="D454">
        <v>2002</v>
      </c>
      <c r="F454" s="1">
        <v>0</v>
      </c>
      <c r="G454" s="1">
        <v>0</v>
      </c>
      <c r="K454" s="1">
        <f t="shared" si="27"/>
        <v>-1</v>
      </c>
      <c r="L454" s="1">
        <f t="shared" si="28"/>
        <v>-5</v>
      </c>
      <c r="M454" s="1" t="str">
        <f t="shared" si="29"/>
        <v>321997</v>
      </c>
      <c r="N454" s="3">
        <v>32</v>
      </c>
      <c r="O454" s="4" t="s">
        <v>28</v>
      </c>
      <c r="P454" s="3">
        <v>1997</v>
      </c>
      <c r="Q454" s="5">
        <v>513754509</v>
      </c>
    </row>
    <row r="455" spans="1:17" x14ac:dyDescent="0.2">
      <c r="A455" t="str">
        <f t="shared" si="26"/>
        <v>332003</v>
      </c>
      <c r="B455">
        <v>33</v>
      </c>
      <c r="C455" t="s">
        <v>29</v>
      </c>
      <c r="D455">
        <v>2003</v>
      </c>
      <c r="F455" s="1">
        <v>0</v>
      </c>
      <c r="G455" s="1">
        <v>0</v>
      </c>
      <c r="K455" s="1">
        <f t="shared" si="27"/>
        <v>-1</v>
      </c>
      <c r="L455" s="1">
        <f t="shared" si="28"/>
        <v>-5</v>
      </c>
      <c r="M455" s="1" t="str">
        <f t="shared" si="29"/>
        <v>321998</v>
      </c>
      <c r="N455" s="3">
        <v>32</v>
      </c>
      <c r="O455" s="4" t="s">
        <v>28</v>
      </c>
      <c r="P455" s="3">
        <v>1998</v>
      </c>
      <c r="Q455" s="5">
        <v>486746739</v>
      </c>
    </row>
    <row r="456" spans="1:17" x14ac:dyDescent="0.2">
      <c r="A456" t="str">
        <f t="shared" si="26"/>
        <v>332004</v>
      </c>
      <c r="B456">
        <v>33</v>
      </c>
      <c r="C456" t="s">
        <v>29</v>
      </c>
      <c r="D456">
        <v>2004</v>
      </c>
      <c r="K456" s="1">
        <f t="shared" si="27"/>
        <v>-1</v>
      </c>
      <c r="L456" s="1">
        <f t="shared" si="28"/>
        <v>-5</v>
      </c>
      <c r="M456" s="1" t="str">
        <f t="shared" si="29"/>
        <v>321999</v>
      </c>
      <c r="N456" s="3">
        <v>32</v>
      </c>
      <c r="O456" s="4" t="s">
        <v>28</v>
      </c>
      <c r="P456" s="3">
        <v>1999</v>
      </c>
      <c r="Q456" s="5">
        <v>402713595</v>
      </c>
    </row>
    <row r="457" spans="1:17" x14ac:dyDescent="0.2">
      <c r="A457" t="str">
        <f t="shared" si="26"/>
        <v>332005</v>
      </c>
      <c r="B457">
        <v>33</v>
      </c>
      <c r="C457" t="s">
        <v>29</v>
      </c>
      <c r="D457">
        <v>2005</v>
      </c>
      <c r="K457" s="1">
        <f t="shared" si="27"/>
        <v>-1</v>
      </c>
      <c r="L457" s="1">
        <f t="shared" si="28"/>
        <v>-5</v>
      </c>
      <c r="M457" s="1" t="str">
        <f t="shared" si="29"/>
        <v>322000</v>
      </c>
      <c r="N457" s="3">
        <v>32</v>
      </c>
      <c r="O457" s="4" t="s">
        <v>28</v>
      </c>
      <c r="P457" s="3">
        <v>2000</v>
      </c>
      <c r="Q457" s="5">
        <v>382480300</v>
      </c>
    </row>
    <row r="458" spans="1:17" x14ac:dyDescent="0.2">
      <c r="A458" t="str">
        <f t="shared" ref="A458:A521" si="30">B458&amp;D458</f>
        <v>332006</v>
      </c>
      <c r="B458">
        <v>33</v>
      </c>
      <c r="C458" t="s">
        <v>29</v>
      </c>
      <c r="D458">
        <v>2006</v>
      </c>
      <c r="K458" s="1">
        <f t="shared" ref="K458:K521" si="31">N458-B458</f>
        <v>-1</v>
      </c>
      <c r="L458" s="1">
        <f t="shared" ref="L458:L521" si="32">P458-D458</f>
        <v>-5</v>
      </c>
      <c r="M458" s="1" t="str">
        <f t="shared" ref="M458:M521" si="33">N458&amp;P458</f>
        <v>322001</v>
      </c>
      <c r="N458" s="3">
        <v>32</v>
      </c>
      <c r="O458" s="4" t="s">
        <v>28</v>
      </c>
      <c r="P458" s="3">
        <v>2001</v>
      </c>
      <c r="Q458" s="5">
        <v>334467901</v>
      </c>
    </row>
    <row r="459" spans="1:17" x14ac:dyDescent="0.2">
      <c r="A459" t="str">
        <f t="shared" si="30"/>
        <v>332007</v>
      </c>
      <c r="B459">
        <v>33</v>
      </c>
      <c r="C459" t="s">
        <v>29</v>
      </c>
      <c r="D459">
        <v>2007</v>
      </c>
      <c r="K459" s="1">
        <f t="shared" si="31"/>
        <v>-1</v>
      </c>
      <c r="L459" s="1">
        <f t="shared" si="32"/>
        <v>-5</v>
      </c>
      <c r="M459" s="1" t="str">
        <f t="shared" si="33"/>
        <v>322002</v>
      </c>
      <c r="N459" s="3">
        <v>32</v>
      </c>
      <c r="O459" s="4" t="s">
        <v>28</v>
      </c>
      <c r="P459" s="3">
        <v>2002</v>
      </c>
      <c r="Q459" s="5">
        <v>279374949</v>
      </c>
    </row>
    <row r="460" spans="1:17" x14ac:dyDescent="0.2">
      <c r="A460" t="str">
        <f t="shared" si="30"/>
        <v>332008</v>
      </c>
      <c r="B460">
        <v>33</v>
      </c>
      <c r="C460" t="s">
        <v>29</v>
      </c>
      <c r="D460">
        <v>2008</v>
      </c>
      <c r="K460" s="1">
        <f t="shared" si="31"/>
        <v>-1</v>
      </c>
      <c r="L460" s="1">
        <f t="shared" si="32"/>
        <v>-5</v>
      </c>
      <c r="M460" s="1" t="str">
        <f t="shared" si="33"/>
        <v>322003</v>
      </c>
      <c r="N460" s="3">
        <v>32</v>
      </c>
      <c r="O460" s="4" t="s">
        <v>28</v>
      </c>
      <c r="P460" s="3">
        <v>2003</v>
      </c>
      <c r="Q460" s="5">
        <v>252719843</v>
      </c>
    </row>
    <row r="461" spans="1:17" x14ac:dyDescent="0.2">
      <c r="A461" t="str">
        <f t="shared" si="30"/>
        <v>332009</v>
      </c>
      <c r="B461">
        <v>33</v>
      </c>
      <c r="C461" t="s">
        <v>29</v>
      </c>
      <c r="D461">
        <v>2009</v>
      </c>
      <c r="K461" s="1">
        <f t="shared" si="31"/>
        <v>-1</v>
      </c>
      <c r="L461" s="1">
        <f t="shared" si="32"/>
        <v>-5</v>
      </c>
      <c r="M461" s="1" t="str">
        <f t="shared" si="33"/>
        <v>322004</v>
      </c>
      <c r="N461" s="3">
        <v>32</v>
      </c>
      <c r="O461" s="4" t="s">
        <v>28</v>
      </c>
      <c r="P461" s="3">
        <v>2004</v>
      </c>
      <c r="Q461" s="5">
        <v>222093233</v>
      </c>
    </row>
    <row r="462" spans="1:17" x14ac:dyDescent="0.2">
      <c r="A462" t="str">
        <f t="shared" si="30"/>
        <v>332010</v>
      </c>
      <c r="B462">
        <v>33</v>
      </c>
      <c r="C462" t="s">
        <v>29</v>
      </c>
      <c r="D462">
        <v>2010</v>
      </c>
      <c r="K462" s="1">
        <f t="shared" si="31"/>
        <v>-1</v>
      </c>
      <c r="L462" s="1">
        <f t="shared" si="32"/>
        <v>-5</v>
      </c>
      <c r="M462" s="1" t="str">
        <f t="shared" si="33"/>
        <v>322005</v>
      </c>
      <c r="N462" s="3">
        <v>32</v>
      </c>
      <c r="O462" s="4" t="s">
        <v>28</v>
      </c>
      <c r="P462" s="3">
        <v>2005</v>
      </c>
      <c r="Q462" s="5">
        <v>166380189</v>
      </c>
    </row>
    <row r="463" spans="1:17" x14ac:dyDescent="0.2">
      <c r="A463" t="str">
        <f t="shared" si="30"/>
        <v>332011</v>
      </c>
      <c r="B463">
        <v>33</v>
      </c>
      <c r="C463" t="s">
        <v>29</v>
      </c>
      <c r="D463">
        <v>2011</v>
      </c>
      <c r="K463" s="1">
        <f t="shared" si="31"/>
        <v>-1</v>
      </c>
      <c r="L463" s="1">
        <f t="shared" si="32"/>
        <v>-5</v>
      </c>
      <c r="M463" s="1" t="str">
        <f t="shared" si="33"/>
        <v>322006</v>
      </c>
      <c r="N463" s="3">
        <v>32</v>
      </c>
      <c r="O463" s="4" t="s">
        <v>28</v>
      </c>
      <c r="P463" s="3">
        <v>2006</v>
      </c>
      <c r="Q463" s="5">
        <v>184485182</v>
      </c>
    </row>
    <row r="464" spans="1:17" x14ac:dyDescent="0.2">
      <c r="A464" t="str">
        <f t="shared" si="30"/>
        <v>332012</v>
      </c>
      <c r="B464">
        <v>33</v>
      </c>
      <c r="C464" t="s">
        <v>29</v>
      </c>
      <c r="D464">
        <v>2012</v>
      </c>
      <c r="K464" s="1">
        <f t="shared" si="31"/>
        <v>-1</v>
      </c>
      <c r="L464" s="1">
        <f t="shared" si="32"/>
        <v>-5</v>
      </c>
      <c r="M464" s="1" t="str">
        <f t="shared" si="33"/>
        <v>322007</v>
      </c>
      <c r="N464" s="3">
        <v>32</v>
      </c>
      <c r="O464" s="4" t="s">
        <v>28</v>
      </c>
      <c r="P464" s="3">
        <v>2007</v>
      </c>
      <c r="Q464" s="5">
        <v>218401199</v>
      </c>
    </row>
    <row r="465" spans="1:17" x14ac:dyDescent="0.2">
      <c r="A465" t="str">
        <f t="shared" si="30"/>
        <v>332013</v>
      </c>
      <c r="B465">
        <v>33</v>
      </c>
      <c r="C465" t="s">
        <v>29</v>
      </c>
      <c r="D465">
        <v>2013</v>
      </c>
      <c r="K465" s="1">
        <f t="shared" si="31"/>
        <v>-1</v>
      </c>
      <c r="L465" s="1">
        <f t="shared" si="32"/>
        <v>-5</v>
      </c>
      <c r="M465" s="1" t="str">
        <f t="shared" si="33"/>
        <v>322008</v>
      </c>
      <c r="N465" s="3">
        <v>32</v>
      </c>
      <c r="O465" s="4" t="s">
        <v>28</v>
      </c>
      <c r="P465" s="3">
        <v>2008</v>
      </c>
      <c r="Q465" s="5">
        <v>278236695</v>
      </c>
    </row>
    <row r="466" spans="1:17" x14ac:dyDescent="0.2">
      <c r="A466" t="str">
        <f t="shared" si="30"/>
        <v>332014</v>
      </c>
      <c r="B466">
        <v>33</v>
      </c>
      <c r="C466" t="s">
        <v>29</v>
      </c>
      <c r="D466">
        <v>2014</v>
      </c>
      <c r="K466" s="1">
        <f t="shared" si="31"/>
        <v>-1</v>
      </c>
      <c r="L466" s="1">
        <f t="shared" si="32"/>
        <v>-5</v>
      </c>
      <c r="M466" s="1" t="str">
        <f t="shared" si="33"/>
        <v>322009</v>
      </c>
      <c r="N466" s="3">
        <v>32</v>
      </c>
      <c r="O466" s="4" t="s">
        <v>28</v>
      </c>
      <c r="P466" s="3">
        <v>2009</v>
      </c>
      <c r="Q466" s="5">
        <v>272478228</v>
      </c>
    </row>
    <row r="467" spans="1:17" x14ac:dyDescent="0.2">
      <c r="A467" t="str">
        <f t="shared" si="30"/>
        <v>361994</v>
      </c>
      <c r="B467">
        <v>36</v>
      </c>
      <c r="C467" t="s">
        <v>30</v>
      </c>
      <c r="D467">
        <v>1994</v>
      </c>
      <c r="F467" s="1">
        <v>1300000000</v>
      </c>
      <c r="G467" s="1">
        <v>382235949</v>
      </c>
      <c r="K467" s="1">
        <f t="shared" si="31"/>
        <v>-4</v>
      </c>
      <c r="L467" s="1">
        <f t="shared" si="32"/>
        <v>16</v>
      </c>
      <c r="M467" s="1" t="str">
        <f t="shared" si="33"/>
        <v>322010</v>
      </c>
      <c r="N467" s="3">
        <v>32</v>
      </c>
      <c r="O467" s="4" t="s">
        <v>28</v>
      </c>
      <c r="P467" s="3">
        <v>2010</v>
      </c>
      <c r="Q467" s="5">
        <v>277056124</v>
      </c>
    </row>
    <row r="468" spans="1:17" x14ac:dyDescent="0.2">
      <c r="A468" t="str">
        <f t="shared" si="30"/>
        <v>361995</v>
      </c>
      <c r="B468">
        <v>36</v>
      </c>
      <c r="C468" t="s">
        <v>30</v>
      </c>
      <c r="D468">
        <v>1995</v>
      </c>
      <c r="F468" s="1">
        <v>1297245000</v>
      </c>
      <c r="G468" s="1">
        <v>366981024</v>
      </c>
      <c r="K468" s="1">
        <f t="shared" si="31"/>
        <v>-4</v>
      </c>
      <c r="L468" s="1">
        <f t="shared" si="32"/>
        <v>16</v>
      </c>
      <c r="M468" s="1" t="str">
        <f t="shared" si="33"/>
        <v>322011</v>
      </c>
      <c r="N468" s="3">
        <v>32</v>
      </c>
      <c r="O468" s="4" t="s">
        <v>28</v>
      </c>
      <c r="P468" s="3">
        <v>2011</v>
      </c>
      <c r="Q468" s="5">
        <v>296803793</v>
      </c>
    </row>
    <row r="469" spans="1:17" x14ac:dyDescent="0.2">
      <c r="A469" t="str">
        <f t="shared" si="30"/>
        <v>361996</v>
      </c>
      <c r="B469">
        <v>36</v>
      </c>
      <c r="C469" t="s">
        <v>30</v>
      </c>
      <c r="D469">
        <v>1996</v>
      </c>
      <c r="F469" s="1">
        <v>1452288000</v>
      </c>
      <c r="G469" s="1">
        <v>412805905</v>
      </c>
      <c r="K469" s="1">
        <f t="shared" si="31"/>
        <v>-4</v>
      </c>
      <c r="L469" s="1">
        <f t="shared" si="32"/>
        <v>16</v>
      </c>
      <c r="M469" s="1" t="str">
        <f t="shared" si="33"/>
        <v>322012</v>
      </c>
      <c r="N469" s="3">
        <v>32</v>
      </c>
      <c r="O469" s="4" t="s">
        <v>28</v>
      </c>
      <c r="P469" s="3">
        <v>2012</v>
      </c>
      <c r="Q469" s="5">
        <v>271307946</v>
      </c>
    </row>
    <row r="470" spans="1:17" x14ac:dyDescent="0.2">
      <c r="A470" t="str">
        <f t="shared" si="30"/>
        <v>361997</v>
      </c>
      <c r="B470">
        <v>36</v>
      </c>
      <c r="C470" t="s">
        <v>30</v>
      </c>
      <c r="D470">
        <v>1997</v>
      </c>
      <c r="F470" s="1">
        <v>1459000000</v>
      </c>
      <c r="G470" s="1">
        <v>409062400</v>
      </c>
      <c r="K470" s="1">
        <f t="shared" si="31"/>
        <v>-4</v>
      </c>
      <c r="L470" s="1">
        <f t="shared" si="32"/>
        <v>16</v>
      </c>
      <c r="M470" s="1" t="str">
        <f t="shared" si="33"/>
        <v>322013</v>
      </c>
      <c r="N470" s="3">
        <v>32</v>
      </c>
      <c r="O470" s="4" t="s">
        <v>28</v>
      </c>
      <c r="P470" s="3">
        <v>2013</v>
      </c>
      <c r="Q470" s="5">
        <v>269751573</v>
      </c>
    </row>
    <row r="471" spans="1:17" x14ac:dyDescent="0.2">
      <c r="A471" t="str">
        <f t="shared" si="30"/>
        <v>361998</v>
      </c>
      <c r="B471">
        <v>36</v>
      </c>
      <c r="C471" t="s">
        <v>30</v>
      </c>
      <c r="D471">
        <v>1998</v>
      </c>
      <c r="F471" s="1">
        <v>1414000000</v>
      </c>
      <c r="G471" s="1">
        <v>416474251</v>
      </c>
      <c r="K471" s="1">
        <f t="shared" si="31"/>
        <v>-4</v>
      </c>
      <c r="L471" s="1">
        <f t="shared" si="32"/>
        <v>16</v>
      </c>
      <c r="M471" s="1" t="str">
        <f t="shared" si="33"/>
        <v>322014</v>
      </c>
      <c r="N471" s="3">
        <v>32</v>
      </c>
      <c r="O471" s="4" t="s">
        <v>28</v>
      </c>
      <c r="P471" s="3">
        <v>2014</v>
      </c>
      <c r="Q471" s="5">
        <v>285490609</v>
      </c>
    </row>
    <row r="472" spans="1:17" x14ac:dyDescent="0.2">
      <c r="A472" t="str">
        <f t="shared" si="30"/>
        <v>361999</v>
      </c>
      <c r="B472">
        <v>36</v>
      </c>
      <c r="C472" t="s">
        <v>30</v>
      </c>
      <c r="D472">
        <v>1999</v>
      </c>
      <c r="F472" s="1">
        <v>794000000</v>
      </c>
      <c r="G472" s="1">
        <v>419566324</v>
      </c>
      <c r="K472" s="1">
        <f t="shared" si="31"/>
        <v>-3</v>
      </c>
      <c r="L472" s="1">
        <f t="shared" si="32"/>
        <v>-5</v>
      </c>
      <c r="M472" s="1" t="str">
        <f t="shared" si="33"/>
        <v>331994</v>
      </c>
      <c r="N472" s="3">
        <v>33</v>
      </c>
      <c r="O472" s="4" t="s">
        <v>29</v>
      </c>
      <c r="P472" s="3">
        <v>1994</v>
      </c>
      <c r="Q472" s="5">
        <v>1825000</v>
      </c>
    </row>
    <row r="473" spans="1:17" x14ac:dyDescent="0.2">
      <c r="A473" t="str">
        <f t="shared" si="30"/>
        <v>362000</v>
      </c>
      <c r="B473">
        <v>36</v>
      </c>
      <c r="C473" t="s">
        <v>30</v>
      </c>
      <c r="D473">
        <v>2000</v>
      </c>
      <c r="F473" s="1">
        <v>615000000</v>
      </c>
      <c r="G473" s="1">
        <v>424512313</v>
      </c>
      <c r="K473" s="1">
        <f t="shared" si="31"/>
        <v>-3</v>
      </c>
      <c r="L473" s="1">
        <f t="shared" si="32"/>
        <v>-5</v>
      </c>
      <c r="M473" s="1" t="str">
        <f t="shared" si="33"/>
        <v>331995</v>
      </c>
      <c r="N473" s="3">
        <v>33</v>
      </c>
      <c r="O473" s="4" t="s">
        <v>29</v>
      </c>
      <c r="P473" s="3">
        <v>1995</v>
      </c>
      <c r="Q473" s="5">
        <v>1748938</v>
      </c>
    </row>
    <row r="474" spans="1:17" x14ac:dyDescent="0.2">
      <c r="A474" t="str">
        <f t="shared" si="30"/>
        <v>362001</v>
      </c>
      <c r="B474">
        <v>36</v>
      </c>
      <c r="C474" t="s">
        <v>30</v>
      </c>
      <c r="D474">
        <v>2001</v>
      </c>
      <c r="F474" s="1">
        <v>198845000</v>
      </c>
      <c r="G474" s="1">
        <v>426245543</v>
      </c>
      <c r="K474" s="1">
        <f t="shared" si="31"/>
        <v>-3</v>
      </c>
      <c r="L474" s="1">
        <f t="shared" si="32"/>
        <v>-5</v>
      </c>
      <c r="M474" s="1" t="str">
        <f t="shared" si="33"/>
        <v>331996</v>
      </c>
      <c r="N474" s="3">
        <v>33</v>
      </c>
      <c r="O474" s="4" t="s">
        <v>29</v>
      </c>
      <c r="P474" s="3">
        <v>1996</v>
      </c>
      <c r="Q474" s="5">
        <v>0</v>
      </c>
    </row>
    <row r="475" spans="1:17" x14ac:dyDescent="0.2">
      <c r="A475" t="str">
        <f t="shared" si="30"/>
        <v>362002</v>
      </c>
      <c r="B475">
        <v>36</v>
      </c>
      <c r="C475" t="s">
        <v>30</v>
      </c>
      <c r="D475">
        <v>2002</v>
      </c>
      <c r="F475" s="1">
        <v>198845000</v>
      </c>
      <c r="G475" s="1">
        <v>423553671</v>
      </c>
      <c r="K475" s="1">
        <f t="shared" si="31"/>
        <v>-3</v>
      </c>
      <c r="L475" s="1">
        <f t="shared" si="32"/>
        <v>-5</v>
      </c>
      <c r="M475" s="1" t="str">
        <f t="shared" si="33"/>
        <v>331997</v>
      </c>
      <c r="N475" s="3">
        <v>33</v>
      </c>
      <c r="O475" s="4" t="s">
        <v>29</v>
      </c>
      <c r="P475" s="3">
        <v>1997</v>
      </c>
    </row>
    <row r="476" spans="1:17" x14ac:dyDescent="0.2">
      <c r="A476" t="str">
        <f t="shared" si="30"/>
        <v>362003</v>
      </c>
      <c r="B476">
        <v>36</v>
      </c>
      <c r="C476" t="s">
        <v>30</v>
      </c>
      <c r="D476">
        <v>2003</v>
      </c>
      <c r="F476" s="1">
        <v>198845000</v>
      </c>
      <c r="G476" s="1">
        <v>419627632</v>
      </c>
      <c r="K476" s="1">
        <f t="shared" si="31"/>
        <v>-3</v>
      </c>
      <c r="L476" s="1">
        <f t="shared" si="32"/>
        <v>-5</v>
      </c>
      <c r="M476" s="1" t="str">
        <f t="shared" si="33"/>
        <v>331998</v>
      </c>
      <c r="N476" s="3">
        <v>33</v>
      </c>
      <c r="O476" s="4" t="s">
        <v>29</v>
      </c>
      <c r="P476" s="3">
        <v>1998</v>
      </c>
    </row>
    <row r="477" spans="1:17" x14ac:dyDescent="0.2">
      <c r="A477" t="str">
        <f t="shared" si="30"/>
        <v>362004</v>
      </c>
      <c r="B477">
        <v>36</v>
      </c>
      <c r="C477" t="s">
        <v>30</v>
      </c>
      <c r="D477">
        <v>2004</v>
      </c>
      <c r="F477" s="1">
        <v>419845000</v>
      </c>
      <c r="G477" s="1">
        <v>419741834</v>
      </c>
      <c r="K477" s="1">
        <f t="shared" si="31"/>
        <v>-3</v>
      </c>
      <c r="L477" s="1">
        <f t="shared" si="32"/>
        <v>-5</v>
      </c>
      <c r="M477" s="1" t="str">
        <f t="shared" si="33"/>
        <v>331999</v>
      </c>
      <c r="N477" s="3">
        <v>33</v>
      </c>
      <c r="O477" s="4" t="s">
        <v>29</v>
      </c>
      <c r="P477" s="3">
        <v>1999</v>
      </c>
      <c r="Q477" s="5">
        <v>0</v>
      </c>
    </row>
    <row r="478" spans="1:17" x14ac:dyDescent="0.2">
      <c r="A478" t="str">
        <f t="shared" si="30"/>
        <v>362005</v>
      </c>
      <c r="B478">
        <v>36</v>
      </c>
      <c r="C478" t="s">
        <v>30</v>
      </c>
      <c r="D478">
        <v>2005</v>
      </c>
      <c r="F478" s="1">
        <v>619845000</v>
      </c>
      <c r="G478" s="1">
        <v>420023188</v>
      </c>
      <c r="K478" s="1">
        <f t="shared" si="31"/>
        <v>-3</v>
      </c>
      <c r="L478" s="1">
        <f t="shared" si="32"/>
        <v>-5</v>
      </c>
      <c r="M478" s="1" t="str">
        <f t="shared" si="33"/>
        <v>332000</v>
      </c>
      <c r="N478" s="3">
        <v>33</v>
      </c>
      <c r="O478" s="4" t="s">
        <v>29</v>
      </c>
      <c r="P478" s="3">
        <v>2000</v>
      </c>
      <c r="Q478" s="5">
        <v>0</v>
      </c>
    </row>
    <row r="479" spans="1:17" x14ac:dyDescent="0.2">
      <c r="A479" t="str">
        <f t="shared" si="30"/>
        <v>362006</v>
      </c>
      <c r="B479">
        <v>36</v>
      </c>
      <c r="C479" t="s">
        <v>30</v>
      </c>
      <c r="D479">
        <v>2006</v>
      </c>
      <c r="F479" s="1">
        <v>869845000</v>
      </c>
      <c r="G479" s="1">
        <v>420478780</v>
      </c>
      <c r="K479" s="1">
        <f t="shared" si="31"/>
        <v>-3</v>
      </c>
      <c r="L479" s="1">
        <f t="shared" si="32"/>
        <v>-5</v>
      </c>
      <c r="M479" s="1" t="str">
        <f t="shared" si="33"/>
        <v>332001</v>
      </c>
      <c r="N479" s="3">
        <v>33</v>
      </c>
      <c r="O479" s="4" t="s">
        <v>29</v>
      </c>
      <c r="P479" s="3">
        <v>2001</v>
      </c>
      <c r="Q479" s="5">
        <v>0</v>
      </c>
    </row>
    <row r="480" spans="1:17" x14ac:dyDescent="0.2">
      <c r="A480" t="str">
        <f t="shared" si="30"/>
        <v>362007</v>
      </c>
      <c r="B480">
        <v>36</v>
      </c>
      <c r="C480" t="s">
        <v>30</v>
      </c>
      <c r="D480">
        <v>2007</v>
      </c>
      <c r="F480" s="1">
        <v>1369845000</v>
      </c>
      <c r="G480" s="1">
        <v>420963737</v>
      </c>
      <c r="K480" s="1">
        <f t="shared" si="31"/>
        <v>-3</v>
      </c>
      <c r="L480" s="1">
        <f t="shared" si="32"/>
        <v>-5</v>
      </c>
      <c r="M480" s="1" t="str">
        <f t="shared" si="33"/>
        <v>332002</v>
      </c>
      <c r="N480" s="3">
        <v>33</v>
      </c>
      <c r="O480" s="4" t="s">
        <v>29</v>
      </c>
      <c r="P480" s="3">
        <v>2002</v>
      </c>
      <c r="Q480" s="5">
        <v>0</v>
      </c>
    </row>
    <row r="481" spans="1:17" x14ac:dyDescent="0.2">
      <c r="A481" t="str">
        <f t="shared" si="30"/>
        <v>362008</v>
      </c>
      <c r="B481">
        <v>36</v>
      </c>
      <c r="C481" t="s">
        <v>30</v>
      </c>
      <c r="D481">
        <v>2008</v>
      </c>
      <c r="F481" s="1">
        <v>1669845000</v>
      </c>
      <c r="G481" s="1">
        <v>359149209</v>
      </c>
      <c r="K481" s="1">
        <f t="shared" si="31"/>
        <v>-3</v>
      </c>
      <c r="L481" s="1">
        <f t="shared" si="32"/>
        <v>-5</v>
      </c>
      <c r="M481" s="1" t="str">
        <f t="shared" si="33"/>
        <v>332003</v>
      </c>
      <c r="N481" s="3">
        <v>33</v>
      </c>
      <c r="O481" s="4" t="s">
        <v>29</v>
      </c>
      <c r="P481" s="3">
        <v>2003</v>
      </c>
      <c r="Q481" s="5">
        <v>0</v>
      </c>
    </row>
    <row r="482" spans="1:17" x14ac:dyDescent="0.2">
      <c r="A482" t="str">
        <f t="shared" si="30"/>
        <v>362009</v>
      </c>
      <c r="B482">
        <v>36</v>
      </c>
      <c r="C482" t="s">
        <v>30</v>
      </c>
      <c r="D482">
        <v>2009</v>
      </c>
      <c r="F482" s="1">
        <v>1919845000</v>
      </c>
      <c r="G482" s="1">
        <v>359172150</v>
      </c>
      <c r="K482" s="1">
        <f t="shared" si="31"/>
        <v>-3</v>
      </c>
      <c r="L482" s="1">
        <f t="shared" si="32"/>
        <v>-5</v>
      </c>
      <c r="M482" s="1" t="str">
        <f t="shared" si="33"/>
        <v>332004</v>
      </c>
      <c r="N482" s="3">
        <v>33</v>
      </c>
      <c r="O482" s="4" t="s">
        <v>29</v>
      </c>
      <c r="P482" s="3">
        <v>2004</v>
      </c>
    </row>
    <row r="483" spans="1:17" x14ac:dyDescent="0.2">
      <c r="A483" t="str">
        <f t="shared" si="30"/>
        <v>362010</v>
      </c>
      <c r="B483">
        <v>36</v>
      </c>
      <c r="C483" t="s">
        <v>30</v>
      </c>
      <c r="D483">
        <v>2010</v>
      </c>
      <c r="F483" s="1">
        <v>1919845000</v>
      </c>
      <c r="G483" s="1">
        <v>359185943</v>
      </c>
      <c r="K483" s="1">
        <f t="shared" si="31"/>
        <v>-3</v>
      </c>
      <c r="L483" s="1">
        <f t="shared" si="32"/>
        <v>-5</v>
      </c>
      <c r="M483" s="1" t="str">
        <f t="shared" si="33"/>
        <v>332005</v>
      </c>
      <c r="N483" s="3">
        <v>33</v>
      </c>
      <c r="O483" s="4" t="s">
        <v>29</v>
      </c>
      <c r="P483" s="3">
        <v>2005</v>
      </c>
    </row>
    <row r="484" spans="1:17" x14ac:dyDescent="0.2">
      <c r="A484" t="str">
        <f t="shared" si="30"/>
        <v>362011</v>
      </c>
      <c r="B484">
        <v>36</v>
      </c>
      <c r="C484" t="s">
        <v>30</v>
      </c>
      <c r="D484">
        <v>2011</v>
      </c>
      <c r="F484" s="1">
        <v>1919845000</v>
      </c>
      <c r="G484" s="1">
        <v>359195834</v>
      </c>
      <c r="K484" s="1">
        <f t="shared" si="31"/>
        <v>-3</v>
      </c>
      <c r="L484" s="1">
        <f t="shared" si="32"/>
        <v>-5</v>
      </c>
      <c r="M484" s="1" t="str">
        <f t="shared" si="33"/>
        <v>332006</v>
      </c>
      <c r="N484" s="3">
        <v>33</v>
      </c>
      <c r="O484" s="4" t="s">
        <v>29</v>
      </c>
      <c r="P484" s="3">
        <v>2006</v>
      </c>
    </row>
    <row r="485" spans="1:17" x14ac:dyDescent="0.2">
      <c r="A485" t="str">
        <f t="shared" si="30"/>
        <v>362012</v>
      </c>
      <c r="B485">
        <v>36</v>
      </c>
      <c r="C485" t="s">
        <v>30</v>
      </c>
      <c r="D485">
        <v>2012</v>
      </c>
      <c r="F485" s="1">
        <v>1919845000</v>
      </c>
      <c r="G485" s="1">
        <v>304804969</v>
      </c>
      <c r="K485" s="1">
        <f t="shared" si="31"/>
        <v>-3</v>
      </c>
      <c r="L485" s="1">
        <f t="shared" si="32"/>
        <v>-5</v>
      </c>
      <c r="M485" s="1" t="str">
        <f t="shared" si="33"/>
        <v>332007</v>
      </c>
      <c r="N485" s="3">
        <v>33</v>
      </c>
      <c r="O485" s="4" t="s">
        <v>29</v>
      </c>
      <c r="P485" s="3">
        <v>2007</v>
      </c>
    </row>
    <row r="486" spans="1:17" x14ac:dyDescent="0.2">
      <c r="A486" t="str">
        <f t="shared" si="30"/>
        <v>362013</v>
      </c>
      <c r="B486">
        <v>36</v>
      </c>
      <c r="C486" t="s">
        <v>30</v>
      </c>
      <c r="D486">
        <v>2013</v>
      </c>
      <c r="F486" s="1">
        <v>2319845000</v>
      </c>
      <c r="G486" s="1">
        <v>179810985</v>
      </c>
      <c r="K486" s="1">
        <f t="shared" si="31"/>
        <v>-3</v>
      </c>
      <c r="L486" s="1">
        <f t="shared" si="32"/>
        <v>-5</v>
      </c>
      <c r="M486" s="1" t="str">
        <f t="shared" si="33"/>
        <v>332008</v>
      </c>
      <c r="N486" s="3">
        <v>33</v>
      </c>
      <c r="O486" s="4" t="s">
        <v>29</v>
      </c>
      <c r="P486" s="3">
        <v>2008</v>
      </c>
    </row>
    <row r="487" spans="1:17" x14ac:dyDescent="0.2">
      <c r="A487" t="str">
        <f t="shared" si="30"/>
        <v>362014</v>
      </c>
      <c r="B487">
        <v>36</v>
      </c>
      <c r="C487" t="s">
        <v>30</v>
      </c>
      <c r="D487">
        <v>2014</v>
      </c>
      <c r="F487" s="1">
        <v>2419845000</v>
      </c>
      <c r="G487" s="1">
        <v>179814051</v>
      </c>
      <c r="K487" s="1">
        <f t="shared" si="31"/>
        <v>-3</v>
      </c>
      <c r="L487" s="1">
        <f t="shared" si="32"/>
        <v>-5</v>
      </c>
      <c r="M487" s="1" t="str">
        <f t="shared" si="33"/>
        <v>332009</v>
      </c>
      <c r="N487" s="3">
        <v>33</v>
      </c>
      <c r="O487" s="4" t="s">
        <v>29</v>
      </c>
      <c r="P487" s="3">
        <v>2009</v>
      </c>
    </row>
    <row r="488" spans="1:17" x14ac:dyDescent="0.2">
      <c r="A488" t="str">
        <f t="shared" si="30"/>
        <v>381994</v>
      </c>
      <c r="B488">
        <v>38</v>
      </c>
      <c r="C488" t="s">
        <v>31</v>
      </c>
      <c r="D488">
        <v>1994</v>
      </c>
      <c r="F488" s="1">
        <v>86000000</v>
      </c>
      <c r="G488" s="1">
        <v>104945590</v>
      </c>
      <c r="K488" s="1">
        <f t="shared" si="31"/>
        <v>-5</v>
      </c>
      <c r="L488" s="1">
        <f t="shared" si="32"/>
        <v>16</v>
      </c>
      <c r="M488" s="1" t="str">
        <f t="shared" si="33"/>
        <v>332010</v>
      </c>
      <c r="N488" s="3">
        <v>33</v>
      </c>
      <c r="O488" s="4" t="s">
        <v>29</v>
      </c>
      <c r="P488" s="3">
        <v>2010</v>
      </c>
    </row>
    <row r="489" spans="1:17" x14ac:dyDescent="0.2">
      <c r="A489" t="str">
        <f t="shared" si="30"/>
        <v>381995</v>
      </c>
      <c r="B489">
        <v>38</v>
      </c>
      <c r="C489" t="s">
        <v>31</v>
      </c>
      <c r="D489">
        <v>1995</v>
      </c>
      <c r="F489" s="1">
        <v>72000000</v>
      </c>
      <c r="G489" s="1">
        <v>110632420</v>
      </c>
      <c r="K489" s="1">
        <f t="shared" si="31"/>
        <v>-5</v>
      </c>
      <c r="L489" s="1">
        <f t="shared" si="32"/>
        <v>16</v>
      </c>
      <c r="M489" s="1" t="str">
        <f t="shared" si="33"/>
        <v>332011</v>
      </c>
      <c r="N489" s="3">
        <v>33</v>
      </c>
      <c r="O489" s="4" t="s">
        <v>29</v>
      </c>
      <c r="P489" s="3">
        <v>2011</v>
      </c>
    </row>
    <row r="490" spans="1:17" x14ac:dyDescent="0.2">
      <c r="A490" t="str">
        <f t="shared" si="30"/>
        <v>381996</v>
      </c>
      <c r="B490">
        <v>38</v>
      </c>
      <c r="C490" t="s">
        <v>31</v>
      </c>
      <c r="D490">
        <v>1996</v>
      </c>
      <c r="F490" s="1">
        <v>58000000</v>
      </c>
      <c r="G490" s="1">
        <v>116112013</v>
      </c>
      <c r="K490" s="1">
        <f t="shared" si="31"/>
        <v>-5</v>
      </c>
      <c r="L490" s="1">
        <f t="shared" si="32"/>
        <v>16</v>
      </c>
      <c r="M490" s="1" t="str">
        <f t="shared" si="33"/>
        <v>332012</v>
      </c>
      <c r="N490" s="3">
        <v>33</v>
      </c>
      <c r="O490" s="4" t="s">
        <v>29</v>
      </c>
      <c r="P490" s="3">
        <v>2012</v>
      </c>
    </row>
    <row r="491" spans="1:17" x14ac:dyDescent="0.2">
      <c r="A491" t="str">
        <f t="shared" si="30"/>
        <v>381997</v>
      </c>
      <c r="B491">
        <v>38</v>
      </c>
      <c r="C491" t="s">
        <v>31</v>
      </c>
      <c r="D491">
        <v>1997</v>
      </c>
      <c r="F491" s="1">
        <v>0</v>
      </c>
      <c r="G491" s="1">
        <v>151954069</v>
      </c>
      <c r="K491" s="1">
        <f t="shared" si="31"/>
        <v>-5</v>
      </c>
      <c r="L491" s="1">
        <f t="shared" si="32"/>
        <v>16</v>
      </c>
      <c r="M491" s="1" t="str">
        <f t="shared" si="33"/>
        <v>332013</v>
      </c>
      <c r="N491" s="3">
        <v>33</v>
      </c>
      <c r="O491" s="4" t="s">
        <v>29</v>
      </c>
      <c r="P491" s="3">
        <v>2013</v>
      </c>
    </row>
    <row r="492" spans="1:17" x14ac:dyDescent="0.2">
      <c r="A492" t="str">
        <f t="shared" si="30"/>
        <v>381998</v>
      </c>
      <c r="B492">
        <v>38</v>
      </c>
      <c r="C492" t="s">
        <v>31</v>
      </c>
      <c r="D492">
        <v>1998</v>
      </c>
      <c r="G492" s="1">
        <v>148229593</v>
      </c>
      <c r="K492" s="1">
        <f t="shared" si="31"/>
        <v>-5</v>
      </c>
      <c r="L492" s="1">
        <f t="shared" si="32"/>
        <v>16</v>
      </c>
      <c r="M492" s="1" t="str">
        <f t="shared" si="33"/>
        <v>332014</v>
      </c>
      <c r="N492" s="3">
        <v>33</v>
      </c>
      <c r="O492" s="4" t="s">
        <v>29</v>
      </c>
      <c r="P492" s="3">
        <v>2014</v>
      </c>
    </row>
    <row r="493" spans="1:17" x14ac:dyDescent="0.2">
      <c r="A493" t="str">
        <f t="shared" si="30"/>
        <v>382006</v>
      </c>
      <c r="B493">
        <v>38</v>
      </c>
      <c r="C493" t="s">
        <v>31</v>
      </c>
      <c r="D493">
        <v>2006</v>
      </c>
      <c r="G493" s="1">
        <v>167196563</v>
      </c>
      <c r="K493" s="1">
        <f t="shared" si="31"/>
        <v>-2</v>
      </c>
      <c r="L493" s="1">
        <f t="shared" si="32"/>
        <v>-12</v>
      </c>
      <c r="M493" s="1" t="str">
        <f t="shared" si="33"/>
        <v>361994</v>
      </c>
      <c r="N493" s="3">
        <v>36</v>
      </c>
      <c r="O493" s="4" t="s">
        <v>30</v>
      </c>
      <c r="P493" s="3">
        <v>1994</v>
      </c>
      <c r="Q493" s="5">
        <v>111093788</v>
      </c>
    </row>
    <row r="494" spans="1:17" x14ac:dyDescent="0.2">
      <c r="A494" t="str">
        <f t="shared" si="30"/>
        <v>382007</v>
      </c>
      <c r="B494">
        <v>38</v>
      </c>
      <c r="C494" t="s">
        <v>31</v>
      </c>
      <c r="D494">
        <v>2007</v>
      </c>
      <c r="G494" s="1">
        <v>175461882</v>
      </c>
      <c r="K494" s="1">
        <f t="shared" si="31"/>
        <v>-2</v>
      </c>
      <c r="L494" s="1">
        <f t="shared" si="32"/>
        <v>-12</v>
      </c>
      <c r="M494" s="1" t="str">
        <f t="shared" si="33"/>
        <v>361995</v>
      </c>
      <c r="N494" s="3">
        <v>36</v>
      </c>
      <c r="O494" s="4" t="s">
        <v>30</v>
      </c>
      <c r="P494" s="3">
        <v>1995</v>
      </c>
      <c r="Q494" s="5">
        <v>117059735</v>
      </c>
    </row>
    <row r="495" spans="1:17" x14ac:dyDescent="0.2">
      <c r="A495" t="str">
        <f t="shared" si="30"/>
        <v>382008</v>
      </c>
      <c r="B495">
        <v>38</v>
      </c>
      <c r="C495" t="s">
        <v>31</v>
      </c>
      <c r="D495">
        <v>2008</v>
      </c>
      <c r="G495" s="1">
        <v>178622962</v>
      </c>
      <c r="K495" s="1">
        <f t="shared" si="31"/>
        <v>-2</v>
      </c>
      <c r="L495" s="1">
        <f t="shared" si="32"/>
        <v>-12</v>
      </c>
      <c r="M495" s="1" t="str">
        <f t="shared" si="33"/>
        <v>361996</v>
      </c>
      <c r="N495" s="3">
        <v>36</v>
      </c>
      <c r="O495" s="4" t="s">
        <v>30</v>
      </c>
      <c r="P495" s="3">
        <v>1996</v>
      </c>
      <c r="Q495" s="5">
        <v>120819369</v>
      </c>
    </row>
    <row r="496" spans="1:17" x14ac:dyDescent="0.2">
      <c r="A496" t="str">
        <f t="shared" si="30"/>
        <v>382009</v>
      </c>
      <c r="B496">
        <v>38</v>
      </c>
      <c r="C496" t="s">
        <v>31</v>
      </c>
      <c r="D496">
        <v>2009</v>
      </c>
      <c r="G496" s="1">
        <v>179013954</v>
      </c>
      <c r="K496" s="1">
        <f t="shared" si="31"/>
        <v>-2</v>
      </c>
      <c r="L496" s="1">
        <f t="shared" si="32"/>
        <v>-12</v>
      </c>
      <c r="M496" s="1" t="str">
        <f t="shared" si="33"/>
        <v>361997</v>
      </c>
      <c r="N496" s="3">
        <v>36</v>
      </c>
      <c r="O496" s="4" t="s">
        <v>30</v>
      </c>
      <c r="P496" s="3">
        <v>1997</v>
      </c>
      <c r="Q496" s="5">
        <v>126004825</v>
      </c>
    </row>
    <row r="497" spans="1:17" x14ac:dyDescent="0.2">
      <c r="A497" t="str">
        <f t="shared" si="30"/>
        <v>382010</v>
      </c>
      <c r="B497">
        <v>38</v>
      </c>
      <c r="C497" t="s">
        <v>31</v>
      </c>
      <c r="D497">
        <v>2010</v>
      </c>
      <c r="G497" s="1">
        <v>179249024</v>
      </c>
      <c r="K497" s="1">
        <f t="shared" si="31"/>
        <v>-2</v>
      </c>
      <c r="L497" s="1">
        <f t="shared" si="32"/>
        <v>-12</v>
      </c>
      <c r="M497" s="1" t="str">
        <f t="shared" si="33"/>
        <v>361998</v>
      </c>
      <c r="N497" s="3">
        <v>36</v>
      </c>
      <c r="O497" s="4" t="s">
        <v>30</v>
      </c>
      <c r="P497" s="3">
        <v>1998</v>
      </c>
      <c r="Q497" s="5">
        <v>127662410</v>
      </c>
    </row>
    <row r="498" spans="1:17" x14ac:dyDescent="0.2">
      <c r="A498" t="str">
        <f t="shared" si="30"/>
        <v>382011</v>
      </c>
      <c r="B498">
        <v>38</v>
      </c>
      <c r="C498" t="s">
        <v>31</v>
      </c>
      <c r="D498">
        <v>2011</v>
      </c>
      <c r="G498" s="1">
        <v>179414431</v>
      </c>
      <c r="K498" s="1">
        <f t="shared" si="31"/>
        <v>-2</v>
      </c>
      <c r="L498" s="1">
        <f t="shared" si="32"/>
        <v>-12</v>
      </c>
      <c r="M498" s="1" t="str">
        <f t="shared" si="33"/>
        <v>361999</v>
      </c>
      <c r="N498" s="3">
        <v>36</v>
      </c>
      <c r="O498" s="4" t="s">
        <v>30</v>
      </c>
      <c r="P498" s="3">
        <v>1999</v>
      </c>
      <c r="Q498" s="5">
        <v>122332054</v>
      </c>
    </row>
    <row r="499" spans="1:17" x14ac:dyDescent="0.2">
      <c r="A499" t="str">
        <f t="shared" si="30"/>
        <v>382012</v>
      </c>
      <c r="B499">
        <v>38</v>
      </c>
      <c r="C499" t="s">
        <v>31</v>
      </c>
      <c r="D499">
        <v>2012</v>
      </c>
      <c r="G499" s="1">
        <v>179269288</v>
      </c>
      <c r="K499" s="1">
        <f t="shared" si="31"/>
        <v>-2</v>
      </c>
      <c r="L499" s="1">
        <f t="shared" si="32"/>
        <v>-12</v>
      </c>
      <c r="M499" s="1" t="str">
        <f t="shared" si="33"/>
        <v>362000</v>
      </c>
      <c r="N499" s="3">
        <v>36</v>
      </c>
      <c r="O499" s="4" t="s">
        <v>30</v>
      </c>
      <c r="P499" s="3">
        <v>2000</v>
      </c>
      <c r="Q499" s="5">
        <v>87076156</v>
      </c>
    </row>
    <row r="500" spans="1:17" x14ac:dyDescent="0.2">
      <c r="A500" t="str">
        <f t="shared" si="30"/>
        <v>382013</v>
      </c>
      <c r="B500">
        <v>38</v>
      </c>
      <c r="C500" t="s">
        <v>31</v>
      </c>
      <c r="D500">
        <v>2013</v>
      </c>
      <c r="G500" s="1">
        <v>179371640</v>
      </c>
      <c r="K500" s="1">
        <f t="shared" si="31"/>
        <v>-2</v>
      </c>
      <c r="L500" s="1">
        <f t="shared" si="32"/>
        <v>-12</v>
      </c>
      <c r="M500" s="1" t="str">
        <f t="shared" si="33"/>
        <v>362001</v>
      </c>
      <c r="N500" s="3">
        <v>36</v>
      </c>
      <c r="O500" s="4" t="s">
        <v>30</v>
      </c>
      <c r="P500" s="3">
        <v>2001</v>
      </c>
      <c r="Q500" s="5">
        <v>117994189</v>
      </c>
    </row>
    <row r="501" spans="1:17" x14ac:dyDescent="0.2">
      <c r="A501" t="str">
        <f t="shared" si="30"/>
        <v>382014</v>
      </c>
      <c r="B501">
        <v>38</v>
      </c>
      <c r="C501" t="s">
        <v>31</v>
      </c>
      <c r="D501">
        <v>2014</v>
      </c>
      <c r="G501" s="1">
        <v>179423812</v>
      </c>
      <c r="K501" s="1">
        <f t="shared" si="31"/>
        <v>-2</v>
      </c>
      <c r="L501" s="1">
        <f t="shared" si="32"/>
        <v>-12</v>
      </c>
      <c r="M501" s="1" t="str">
        <f t="shared" si="33"/>
        <v>362002</v>
      </c>
      <c r="N501" s="3">
        <v>36</v>
      </c>
      <c r="O501" s="4" t="s">
        <v>30</v>
      </c>
      <c r="P501" s="3">
        <v>2002</v>
      </c>
      <c r="Q501" s="5">
        <v>117532284</v>
      </c>
    </row>
    <row r="502" spans="1:17" x14ac:dyDescent="0.2">
      <c r="A502" t="str">
        <f t="shared" si="30"/>
        <v>401994</v>
      </c>
      <c r="B502">
        <v>40</v>
      </c>
      <c r="C502" t="s">
        <v>32</v>
      </c>
      <c r="D502">
        <v>1994</v>
      </c>
      <c r="F502" s="1">
        <v>177889500</v>
      </c>
      <c r="G502" s="1">
        <v>3891789587</v>
      </c>
      <c r="K502" s="1">
        <f t="shared" si="31"/>
        <v>-4</v>
      </c>
      <c r="L502" s="1">
        <f t="shared" si="32"/>
        <v>9</v>
      </c>
      <c r="M502" s="1" t="str">
        <f t="shared" si="33"/>
        <v>362003</v>
      </c>
      <c r="N502" s="3">
        <v>36</v>
      </c>
      <c r="O502" s="4" t="s">
        <v>30</v>
      </c>
      <c r="P502" s="3">
        <v>2003</v>
      </c>
      <c r="Q502" s="5">
        <v>110994687</v>
      </c>
    </row>
    <row r="503" spans="1:17" x14ac:dyDescent="0.2">
      <c r="A503" t="str">
        <f t="shared" si="30"/>
        <v>401995</v>
      </c>
      <c r="B503">
        <v>40</v>
      </c>
      <c r="C503" t="s">
        <v>32</v>
      </c>
      <c r="D503">
        <v>1995</v>
      </c>
      <c r="F503" s="1">
        <v>176452500</v>
      </c>
      <c r="G503" s="1">
        <v>3953189861</v>
      </c>
      <c r="K503" s="1">
        <f t="shared" si="31"/>
        <v>-4</v>
      </c>
      <c r="L503" s="1">
        <f t="shared" si="32"/>
        <v>9</v>
      </c>
      <c r="M503" s="1" t="str">
        <f t="shared" si="33"/>
        <v>362004</v>
      </c>
      <c r="N503" s="3">
        <v>36</v>
      </c>
      <c r="O503" s="4" t="s">
        <v>30</v>
      </c>
      <c r="P503" s="3">
        <v>2004</v>
      </c>
      <c r="Q503" s="5">
        <v>107989551</v>
      </c>
    </row>
    <row r="504" spans="1:17" x14ac:dyDescent="0.2">
      <c r="A504" t="str">
        <f t="shared" si="30"/>
        <v>401996</v>
      </c>
      <c r="B504">
        <v>40</v>
      </c>
      <c r="C504" t="s">
        <v>32</v>
      </c>
      <c r="D504">
        <v>1996</v>
      </c>
      <c r="F504" s="1">
        <v>1452500</v>
      </c>
      <c r="G504" s="1">
        <v>4372546004</v>
      </c>
      <c r="K504" s="1">
        <f t="shared" si="31"/>
        <v>-4</v>
      </c>
      <c r="L504" s="1">
        <f t="shared" si="32"/>
        <v>9</v>
      </c>
      <c r="M504" s="1" t="str">
        <f t="shared" si="33"/>
        <v>362005</v>
      </c>
      <c r="N504" s="3">
        <v>36</v>
      </c>
      <c r="O504" s="4" t="s">
        <v>30</v>
      </c>
      <c r="P504" s="3">
        <v>2005</v>
      </c>
      <c r="Q504" s="5">
        <v>119047738</v>
      </c>
    </row>
    <row r="505" spans="1:17" x14ac:dyDescent="0.2">
      <c r="A505" t="str">
        <f t="shared" si="30"/>
        <v>401997</v>
      </c>
      <c r="B505">
        <v>40</v>
      </c>
      <c r="C505" t="s">
        <v>32</v>
      </c>
      <c r="D505">
        <v>1997</v>
      </c>
      <c r="F505" s="1">
        <v>0</v>
      </c>
      <c r="G505" s="1">
        <v>4746872350</v>
      </c>
      <c r="K505" s="1">
        <f t="shared" si="31"/>
        <v>-4</v>
      </c>
      <c r="L505" s="1">
        <f t="shared" si="32"/>
        <v>9</v>
      </c>
      <c r="M505" s="1" t="str">
        <f t="shared" si="33"/>
        <v>362006</v>
      </c>
      <c r="N505" s="3">
        <v>36</v>
      </c>
      <c r="O505" s="4" t="s">
        <v>30</v>
      </c>
      <c r="P505" s="3">
        <v>2006</v>
      </c>
      <c r="Q505" s="5">
        <v>125698138</v>
      </c>
    </row>
    <row r="506" spans="1:17" x14ac:dyDescent="0.2">
      <c r="A506" t="str">
        <f t="shared" si="30"/>
        <v>401998</v>
      </c>
      <c r="B506">
        <v>40</v>
      </c>
      <c r="C506" t="s">
        <v>32</v>
      </c>
      <c r="D506">
        <v>1998</v>
      </c>
      <c r="G506" s="1">
        <v>4300777900</v>
      </c>
      <c r="K506" s="1">
        <f t="shared" si="31"/>
        <v>-4</v>
      </c>
      <c r="L506" s="1">
        <f t="shared" si="32"/>
        <v>9</v>
      </c>
      <c r="M506" s="1" t="str">
        <f t="shared" si="33"/>
        <v>362007</v>
      </c>
      <c r="N506" s="3">
        <v>36</v>
      </c>
      <c r="O506" s="4" t="s">
        <v>30</v>
      </c>
      <c r="P506" s="3">
        <v>2007</v>
      </c>
      <c r="Q506" s="5">
        <v>140825171</v>
      </c>
    </row>
    <row r="507" spans="1:17" x14ac:dyDescent="0.2">
      <c r="A507" t="str">
        <f t="shared" si="30"/>
        <v>401999</v>
      </c>
      <c r="B507">
        <v>40</v>
      </c>
      <c r="C507" t="s">
        <v>32</v>
      </c>
      <c r="D507">
        <v>1999</v>
      </c>
      <c r="F507" s="1">
        <v>0</v>
      </c>
      <c r="G507" s="1">
        <v>4542610000</v>
      </c>
      <c r="K507" s="1">
        <f t="shared" si="31"/>
        <v>-4</v>
      </c>
      <c r="L507" s="1">
        <f t="shared" si="32"/>
        <v>9</v>
      </c>
      <c r="M507" s="1" t="str">
        <f t="shared" si="33"/>
        <v>362008</v>
      </c>
      <c r="N507" s="3">
        <v>36</v>
      </c>
      <c r="O507" s="4" t="s">
        <v>30</v>
      </c>
      <c r="P507" s="3">
        <v>2008</v>
      </c>
      <c r="Q507" s="5">
        <v>147982574</v>
      </c>
    </row>
    <row r="508" spans="1:17" x14ac:dyDescent="0.2">
      <c r="A508" t="str">
        <f t="shared" si="30"/>
        <v>402000</v>
      </c>
      <c r="B508">
        <v>40</v>
      </c>
      <c r="C508" t="s">
        <v>32</v>
      </c>
      <c r="D508">
        <v>2000</v>
      </c>
      <c r="F508" s="1">
        <v>0</v>
      </c>
      <c r="G508" s="1">
        <v>5242610000</v>
      </c>
      <c r="K508" s="1">
        <f t="shared" si="31"/>
        <v>-4</v>
      </c>
      <c r="L508" s="1">
        <f t="shared" si="32"/>
        <v>9</v>
      </c>
      <c r="M508" s="1" t="str">
        <f t="shared" si="33"/>
        <v>362009</v>
      </c>
      <c r="N508" s="3">
        <v>36</v>
      </c>
      <c r="O508" s="4" t="s">
        <v>30</v>
      </c>
      <c r="P508" s="3">
        <v>2009</v>
      </c>
      <c r="Q508" s="5">
        <v>151669161</v>
      </c>
    </row>
    <row r="509" spans="1:17" x14ac:dyDescent="0.2">
      <c r="A509" t="str">
        <f t="shared" si="30"/>
        <v>402001</v>
      </c>
      <c r="B509">
        <v>40</v>
      </c>
      <c r="C509" t="s">
        <v>32</v>
      </c>
      <c r="D509">
        <v>2001</v>
      </c>
      <c r="F509" s="1">
        <v>0</v>
      </c>
      <c r="G509" s="1">
        <v>5337060000</v>
      </c>
      <c r="K509" s="1">
        <f t="shared" si="31"/>
        <v>-4</v>
      </c>
      <c r="L509" s="1">
        <f t="shared" si="32"/>
        <v>9</v>
      </c>
      <c r="M509" s="1" t="str">
        <f t="shared" si="33"/>
        <v>362010</v>
      </c>
      <c r="N509" s="3">
        <v>36</v>
      </c>
      <c r="O509" s="4" t="s">
        <v>30</v>
      </c>
      <c r="P509" s="3">
        <v>2010</v>
      </c>
      <c r="Q509" s="5">
        <v>141550820</v>
      </c>
    </row>
    <row r="510" spans="1:17" x14ac:dyDescent="0.2">
      <c r="A510" t="str">
        <f t="shared" si="30"/>
        <v>402002</v>
      </c>
      <c r="B510">
        <v>40</v>
      </c>
      <c r="C510" t="s">
        <v>32</v>
      </c>
      <c r="D510">
        <v>2002</v>
      </c>
      <c r="F510" s="1">
        <v>0</v>
      </c>
      <c r="G510" s="1">
        <v>5844762213</v>
      </c>
      <c r="K510" s="1">
        <f t="shared" si="31"/>
        <v>-4</v>
      </c>
      <c r="L510" s="1">
        <f t="shared" si="32"/>
        <v>9</v>
      </c>
      <c r="M510" s="1" t="str">
        <f t="shared" si="33"/>
        <v>362011</v>
      </c>
      <c r="N510" s="3">
        <v>36</v>
      </c>
      <c r="O510" s="4" t="s">
        <v>30</v>
      </c>
      <c r="P510" s="3">
        <v>2011</v>
      </c>
      <c r="Q510" s="5">
        <v>132531598</v>
      </c>
    </row>
    <row r="511" spans="1:17" x14ac:dyDescent="0.2">
      <c r="A511" t="str">
        <f t="shared" si="30"/>
        <v>402003</v>
      </c>
      <c r="B511">
        <v>40</v>
      </c>
      <c r="C511" t="s">
        <v>32</v>
      </c>
      <c r="D511">
        <v>2003</v>
      </c>
      <c r="F511" s="1">
        <v>0</v>
      </c>
      <c r="G511" s="1">
        <v>5608224192</v>
      </c>
      <c r="K511" s="1">
        <f t="shared" si="31"/>
        <v>-4</v>
      </c>
      <c r="L511" s="1">
        <f t="shared" si="32"/>
        <v>9</v>
      </c>
      <c r="M511" s="1" t="str">
        <f t="shared" si="33"/>
        <v>362012</v>
      </c>
      <c r="N511" s="3">
        <v>36</v>
      </c>
      <c r="O511" s="4" t="s">
        <v>30</v>
      </c>
      <c r="P511" s="3">
        <v>2012</v>
      </c>
      <c r="Q511" s="5">
        <v>124639651</v>
      </c>
    </row>
    <row r="512" spans="1:17" x14ac:dyDescent="0.2">
      <c r="A512" t="str">
        <f t="shared" si="30"/>
        <v>402004</v>
      </c>
      <c r="B512">
        <v>40</v>
      </c>
      <c r="C512" t="s">
        <v>32</v>
      </c>
      <c r="D512">
        <v>2004</v>
      </c>
      <c r="G512" s="1">
        <v>5703187935</v>
      </c>
      <c r="K512" s="1">
        <f t="shared" si="31"/>
        <v>-4</v>
      </c>
      <c r="L512" s="1">
        <f t="shared" si="32"/>
        <v>9</v>
      </c>
      <c r="M512" s="1" t="str">
        <f t="shared" si="33"/>
        <v>362013</v>
      </c>
      <c r="N512" s="3">
        <v>36</v>
      </c>
      <c r="O512" s="4" t="s">
        <v>30</v>
      </c>
      <c r="P512" s="3">
        <v>2013</v>
      </c>
      <c r="Q512" s="5">
        <v>129438070</v>
      </c>
    </row>
    <row r="513" spans="1:17" x14ac:dyDescent="0.2">
      <c r="A513" t="str">
        <f t="shared" si="30"/>
        <v>402005</v>
      </c>
      <c r="B513">
        <v>40</v>
      </c>
      <c r="C513" t="s">
        <v>32</v>
      </c>
      <c r="D513">
        <v>2005</v>
      </c>
      <c r="G513" s="1">
        <v>6072782843</v>
      </c>
      <c r="K513" s="1">
        <f t="shared" si="31"/>
        <v>-4</v>
      </c>
      <c r="L513" s="1">
        <f t="shared" si="32"/>
        <v>9</v>
      </c>
      <c r="M513" s="1" t="str">
        <f t="shared" si="33"/>
        <v>362014</v>
      </c>
      <c r="N513" s="3">
        <v>36</v>
      </c>
      <c r="O513" s="4" t="s">
        <v>30</v>
      </c>
      <c r="P513" s="3">
        <v>2014</v>
      </c>
      <c r="Q513" s="5">
        <v>133752389</v>
      </c>
    </row>
    <row r="514" spans="1:17" x14ac:dyDescent="0.2">
      <c r="A514" t="str">
        <f t="shared" si="30"/>
        <v>402006</v>
      </c>
      <c r="B514">
        <v>40</v>
      </c>
      <c r="C514" t="s">
        <v>32</v>
      </c>
      <c r="D514">
        <v>2006</v>
      </c>
      <c r="G514" s="1">
        <v>7273223994</v>
      </c>
      <c r="K514" s="1">
        <f t="shared" si="31"/>
        <v>-2</v>
      </c>
      <c r="L514" s="1">
        <f t="shared" si="32"/>
        <v>-12</v>
      </c>
      <c r="M514" s="1" t="str">
        <f t="shared" si="33"/>
        <v>381994</v>
      </c>
      <c r="N514" s="3">
        <v>38</v>
      </c>
      <c r="O514" s="4" t="s">
        <v>31</v>
      </c>
      <c r="P514" s="3">
        <v>1994</v>
      </c>
      <c r="Q514" s="5">
        <v>15195607</v>
      </c>
    </row>
    <row r="515" spans="1:17" x14ac:dyDescent="0.2">
      <c r="A515" t="str">
        <f t="shared" si="30"/>
        <v>402007</v>
      </c>
      <c r="B515">
        <v>40</v>
      </c>
      <c r="C515" t="s">
        <v>32</v>
      </c>
      <c r="D515">
        <v>2007</v>
      </c>
      <c r="G515" s="1">
        <v>7471866751</v>
      </c>
      <c r="K515" s="1">
        <f t="shared" si="31"/>
        <v>-2</v>
      </c>
      <c r="L515" s="1">
        <f t="shared" si="32"/>
        <v>-12</v>
      </c>
      <c r="M515" s="1" t="str">
        <f t="shared" si="33"/>
        <v>381995</v>
      </c>
      <c r="N515" s="3">
        <v>38</v>
      </c>
      <c r="O515" s="4" t="s">
        <v>31</v>
      </c>
      <c r="P515" s="3">
        <v>1995</v>
      </c>
      <c r="Q515" s="5">
        <v>15465580</v>
      </c>
    </row>
    <row r="516" spans="1:17" x14ac:dyDescent="0.2">
      <c r="A516" t="str">
        <f t="shared" si="30"/>
        <v>402008</v>
      </c>
      <c r="B516">
        <v>40</v>
      </c>
      <c r="C516" t="s">
        <v>32</v>
      </c>
      <c r="D516">
        <v>2008</v>
      </c>
      <c r="G516" s="1">
        <v>8990900000</v>
      </c>
      <c r="K516" s="1">
        <f t="shared" si="31"/>
        <v>-2</v>
      </c>
      <c r="L516" s="1">
        <f t="shared" si="32"/>
        <v>-12</v>
      </c>
      <c r="M516" s="1" t="str">
        <f t="shared" si="33"/>
        <v>381996</v>
      </c>
      <c r="N516" s="3">
        <v>38</v>
      </c>
      <c r="O516" s="4" t="s">
        <v>31</v>
      </c>
      <c r="P516" s="3">
        <v>1996</v>
      </c>
      <c r="Q516" s="5">
        <v>13555843</v>
      </c>
    </row>
    <row r="517" spans="1:17" x14ac:dyDescent="0.2">
      <c r="A517" t="str">
        <f t="shared" si="30"/>
        <v>402009</v>
      </c>
      <c r="B517">
        <v>40</v>
      </c>
      <c r="C517" t="s">
        <v>32</v>
      </c>
      <c r="D517">
        <v>2009</v>
      </c>
      <c r="G517" s="1">
        <v>9685900000</v>
      </c>
      <c r="K517" s="1">
        <f t="shared" si="31"/>
        <v>-2</v>
      </c>
      <c r="L517" s="1">
        <f t="shared" si="32"/>
        <v>-12</v>
      </c>
      <c r="M517" s="1" t="str">
        <f t="shared" si="33"/>
        <v>381997</v>
      </c>
      <c r="N517" s="3">
        <v>38</v>
      </c>
      <c r="O517" s="4" t="s">
        <v>31</v>
      </c>
      <c r="P517" s="3">
        <v>1997</v>
      </c>
      <c r="Q517" s="5">
        <v>7262722</v>
      </c>
    </row>
    <row r="518" spans="1:17" x14ac:dyDescent="0.2">
      <c r="A518" t="str">
        <f t="shared" si="30"/>
        <v>402010</v>
      </c>
      <c r="B518">
        <v>40</v>
      </c>
      <c r="C518" t="s">
        <v>32</v>
      </c>
      <c r="D518">
        <v>2010</v>
      </c>
      <c r="G518" s="1">
        <v>9760900000</v>
      </c>
      <c r="K518" s="1">
        <f t="shared" si="31"/>
        <v>-2</v>
      </c>
      <c r="L518" s="1">
        <f t="shared" si="32"/>
        <v>-12</v>
      </c>
      <c r="M518" s="1" t="str">
        <f t="shared" si="33"/>
        <v>381998</v>
      </c>
      <c r="N518" s="3">
        <v>38</v>
      </c>
      <c r="O518" s="4" t="s">
        <v>31</v>
      </c>
      <c r="P518" s="3">
        <v>1998</v>
      </c>
      <c r="Q518" s="5">
        <v>8501136</v>
      </c>
    </row>
    <row r="519" spans="1:17" x14ac:dyDescent="0.2">
      <c r="A519" t="str">
        <f t="shared" si="30"/>
        <v>402011</v>
      </c>
      <c r="B519">
        <v>40</v>
      </c>
      <c r="C519" t="s">
        <v>32</v>
      </c>
      <c r="D519">
        <v>2011</v>
      </c>
      <c r="G519" s="1">
        <v>9760900000</v>
      </c>
      <c r="K519" s="1">
        <f t="shared" si="31"/>
        <v>-2</v>
      </c>
      <c r="L519" s="1">
        <f t="shared" si="32"/>
        <v>-5</v>
      </c>
      <c r="M519" s="1" t="str">
        <f t="shared" si="33"/>
        <v>382006</v>
      </c>
      <c r="N519" s="3">
        <v>38</v>
      </c>
      <c r="O519" s="4" t="s">
        <v>31</v>
      </c>
      <c r="P519" s="3">
        <v>2006</v>
      </c>
    </row>
    <row r="520" spans="1:17" x14ac:dyDescent="0.2">
      <c r="A520" t="str">
        <f t="shared" si="30"/>
        <v>402012</v>
      </c>
      <c r="B520">
        <v>40</v>
      </c>
      <c r="C520" t="s">
        <v>32</v>
      </c>
      <c r="D520">
        <v>2012</v>
      </c>
      <c r="G520" s="1">
        <v>9860900000</v>
      </c>
      <c r="K520" s="1">
        <f t="shared" si="31"/>
        <v>-2</v>
      </c>
      <c r="L520" s="1">
        <f t="shared" si="32"/>
        <v>-5</v>
      </c>
      <c r="M520" s="1" t="str">
        <f t="shared" si="33"/>
        <v>382007</v>
      </c>
      <c r="N520" s="3">
        <v>38</v>
      </c>
      <c r="O520" s="4" t="s">
        <v>31</v>
      </c>
      <c r="P520" s="3">
        <v>2007</v>
      </c>
    </row>
    <row r="521" spans="1:17" x14ac:dyDescent="0.2">
      <c r="A521" t="str">
        <f t="shared" si="30"/>
        <v>402013</v>
      </c>
      <c r="B521">
        <v>40</v>
      </c>
      <c r="C521" t="s">
        <v>32</v>
      </c>
      <c r="D521">
        <v>2013</v>
      </c>
      <c r="G521" s="1">
        <v>9860900000</v>
      </c>
      <c r="K521" s="1">
        <f t="shared" si="31"/>
        <v>-2</v>
      </c>
      <c r="L521" s="1">
        <f t="shared" si="32"/>
        <v>-5</v>
      </c>
      <c r="M521" s="1" t="str">
        <f t="shared" si="33"/>
        <v>382008</v>
      </c>
      <c r="N521" s="3">
        <v>38</v>
      </c>
      <c r="O521" s="4" t="s">
        <v>31</v>
      </c>
      <c r="P521" s="3">
        <v>2008</v>
      </c>
    </row>
    <row r="522" spans="1:17" x14ac:dyDescent="0.2">
      <c r="A522" t="str">
        <f t="shared" ref="A522:A585" si="34">B522&amp;D522</f>
        <v>402014</v>
      </c>
      <c r="B522">
        <v>40</v>
      </c>
      <c r="C522" t="s">
        <v>32</v>
      </c>
      <c r="D522">
        <v>2014</v>
      </c>
      <c r="G522" s="1">
        <v>11235900000</v>
      </c>
      <c r="K522" s="1">
        <f t="shared" ref="K522:K585" si="35">N522-B522</f>
        <v>-2</v>
      </c>
      <c r="L522" s="1">
        <f t="shared" ref="L522:L585" si="36">P522-D522</f>
        <v>-5</v>
      </c>
      <c r="M522" s="1" t="str">
        <f t="shared" ref="M522:M585" si="37">N522&amp;P522</f>
        <v>382009</v>
      </c>
      <c r="N522" s="3">
        <v>38</v>
      </c>
      <c r="O522" s="4" t="s">
        <v>31</v>
      </c>
      <c r="P522" s="3">
        <v>2009</v>
      </c>
    </row>
    <row r="523" spans="1:17" x14ac:dyDescent="0.2">
      <c r="A523" t="str">
        <f t="shared" si="34"/>
        <v>421994</v>
      </c>
      <c r="B523">
        <v>42</v>
      </c>
      <c r="C523" t="s">
        <v>33</v>
      </c>
      <c r="D523">
        <v>1994</v>
      </c>
      <c r="F523" s="1">
        <v>0</v>
      </c>
      <c r="G523" s="1">
        <v>0</v>
      </c>
      <c r="K523" s="1">
        <f t="shared" si="35"/>
        <v>-4</v>
      </c>
      <c r="L523" s="1">
        <f t="shared" si="36"/>
        <v>16</v>
      </c>
      <c r="M523" s="1" t="str">
        <f t="shared" si="37"/>
        <v>382010</v>
      </c>
      <c r="N523" s="3">
        <v>38</v>
      </c>
      <c r="O523" s="4" t="s">
        <v>31</v>
      </c>
      <c r="P523" s="3">
        <v>2010</v>
      </c>
    </row>
    <row r="524" spans="1:17" x14ac:dyDescent="0.2">
      <c r="A524" t="str">
        <f t="shared" si="34"/>
        <v>421995</v>
      </c>
      <c r="B524">
        <v>42</v>
      </c>
      <c r="C524" t="s">
        <v>33</v>
      </c>
      <c r="D524">
        <v>1995</v>
      </c>
      <c r="K524" s="1">
        <f t="shared" si="35"/>
        <v>-4</v>
      </c>
      <c r="L524" s="1">
        <f t="shared" si="36"/>
        <v>16</v>
      </c>
      <c r="M524" s="1" t="str">
        <f t="shared" si="37"/>
        <v>382011</v>
      </c>
      <c r="N524" s="3">
        <v>38</v>
      </c>
      <c r="O524" s="4" t="s">
        <v>31</v>
      </c>
      <c r="P524" s="3">
        <v>2011</v>
      </c>
    </row>
    <row r="525" spans="1:17" x14ac:dyDescent="0.2">
      <c r="A525" t="str">
        <f t="shared" si="34"/>
        <v>421996</v>
      </c>
      <c r="B525">
        <v>42</v>
      </c>
      <c r="C525" t="s">
        <v>33</v>
      </c>
      <c r="D525">
        <v>1996</v>
      </c>
      <c r="K525" s="1">
        <f t="shared" si="35"/>
        <v>-4</v>
      </c>
      <c r="L525" s="1">
        <f t="shared" si="36"/>
        <v>16</v>
      </c>
      <c r="M525" s="1" t="str">
        <f t="shared" si="37"/>
        <v>382012</v>
      </c>
      <c r="N525" s="3">
        <v>38</v>
      </c>
      <c r="O525" s="4" t="s">
        <v>31</v>
      </c>
      <c r="P525" s="3">
        <v>2012</v>
      </c>
    </row>
    <row r="526" spans="1:17" x14ac:dyDescent="0.2">
      <c r="A526" t="str">
        <f t="shared" si="34"/>
        <v>421997</v>
      </c>
      <c r="B526">
        <v>42</v>
      </c>
      <c r="C526" t="s">
        <v>33</v>
      </c>
      <c r="D526">
        <v>1997</v>
      </c>
      <c r="K526" s="1">
        <f t="shared" si="35"/>
        <v>-4</v>
      </c>
      <c r="L526" s="1">
        <f t="shared" si="36"/>
        <v>16</v>
      </c>
      <c r="M526" s="1" t="str">
        <f t="shared" si="37"/>
        <v>382013</v>
      </c>
      <c r="N526" s="3">
        <v>38</v>
      </c>
      <c r="O526" s="4" t="s">
        <v>31</v>
      </c>
      <c r="P526" s="3">
        <v>2013</v>
      </c>
    </row>
    <row r="527" spans="1:17" x14ac:dyDescent="0.2">
      <c r="A527" t="str">
        <f t="shared" si="34"/>
        <v>421998</v>
      </c>
      <c r="B527">
        <v>42</v>
      </c>
      <c r="C527" t="s">
        <v>33</v>
      </c>
      <c r="D527">
        <v>1998</v>
      </c>
      <c r="K527" s="1">
        <f t="shared" si="35"/>
        <v>-4</v>
      </c>
      <c r="L527" s="1">
        <f t="shared" si="36"/>
        <v>16</v>
      </c>
      <c r="M527" s="1" t="str">
        <f t="shared" si="37"/>
        <v>382014</v>
      </c>
      <c r="N527" s="3">
        <v>38</v>
      </c>
      <c r="O527" s="4" t="s">
        <v>31</v>
      </c>
      <c r="P527" s="3">
        <v>2014</v>
      </c>
    </row>
    <row r="528" spans="1:17" x14ac:dyDescent="0.2">
      <c r="A528" t="str">
        <f t="shared" si="34"/>
        <v>422000</v>
      </c>
      <c r="B528">
        <v>42</v>
      </c>
      <c r="C528" t="s">
        <v>33</v>
      </c>
      <c r="D528">
        <v>2000</v>
      </c>
      <c r="F528" s="1">
        <v>0</v>
      </c>
      <c r="G528" s="1">
        <v>0</v>
      </c>
      <c r="K528" s="1">
        <f t="shared" si="35"/>
        <v>-2</v>
      </c>
      <c r="L528" s="1">
        <f t="shared" si="36"/>
        <v>-6</v>
      </c>
      <c r="M528" s="1" t="str">
        <f t="shared" si="37"/>
        <v>401994</v>
      </c>
      <c r="N528" s="3">
        <v>40</v>
      </c>
      <c r="O528" s="4" t="s">
        <v>32</v>
      </c>
      <c r="P528" s="3">
        <v>1994</v>
      </c>
      <c r="Q528" s="5">
        <v>277683799</v>
      </c>
    </row>
    <row r="529" spans="1:17" x14ac:dyDescent="0.2">
      <c r="A529" t="str">
        <f t="shared" si="34"/>
        <v>422001</v>
      </c>
      <c r="B529">
        <v>42</v>
      </c>
      <c r="C529" t="s">
        <v>33</v>
      </c>
      <c r="D529">
        <v>2001</v>
      </c>
      <c r="F529" s="1">
        <v>0</v>
      </c>
      <c r="G529" s="1">
        <v>0</v>
      </c>
      <c r="K529" s="1">
        <f t="shared" si="35"/>
        <v>-2</v>
      </c>
      <c r="L529" s="1">
        <f t="shared" si="36"/>
        <v>-6</v>
      </c>
      <c r="M529" s="1" t="str">
        <f t="shared" si="37"/>
        <v>401995</v>
      </c>
      <c r="N529" s="3">
        <v>40</v>
      </c>
      <c r="O529" s="4" t="s">
        <v>32</v>
      </c>
      <c r="P529" s="3">
        <v>1995</v>
      </c>
      <c r="Q529" s="5">
        <v>287841681</v>
      </c>
    </row>
    <row r="530" spans="1:17" x14ac:dyDescent="0.2">
      <c r="A530" t="str">
        <f t="shared" si="34"/>
        <v>422002</v>
      </c>
      <c r="B530">
        <v>42</v>
      </c>
      <c r="C530" t="s">
        <v>33</v>
      </c>
      <c r="D530">
        <v>2002</v>
      </c>
      <c r="F530" s="1">
        <v>0</v>
      </c>
      <c r="G530" s="1">
        <v>0</v>
      </c>
      <c r="K530" s="1">
        <f t="shared" si="35"/>
        <v>-2</v>
      </c>
      <c r="L530" s="1">
        <f t="shared" si="36"/>
        <v>-6</v>
      </c>
      <c r="M530" s="1" t="str">
        <f t="shared" si="37"/>
        <v>401996</v>
      </c>
      <c r="N530" s="3">
        <v>40</v>
      </c>
      <c r="O530" s="4" t="s">
        <v>32</v>
      </c>
      <c r="P530" s="3">
        <v>1996</v>
      </c>
      <c r="Q530" s="5">
        <v>296444058</v>
      </c>
    </row>
    <row r="531" spans="1:17" x14ac:dyDescent="0.2">
      <c r="A531" t="str">
        <f t="shared" si="34"/>
        <v>422003</v>
      </c>
      <c r="B531">
        <v>42</v>
      </c>
      <c r="C531" t="s">
        <v>33</v>
      </c>
      <c r="D531">
        <v>2003</v>
      </c>
      <c r="F531" s="1">
        <v>0</v>
      </c>
      <c r="G531" s="1">
        <v>0</v>
      </c>
      <c r="K531" s="1">
        <f t="shared" si="35"/>
        <v>-2</v>
      </c>
      <c r="L531" s="1">
        <f t="shared" si="36"/>
        <v>-6</v>
      </c>
      <c r="M531" s="1" t="str">
        <f t="shared" si="37"/>
        <v>401997</v>
      </c>
      <c r="N531" s="3">
        <v>40</v>
      </c>
      <c r="O531" s="4" t="s">
        <v>32</v>
      </c>
      <c r="P531" s="3">
        <v>1997</v>
      </c>
      <c r="Q531" s="5">
        <v>306108533</v>
      </c>
    </row>
    <row r="532" spans="1:17" x14ac:dyDescent="0.2">
      <c r="A532" t="str">
        <f t="shared" si="34"/>
        <v>422004</v>
      </c>
      <c r="B532">
        <v>42</v>
      </c>
      <c r="C532" t="s">
        <v>33</v>
      </c>
      <c r="D532">
        <v>2004</v>
      </c>
      <c r="K532" s="1">
        <f t="shared" si="35"/>
        <v>-2</v>
      </c>
      <c r="L532" s="1">
        <f t="shared" si="36"/>
        <v>-6</v>
      </c>
      <c r="M532" s="1" t="str">
        <f t="shared" si="37"/>
        <v>401998</v>
      </c>
      <c r="N532" s="3">
        <v>40</v>
      </c>
      <c r="O532" s="4" t="s">
        <v>32</v>
      </c>
      <c r="P532" s="3">
        <v>1998</v>
      </c>
      <c r="Q532" s="5">
        <v>294894313</v>
      </c>
    </row>
    <row r="533" spans="1:17" x14ac:dyDescent="0.2">
      <c r="A533" t="str">
        <f t="shared" si="34"/>
        <v>422005</v>
      </c>
      <c r="B533">
        <v>42</v>
      </c>
      <c r="C533" t="s">
        <v>33</v>
      </c>
      <c r="D533">
        <v>2005</v>
      </c>
      <c r="K533" s="1">
        <f t="shared" si="35"/>
        <v>-2</v>
      </c>
      <c r="L533" s="1">
        <f t="shared" si="36"/>
        <v>-6</v>
      </c>
      <c r="M533" s="1" t="str">
        <f t="shared" si="37"/>
        <v>401999</v>
      </c>
      <c r="N533" s="3">
        <v>40</v>
      </c>
      <c r="O533" s="4" t="s">
        <v>32</v>
      </c>
      <c r="P533" s="3">
        <v>1999</v>
      </c>
      <c r="Q533" s="5">
        <v>291746998</v>
      </c>
    </row>
    <row r="534" spans="1:17" x14ac:dyDescent="0.2">
      <c r="A534" t="str">
        <f t="shared" si="34"/>
        <v>422006</v>
      </c>
      <c r="B534">
        <v>42</v>
      </c>
      <c r="C534" t="s">
        <v>33</v>
      </c>
      <c r="D534">
        <v>2006</v>
      </c>
      <c r="K534" s="1">
        <f t="shared" si="35"/>
        <v>-2</v>
      </c>
      <c r="L534" s="1">
        <f t="shared" si="36"/>
        <v>-6</v>
      </c>
      <c r="M534" s="1" t="str">
        <f t="shared" si="37"/>
        <v>402000</v>
      </c>
      <c r="N534" s="3">
        <v>40</v>
      </c>
      <c r="O534" s="4" t="s">
        <v>32</v>
      </c>
      <c r="P534" s="3">
        <v>2000</v>
      </c>
      <c r="Q534" s="5">
        <v>318841656</v>
      </c>
    </row>
    <row r="535" spans="1:17" x14ac:dyDescent="0.2">
      <c r="A535" t="str">
        <f t="shared" si="34"/>
        <v>422007</v>
      </c>
      <c r="B535">
        <v>42</v>
      </c>
      <c r="C535" t="s">
        <v>33</v>
      </c>
      <c r="D535">
        <v>2007</v>
      </c>
      <c r="K535" s="1">
        <f t="shared" si="35"/>
        <v>-2</v>
      </c>
      <c r="L535" s="1">
        <f t="shared" si="36"/>
        <v>-6</v>
      </c>
      <c r="M535" s="1" t="str">
        <f t="shared" si="37"/>
        <v>402001</v>
      </c>
      <c r="N535" s="3">
        <v>40</v>
      </c>
      <c r="O535" s="4" t="s">
        <v>32</v>
      </c>
      <c r="P535" s="3">
        <v>2001</v>
      </c>
      <c r="Q535" s="5">
        <v>347260374</v>
      </c>
    </row>
    <row r="536" spans="1:17" x14ac:dyDescent="0.2">
      <c r="A536" t="str">
        <f t="shared" si="34"/>
        <v>422008</v>
      </c>
      <c r="B536">
        <v>42</v>
      </c>
      <c r="C536" t="s">
        <v>33</v>
      </c>
      <c r="D536">
        <v>2008</v>
      </c>
      <c r="K536" s="1">
        <f t="shared" si="35"/>
        <v>-2</v>
      </c>
      <c r="L536" s="1">
        <f t="shared" si="36"/>
        <v>-6</v>
      </c>
      <c r="M536" s="1" t="str">
        <f t="shared" si="37"/>
        <v>402002</v>
      </c>
      <c r="N536" s="3">
        <v>40</v>
      </c>
      <c r="O536" s="4" t="s">
        <v>32</v>
      </c>
      <c r="P536" s="3">
        <v>2002</v>
      </c>
      <c r="Q536" s="5">
        <v>332585143</v>
      </c>
    </row>
    <row r="537" spans="1:17" x14ac:dyDescent="0.2">
      <c r="A537" t="str">
        <f t="shared" si="34"/>
        <v>422009</v>
      </c>
      <c r="B537">
        <v>42</v>
      </c>
      <c r="C537" t="s">
        <v>33</v>
      </c>
      <c r="D537">
        <v>2009</v>
      </c>
      <c r="K537" s="1">
        <f t="shared" si="35"/>
        <v>-2</v>
      </c>
      <c r="L537" s="1">
        <f t="shared" si="36"/>
        <v>-6</v>
      </c>
      <c r="M537" s="1" t="str">
        <f t="shared" si="37"/>
        <v>402003</v>
      </c>
      <c r="N537" s="3">
        <v>40</v>
      </c>
      <c r="O537" s="4" t="s">
        <v>32</v>
      </c>
      <c r="P537" s="3">
        <v>2003</v>
      </c>
      <c r="Q537" s="5">
        <v>333073861</v>
      </c>
    </row>
    <row r="538" spans="1:17" x14ac:dyDescent="0.2">
      <c r="A538" t="str">
        <f t="shared" si="34"/>
        <v>422010</v>
      </c>
      <c r="B538">
        <v>42</v>
      </c>
      <c r="C538" t="s">
        <v>33</v>
      </c>
      <c r="D538">
        <v>2010</v>
      </c>
      <c r="K538" s="1">
        <f t="shared" si="35"/>
        <v>-2</v>
      </c>
      <c r="L538" s="1">
        <f t="shared" si="36"/>
        <v>-6</v>
      </c>
      <c r="M538" s="1" t="str">
        <f t="shared" si="37"/>
        <v>402004</v>
      </c>
      <c r="N538" s="3">
        <v>40</v>
      </c>
      <c r="O538" s="4" t="s">
        <v>32</v>
      </c>
      <c r="P538" s="3">
        <v>2004</v>
      </c>
      <c r="Q538" s="5">
        <v>317413203</v>
      </c>
    </row>
    <row r="539" spans="1:17" x14ac:dyDescent="0.2">
      <c r="A539" t="str">
        <f t="shared" si="34"/>
        <v>422011</v>
      </c>
      <c r="B539">
        <v>42</v>
      </c>
      <c r="C539" t="s">
        <v>33</v>
      </c>
      <c r="D539">
        <v>2011</v>
      </c>
      <c r="K539" s="1">
        <f t="shared" si="35"/>
        <v>-2</v>
      </c>
      <c r="L539" s="1">
        <f t="shared" si="36"/>
        <v>-6</v>
      </c>
      <c r="M539" s="1" t="str">
        <f t="shared" si="37"/>
        <v>402005</v>
      </c>
      <c r="N539" s="3">
        <v>40</v>
      </c>
      <c r="O539" s="4" t="s">
        <v>32</v>
      </c>
      <c r="P539" s="3">
        <v>2005</v>
      </c>
      <c r="Q539" s="5">
        <v>333201620</v>
      </c>
    </row>
    <row r="540" spans="1:17" x14ac:dyDescent="0.2">
      <c r="A540" t="str">
        <f t="shared" si="34"/>
        <v>422012</v>
      </c>
      <c r="B540">
        <v>42</v>
      </c>
      <c r="C540" t="s">
        <v>33</v>
      </c>
      <c r="D540">
        <v>2012</v>
      </c>
      <c r="K540" s="1">
        <f t="shared" si="35"/>
        <v>-2</v>
      </c>
      <c r="L540" s="1">
        <f t="shared" si="36"/>
        <v>-6</v>
      </c>
      <c r="M540" s="1" t="str">
        <f t="shared" si="37"/>
        <v>402006</v>
      </c>
      <c r="N540" s="3">
        <v>40</v>
      </c>
      <c r="O540" s="4" t="s">
        <v>32</v>
      </c>
      <c r="P540" s="3">
        <v>2006</v>
      </c>
      <c r="Q540" s="5">
        <v>370000501</v>
      </c>
    </row>
    <row r="541" spans="1:17" x14ac:dyDescent="0.2">
      <c r="A541" t="str">
        <f t="shared" si="34"/>
        <v>422013</v>
      </c>
      <c r="B541">
        <v>42</v>
      </c>
      <c r="C541" t="s">
        <v>33</v>
      </c>
      <c r="D541">
        <v>2013</v>
      </c>
      <c r="K541" s="1">
        <f t="shared" si="35"/>
        <v>-2</v>
      </c>
      <c r="L541" s="1">
        <f t="shared" si="36"/>
        <v>-6</v>
      </c>
      <c r="M541" s="1" t="str">
        <f t="shared" si="37"/>
        <v>402007</v>
      </c>
      <c r="N541" s="3">
        <v>40</v>
      </c>
      <c r="O541" s="4" t="s">
        <v>32</v>
      </c>
      <c r="P541" s="3">
        <v>2007</v>
      </c>
      <c r="Q541" s="5">
        <v>410882363</v>
      </c>
    </row>
    <row r="542" spans="1:17" x14ac:dyDescent="0.2">
      <c r="A542" t="str">
        <f t="shared" si="34"/>
        <v>422014</v>
      </c>
      <c r="B542">
        <v>42</v>
      </c>
      <c r="C542" t="s">
        <v>33</v>
      </c>
      <c r="D542">
        <v>2014</v>
      </c>
      <c r="K542" s="1">
        <f t="shared" si="35"/>
        <v>-2</v>
      </c>
      <c r="L542" s="1">
        <f t="shared" si="36"/>
        <v>-6</v>
      </c>
      <c r="M542" s="1" t="str">
        <f t="shared" si="37"/>
        <v>402008</v>
      </c>
      <c r="N542" s="3">
        <v>40</v>
      </c>
      <c r="O542" s="4" t="s">
        <v>32</v>
      </c>
      <c r="P542" s="3">
        <v>2008</v>
      </c>
      <c r="Q542" s="5">
        <v>457951854</v>
      </c>
    </row>
    <row r="543" spans="1:17" x14ac:dyDescent="0.2">
      <c r="A543" t="str">
        <f t="shared" si="34"/>
        <v>431994</v>
      </c>
      <c r="B543">
        <v>43</v>
      </c>
      <c r="C543" t="s">
        <v>34</v>
      </c>
      <c r="D543">
        <v>1994</v>
      </c>
      <c r="F543" s="1">
        <v>1341732000</v>
      </c>
      <c r="G543" s="1">
        <v>585983578</v>
      </c>
      <c r="K543" s="1">
        <f t="shared" si="35"/>
        <v>-3</v>
      </c>
      <c r="L543" s="1">
        <f t="shared" si="36"/>
        <v>15</v>
      </c>
      <c r="M543" s="1" t="str">
        <f t="shared" si="37"/>
        <v>402009</v>
      </c>
      <c r="N543" s="3">
        <v>40</v>
      </c>
      <c r="O543" s="4" t="s">
        <v>32</v>
      </c>
      <c r="P543" s="3">
        <v>2009</v>
      </c>
      <c r="Q543" s="5">
        <v>518665312</v>
      </c>
    </row>
    <row r="544" spans="1:17" x14ac:dyDescent="0.2">
      <c r="A544" t="str">
        <f t="shared" si="34"/>
        <v>431995</v>
      </c>
      <c r="B544">
        <v>43</v>
      </c>
      <c r="C544" t="s">
        <v>34</v>
      </c>
      <c r="D544">
        <v>1995</v>
      </c>
      <c r="F544" s="1">
        <v>1341732000</v>
      </c>
      <c r="G544" s="1">
        <v>590633603</v>
      </c>
      <c r="K544" s="1">
        <f t="shared" si="35"/>
        <v>-3</v>
      </c>
      <c r="L544" s="1">
        <f t="shared" si="36"/>
        <v>15</v>
      </c>
      <c r="M544" s="1" t="str">
        <f t="shared" si="37"/>
        <v>402010</v>
      </c>
      <c r="N544" s="3">
        <v>40</v>
      </c>
      <c r="O544" s="4" t="s">
        <v>32</v>
      </c>
      <c r="P544" s="3">
        <v>2010</v>
      </c>
      <c r="Q544" s="5">
        <v>520202632</v>
      </c>
    </row>
    <row r="545" spans="1:17" x14ac:dyDescent="0.2">
      <c r="A545" t="str">
        <f t="shared" si="34"/>
        <v>431996</v>
      </c>
      <c r="B545">
        <v>43</v>
      </c>
      <c r="C545" t="s">
        <v>34</v>
      </c>
      <c r="D545">
        <v>1996</v>
      </c>
      <c r="F545" s="1">
        <v>1305897000</v>
      </c>
      <c r="G545" s="1">
        <v>594938704</v>
      </c>
      <c r="K545" s="1">
        <f t="shared" si="35"/>
        <v>-3</v>
      </c>
      <c r="L545" s="1">
        <f t="shared" si="36"/>
        <v>15</v>
      </c>
      <c r="M545" s="1" t="str">
        <f t="shared" si="37"/>
        <v>402011</v>
      </c>
      <c r="N545" s="3">
        <v>40</v>
      </c>
      <c r="O545" s="4" t="s">
        <v>32</v>
      </c>
      <c r="P545" s="3">
        <v>2011</v>
      </c>
      <c r="Q545" s="5">
        <v>504742488</v>
      </c>
    </row>
    <row r="546" spans="1:17" x14ac:dyDescent="0.2">
      <c r="A546" t="str">
        <f t="shared" si="34"/>
        <v>431997</v>
      </c>
      <c r="B546">
        <v>43</v>
      </c>
      <c r="C546" t="s">
        <v>34</v>
      </c>
      <c r="D546">
        <v>1997</v>
      </c>
      <c r="F546" s="1">
        <v>1255611000</v>
      </c>
      <c r="G546" s="1">
        <v>599488070</v>
      </c>
      <c r="K546" s="1">
        <f t="shared" si="35"/>
        <v>-3</v>
      </c>
      <c r="L546" s="1">
        <f t="shared" si="36"/>
        <v>15</v>
      </c>
      <c r="M546" s="1" t="str">
        <f t="shared" si="37"/>
        <v>402012</v>
      </c>
      <c r="N546" s="3">
        <v>40</v>
      </c>
      <c r="O546" s="4" t="s">
        <v>32</v>
      </c>
      <c r="P546" s="3">
        <v>2012</v>
      </c>
      <c r="Q546" s="5">
        <v>508333050</v>
      </c>
    </row>
    <row r="547" spans="1:17" x14ac:dyDescent="0.2">
      <c r="A547" t="str">
        <f t="shared" si="34"/>
        <v>431998</v>
      </c>
      <c r="B547">
        <v>43</v>
      </c>
      <c r="C547" t="s">
        <v>34</v>
      </c>
      <c r="D547">
        <v>1998</v>
      </c>
      <c r="F547" s="1">
        <v>628432000</v>
      </c>
      <c r="G547" s="1">
        <v>1453603824</v>
      </c>
      <c r="K547" s="1">
        <f t="shared" si="35"/>
        <v>-3</v>
      </c>
      <c r="L547" s="1">
        <f t="shared" si="36"/>
        <v>15</v>
      </c>
      <c r="M547" s="1" t="str">
        <f t="shared" si="37"/>
        <v>402013</v>
      </c>
      <c r="N547" s="3">
        <v>40</v>
      </c>
      <c r="O547" s="4" t="s">
        <v>32</v>
      </c>
      <c r="P547" s="3">
        <v>2013</v>
      </c>
      <c r="Q547" s="5">
        <v>496609614</v>
      </c>
    </row>
    <row r="548" spans="1:17" x14ac:dyDescent="0.2">
      <c r="A548" t="str">
        <f t="shared" si="34"/>
        <v>431999</v>
      </c>
      <c r="B548">
        <v>43</v>
      </c>
      <c r="C548" t="s">
        <v>34</v>
      </c>
      <c r="D548">
        <v>1999</v>
      </c>
      <c r="F548" s="1">
        <v>563000000</v>
      </c>
      <c r="G548" s="1">
        <v>1473395223</v>
      </c>
      <c r="K548" s="1">
        <f t="shared" si="35"/>
        <v>-3</v>
      </c>
      <c r="L548" s="1">
        <f t="shared" si="36"/>
        <v>15</v>
      </c>
      <c r="M548" s="1" t="str">
        <f t="shared" si="37"/>
        <v>402014</v>
      </c>
      <c r="N548" s="3">
        <v>40</v>
      </c>
      <c r="O548" s="4" t="s">
        <v>32</v>
      </c>
      <c r="P548" s="3">
        <v>2014</v>
      </c>
      <c r="Q548" s="5">
        <v>510154611</v>
      </c>
    </row>
    <row r="549" spans="1:17" x14ac:dyDescent="0.2">
      <c r="A549" t="str">
        <f t="shared" si="34"/>
        <v>432000</v>
      </c>
      <c r="B549">
        <v>43</v>
      </c>
      <c r="C549" t="s">
        <v>34</v>
      </c>
      <c r="D549">
        <v>2000</v>
      </c>
      <c r="F549" s="1">
        <v>563000000</v>
      </c>
      <c r="G549" s="1">
        <v>1696807497</v>
      </c>
      <c r="K549" s="1">
        <f t="shared" si="35"/>
        <v>-1</v>
      </c>
      <c r="L549" s="1">
        <f t="shared" si="36"/>
        <v>-6</v>
      </c>
      <c r="M549" s="1" t="str">
        <f t="shared" si="37"/>
        <v>421994</v>
      </c>
      <c r="N549" s="3">
        <v>42</v>
      </c>
      <c r="O549" s="4" t="s">
        <v>33</v>
      </c>
      <c r="P549" s="3">
        <v>1994</v>
      </c>
      <c r="Q549" s="5">
        <v>0</v>
      </c>
    </row>
    <row r="550" spans="1:17" x14ac:dyDescent="0.2">
      <c r="A550" t="str">
        <f t="shared" si="34"/>
        <v>432001</v>
      </c>
      <c r="B550">
        <v>43</v>
      </c>
      <c r="C550" t="s">
        <v>34</v>
      </c>
      <c r="D550">
        <v>2001</v>
      </c>
      <c r="F550" s="1">
        <v>507700000</v>
      </c>
      <c r="G550" s="1">
        <v>1712921861</v>
      </c>
      <c r="K550" s="1">
        <f t="shared" si="35"/>
        <v>-1</v>
      </c>
      <c r="L550" s="1">
        <f t="shared" si="36"/>
        <v>-6</v>
      </c>
      <c r="M550" s="1" t="str">
        <f t="shared" si="37"/>
        <v>421995</v>
      </c>
      <c r="N550" s="3">
        <v>42</v>
      </c>
      <c r="O550" s="4" t="s">
        <v>33</v>
      </c>
      <c r="P550" s="3">
        <v>1995</v>
      </c>
    </row>
    <row r="551" spans="1:17" x14ac:dyDescent="0.2">
      <c r="A551" t="str">
        <f t="shared" si="34"/>
        <v>432002</v>
      </c>
      <c r="B551">
        <v>43</v>
      </c>
      <c r="C551" t="s">
        <v>34</v>
      </c>
      <c r="D551">
        <v>2002</v>
      </c>
      <c r="F551" s="1">
        <v>207700000</v>
      </c>
      <c r="G551" s="1">
        <v>2060054026</v>
      </c>
      <c r="K551" s="1">
        <f t="shared" si="35"/>
        <v>-1</v>
      </c>
      <c r="L551" s="1">
        <f t="shared" si="36"/>
        <v>-6</v>
      </c>
      <c r="M551" s="1" t="str">
        <f t="shared" si="37"/>
        <v>421996</v>
      </c>
      <c r="N551" s="3">
        <v>42</v>
      </c>
      <c r="O551" s="4" t="s">
        <v>33</v>
      </c>
      <c r="P551" s="3">
        <v>1996</v>
      </c>
    </row>
    <row r="552" spans="1:17" x14ac:dyDescent="0.2">
      <c r="A552" t="str">
        <f t="shared" si="34"/>
        <v>432003</v>
      </c>
      <c r="B552">
        <v>43</v>
      </c>
      <c r="C552" t="s">
        <v>34</v>
      </c>
      <c r="D552">
        <v>2003</v>
      </c>
      <c r="F552" s="1">
        <v>1482700000</v>
      </c>
      <c r="G552" s="1">
        <v>1679052149</v>
      </c>
      <c r="K552" s="1">
        <f t="shared" si="35"/>
        <v>-1</v>
      </c>
      <c r="L552" s="1">
        <f t="shared" si="36"/>
        <v>-6</v>
      </c>
      <c r="M552" s="1" t="str">
        <f t="shared" si="37"/>
        <v>421997</v>
      </c>
      <c r="N552" s="3">
        <v>42</v>
      </c>
      <c r="O552" s="4" t="s">
        <v>33</v>
      </c>
      <c r="P552" s="3">
        <v>1997</v>
      </c>
    </row>
    <row r="553" spans="1:17" x14ac:dyDescent="0.2">
      <c r="A553" t="str">
        <f t="shared" si="34"/>
        <v>432004</v>
      </c>
      <c r="B553">
        <v>43</v>
      </c>
      <c r="C553" t="s">
        <v>34</v>
      </c>
      <c r="D553">
        <v>2004</v>
      </c>
      <c r="F553" s="1">
        <v>2300000000</v>
      </c>
      <c r="G553" s="1">
        <v>1095436983</v>
      </c>
      <c r="K553" s="1">
        <f t="shared" si="35"/>
        <v>-1</v>
      </c>
      <c r="L553" s="1">
        <f t="shared" si="36"/>
        <v>-6</v>
      </c>
      <c r="M553" s="1" t="str">
        <f t="shared" si="37"/>
        <v>421998</v>
      </c>
      <c r="N553" s="3">
        <v>42</v>
      </c>
      <c r="O553" s="4" t="s">
        <v>33</v>
      </c>
      <c r="P553" s="3">
        <v>1998</v>
      </c>
    </row>
    <row r="554" spans="1:17" x14ac:dyDescent="0.2">
      <c r="A554" t="str">
        <f t="shared" si="34"/>
        <v>432005</v>
      </c>
      <c r="B554">
        <v>43</v>
      </c>
      <c r="C554" t="s">
        <v>34</v>
      </c>
      <c r="D554">
        <v>2005</v>
      </c>
      <c r="F554" s="1">
        <v>3174985000</v>
      </c>
      <c r="G554" s="1">
        <v>600666720</v>
      </c>
      <c r="K554" s="1">
        <f t="shared" si="35"/>
        <v>-1</v>
      </c>
      <c r="L554" s="1">
        <f t="shared" si="36"/>
        <v>-5</v>
      </c>
      <c r="M554" s="1" t="str">
        <f t="shared" si="37"/>
        <v>422000</v>
      </c>
      <c r="N554" s="3">
        <v>42</v>
      </c>
      <c r="O554" s="4" t="s">
        <v>33</v>
      </c>
      <c r="P554" s="3">
        <v>2000</v>
      </c>
      <c r="Q554" s="5">
        <v>0</v>
      </c>
    </row>
    <row r="555" spans="1:17" x14ac:dyDescent="0.2">
      <c r="A555" t="str">
        <f t="shared" si="34"/>
        <v>432006</v>
      </c>
      <c r="B555">
        <v>43</v>
      </c>
      <c r="C555" t="s">
        <v>34</v>
      </c>
      <c r="D555">
        <v>2006</v>
      </c>
      <c r="F555" s="1">
        <v>3172408000</v>
      </c>
      <c r="G555" s="1">
        <v>607607267</v>
      </c>
      <c r="K555" s="1">
        <f t="shared" si="35"/>
        <v>-1</v>
      </c>
      <c r="L555" s="1">
        <f t="shared" si="36"/>
        <v>-5</v>
      </c>
      <c r="M555" s="1" t="str">
        <f t="shared" si="37"/>
        <v>422001</v>
      </c>
      <c r="N555" s="3">
        <v>42</v>
      </c>
      <c r="O555" s="4" t="s">
        <v>33</v>
      </c>
      <c r="P555" s="3">
        <v>2001</v>
      </c>
      <c r="Q555" s="5">
        <v>0</v>
      </c>
    </row>
    <row r="556" spans="1:17" x14ac:dyDescent="0.2">
      <c r="A556" t="str">
        <f t="shared" si="34"/>
        <v>432007</v>
      </c>
      <c r="B556">
        <v>43</v>
      </c>
      <c r="C556" t="s">
        <v>34</v>
      </c>
      <c r="D556">
        <v>2007</v>
      </c>
      <c r="F556" s="1">
        <v>3169535000</v>
      </c>
      <c r="G556" s="1">
        <v>614954780</v>
      </c>
      <c r="K556" s="1">
        <f t="shared" si="35"/>
        <v>-1</v>
      </c>
      <c r="L556" s="1">
        <f t="shared" si="36"/>
        <v>-5</v>
      </c>
      <c r="M556" s="1" t="str">
        <f t="shared" si="37"/>
        <v>422002</v>
      </c>
      <c r="N556" s="3">
        <v>42</v>
      </c>
      <c r="O556" s="4" t="s">
        <v>33</v>
      </c>
      <c r="P556" s="3">
        <v>2002</v>
      </c>
      <c r="Q556" s="5">
        <v>0</v>
      </c>
    </row>
    <row r="557" spans="1:17" x14ac:dyDescent="0.2">
      <c r="A557" t="str">
        <f t="shared" si="34"/>
        <v>432008</v>
      </c>
      <c r="B557">
        <v>43</v>
      </c>
      <c r="C557" t="s">
        <v>34</v>
      </c>
      <c r="D557">
        <v>2008</v>
      </c>
      <c r="F557" s="1">
        <v>3516777000</v>
      </c>
      <c r="G557" s="1">
        <v>458891111</v>
      </c>
      <c r="K557" s="1">
        <f t="shared" si="35"/>
        <v>-1</v>
      </c>
      <c r="L557" s="1">
        <f t="shared" si="36"/>
        <v>-5</v>
      </c>
      <c r="M557" s="1" t="str">
        <f t="shared" si="37"/>
        <v>422003</v>
      </c>
      <c r="N557" s="3">
        <v>42</v>
      </c>
      <c r="O557" s="4" t="s">
        <v>33</v>
      </c>
      <c r="P557" s="3">
        <v>2003</v>
      </c>
      <c r="Q557" s="5">
        <v>0</v>
      </c>
    </row>
    <row r="558" spans="1:17" x14ac:dyDescent="0.2">
      <c r="A558" t="str">
        <f t="shared" si="34"/>
        <v>432009</v>
      </c>
      <c r="B558">
        <v>43</v>
      </c>
      <c r="C558" t="s">
        <v>34</v>
      </c>
      <c r="D558">
        <v>2009</v>
      </c>
      <c r="F558" s="1">
        <v>3663592000</v>
      </c>
      <c r="G558" s="1">
        <v>459120459</v>
      </c>
      <c r="K558" s="1">
        <f t="shared" si="35"/>
        <v>-1</v>
      </c>
      <c r="L558" s="1">
        <f t="shared" si="36"/>
        <v>-5</v>
      </c>
      <c r="M558" s="1" t="str">
        <f t="shared" si="37"/>
        <v>422004</v>
      </c>
      <c r="N558" s="3">
        <v>42</v>
      </c>
      <c r="O558" s="4" t="s">
        <v>33</v>
      </c>
      <c r="P558" s="3">
        <v>2004</v>
      </c>
    </row>
    <row r="559" spans="1:17" x14ac:dyDescent="0.2">
      <c r="A559" t="str">
        <f t="shared" si="34"/>
        <v>432010</v>
      </c>
      <c r="B559">
        <v>43</v>
      </c>
      <c r="C559" t="s">
        <v>34</v>
      </c>
      <c r="D559">
        <v>2010</v>
      </c>
      <c r="F559" s="1">
        <v>3875000000</v>
      </c>
      <c r="G559" s="1">
        <v>401433024</v>
      </c>
      <c r="K559" s="1">
        <f t="shared" si="35"/>
        <v>-1</v>
      </c>
      <c r="L559" s="1">
        <f t="shared" si="36"/>
        <v>-5</v>
      </c>
      <c r="M559" s="1" t="str">
        <f t="shared" si="37"/>
        <v>422005</v>
      </c>
      <c r="N559" s="3">
        <v>42</v>
      </c>
      <c r="O559" s="4" t="s">
        <v>33</v>
      </c>
      <c r="P559" s="3">
        <v>2005</v>
      </c>
    </row>
    <row r="560" spans="1:17" x14ac:dyDescent="0.2">
      <c r="A560" t="str">
        <f t="shared" si="34"/>
        <v>432011</v>
      </c>
      <c r="B560">
        <v>43</v>
      </c>
      <c r="C560" t="s">
        <v>34</v>
      </c>
      <c r="D560">
        <v>2011</v>
      </c>
      <c r="F560" s="1">
        <v>3875000000</v>
      </c>
      <c r="G560" s="1">
        <v>282700000</v>
      </c>
      <c r="K560" s="1">
        <f t="shared" si="35"/>
        <v>-1</v>
      </c>
      <c r="L560" s="1">
        <f t="shared" si="36"/>
        <v>-5</v>
      </c>
      <c r="M560" s="1" t="str">
        <f t="shared" si="37"/>
        <v>422006</v>
      </c>
      <c r="N560" s="3">
        <v>42</v>
      </c>
      <c r="O560" s="4" t="s">
        <v>33</v>
      </c>
      <c r="P560" s="3">
        <v>2006</v>
      </c>
    </row>
    <row r="561" spans="1:17" x14ac:dyDescent="0.2">
      <c r="A561" t="str">
        <f t="shared" si="34"/>
        <v>432012</v>
      </c>
      <c r="B561">
        <v>43</v>
      </c>
      <c r="C561" t="s">
        <v>34</v>
      </c>
      <c r="D561">
        <v>2012</v>
      </c>
      <c r="F561" s="1">
        <v>3925000000</v>
      </c>
      <c r="G561" s="1">
        <v>282700000</v>
      </c>
      <c r="K561" s="1">
        <f t="shared" si="35"/>
        <v>-1</v>
      </c>
      <c r="L561" s="1">
        <f t="shared" si="36"/>
        <v>-5</v>
      </c>
      <c r="M561" s="1" t="str">
        <f t="shared" si="37"/>
        <v>422007</v>
      </c>
      <c r="N561" s="3">
        <v>42</v>
      </c>
      <c r="O561" s="4" t="s">
        <v>33</v>
      </c>
      <c r="P561" s="3">
        <v>2007</v>
      </c>
    </row>
    <row r="562" spans="1:17" x14ac:dyDescent="0.2">
      <c r="A562" t="str">
        <f t="shared" si="34"/>
        <v>432013</v>
      </c>
      <c r="B562">
        <v>43</v>
      </c>
      <c r="C562" t="s">
        <v>34</v>
      </c>
      <c r="D562">
        <v>2013</v>
      </c>
      <c r="F562" s="1">
        <v>4250000000</v>
      </c>
      <c r="G562" s="1">
        <v>282700000</v>
      </c>
      <c r="K562" s="1">
        <f t="shared" si="35"/>
        <v>-1</v>
      </c>
      <c r="L562" s="1">
        <f t="shared" si="36"/>
        <v>-5</v>
      </c>
      <c r="M562" s="1" t="str">
        <f t="shared" si="37"/>
        <v>422008</v>
      </c>
      <c r="N562" s="3">
        <v>42</v>
      </c>
      <c r="O562" s="4" t="s">
        <v>33</v>
      </c>
      <c r="P562" s="3">
        <v>2008</v>
      </c>
    </row>
    <row r="563" spans="1:17" x14ac:dyDescent="0.2">
      <c r="A563" t="str">
        <f t="shared" si="34"/>
        <v>432014</v>
      </c>
      <c r="B563">
        <v>43</v>
      </c>
      <c r="C563" t="s">
        <v>34</v>
      </c>
      <c r="D563">
        <v>2014</v>
      </c>
      <c r="F563" s="1">
        <v>4573000000</v>
      </c>
      <c r="G563" s="1">
        <v>282700000</v>
      </c>
      <c r="K563" s="1">
        <f t="shared" si="35"/>
        <v>-1</v>
      </c>
      <c r="L563" s="1">
        <f t="shared" si="36"/>
        <v>-5</v>
      </c>
      <c r="M563" s="1" t="str">
        <f t="shared" si="37"/>
        <v>422009</v>
      </c>
      <c r="N563" s="3">
        <v>42</v>
      </c>
      <c r="O563" s="4" t="s">
        <v>33</v>
      </c>
      <c r="P563" s="3">
        <v>2009</v>
      </c>
    </row>
    <row r="564" spans="1:17" x14ac:dyDescent="0.2">
      <c r="A564" t="str">
        <f t="shared" si="34"/>
        <v>441994</v>
      </c>
      <c r="B564">
        <v>44</v>
      </c>
      <c r="C564" t="s">
        <v>35</v>
      </c>
      <c r="D564">
        <v>1994</v>
      </c>
      <c r="F564" s="1">
        <v>1003489337</v>
      </c>
      <c r="K564" s="1">
        <f t="shared" si="35"/>
        <v>-2</v>
      </c>
      <c r="L564" s="1">
        <f t="shared" si="36"/>
        <v>16</v>
      </c>
      <c r="M564" s="1" t="str">
        <f t="shared" si="37"/>
        <v>422010</v>
      </c>
      <c r="N564" s="3">
        <v>42</v>
      </c>
      <c r="O564" s="4" t="s">
        <v>33</v>
      </c>
      <c r="P564" s="3">
        <v>2010</v>
      </c>
    </row>
    <row r="565" spans="1:17" x14ac:dyDescent="0.2">
      <c r="A565" t="str">
        <f t="shared" si="34"/>
        <v>441995</v>
      </c>
      <c r="B565">
        <v>44</v>
      </c>
      <c r="C565" t="s">
        <v>35</v>
      </c>
      <c r="D565">
        <v>1995</v>
      </c>
      <c r="F565" s="1">
        <v>994429337</v>
      </c>
      <c r="G565" s="1">
        <v>0</v>
      </c>
      <c r="K565" s="1">
        <f t="shared" si="35"/>
        <v>-2</v>
      </c>
      <c r="L565" s="1">
        <f t="shared" si="36"/>
        <v>16</v>
      </c>
      <c r="M565" s="1" t="str">
        <f t="shared" si="37"/>
        <v>422011</v>
      </c>
      <c r="N565" s="3">
        <v>42</v>
      </c>
      <c r="O565" s="4" t="s">
        <v>33</v>
      </c>
      <c r="P565" s="3">
        <v>2011</v>
      </c>
    </row>
    <row r="566" spans="1:17" x14ac:dyDescent="0.2">
      <c r="A566" t="str">
        <f t="shared" si="34"/>
        <v>441996</v>
      </c>
      <c r="B566">
        <v>44</v>
      </c>
      <c r="C566" t="s">
        <v>35</v>
      </c>
      <c r="D566">
        <v>1996</v>
      </c>
      <c r="F566" s="1">
        <v>968979337</v>
      </c>
      <c r="G566" s="1">
        <v>0</v>
      </c>
      <c r="K566" s="1">
        <f t="shared" si="35"/>
        <v>-2</v>
      </c>
      <c r="L566" s="1">
        <f t="shared" si="36"/>
        <v>16</v>
      </c>
      <c r="M566" s="1" t="str">
        <f t="shared" si="37"/>
        <v>422012</v>
      </c>
      <c r="N566" s="3">
        <v>42</v>
      </c>
      <c r="O566" s="4" t="s">
        <v>33</v>
      </c>
      <c r="P566" s="3">
        <v>2012</v>
      </c>
    </row>
    <row r="567" spans="1:17" x14ac:dyDescent="0.2">
      <c r="A567" t="str">
        <f t="shared" si="34"/>
        <v>441997</v>
      </c>
      <c r="B567">
        <v>44</v>
      </c>
      <c r="C567" t="s">
        <v>35</v>
      </c>
      <c r="D567">
        <v>1997</v>
      </c>
      <c r="F567" s="1">
        <v>888579337</v>
      </c>
      <c r="G567" s="1">
        <v>0</v>
      </c>
      <c r="K567" s="1">
        <f t="shared" si="35"/>
        <v>-2</v>
      </c>
      <c r="L567" s="1">
        <f t="shared" si="36"/>
        <v>16</v>
      </c>
      <c r="M567" s="1" t="str">
        <f t="shared" si="37"/>
        <v>422013</v>
      </c>
      <c r="N567" s="3">
        <v>42</v>
      </c>
      <c r="O567" s="4" t="s">
        <v>33</v>
      </c>
      <c r="P567" s="3">
        <v>2013</v>
      </c>
    </row>
    <row r="568" spans="1:17" x14ac:dyDescent="0.2">
      <c r="A568" t="str">
        <f t="shared" si="34"/>
        <v>441998</v>
      </c>
      <c r="B568">
        <v>44</v>
      </c>
      <c r="C568" t="s">
        <v>35</v>
      </c>
      <c r="D568">
        <v>1998</v>
      </c>
      <c r="F568" s="1">
        <v>888179337</v>
      </c>
      <c r="K568" s="1">
        <f t="shared" si="35"/>
        <v>-2</v>
      </c>
      <c r="L568" s="1">
        <f t="shared" si="36"/>
        <v>16</v>
      </c>
      <c r="M568" s="1" t="str">
        <f t="shared" si="37"/>
        <v>422014</v>
      </c>
      <c r="N568" s="3">
        <v>42</v>
      </c>
      <c r="O568" s="4" t="s">
        <v>33</v>
      </c>
      <c r="P568" s="3">
        <v>2014</v>
      </c>
    </row>
    <row r="569" spans="1:17" x14ac:dyDescent="0.2">
      <c r="A569" t="str">
        <f t="shared" si="34"/>
        <v>441999</v>
      </c>
      <c r="B569">
        <v>44</v>
      </c>
      <c r="C569" t="s">
        <v>35</v>
      </c>
      <c r="D569">
        <v>1999</v>
      </c>
      <c r="F569" s="1">
        <v>662779337</v>
      </c>
      <c r="G569" s="1">
        <v>0</v>
      </c>
      <c r="K569" s="1">
        <f t="shared" si="35"/>
        <v>-1</v>
      </c>
      <c r="L569" s="1">
        <f t="shared" si="36"/>
        <v>-5</v>
      </c>
      <c r="M569" s="1" t="str">
        <f t="shared" si="37"/>
        <v>431994</v>
      </c>
      <c r="N569" s="3">
        <v>43</v>
      </c>
      <c r="O569" s="4" t="s">
        <v>34</v>
      </c>
      <c r="P569" s="3">
        <v>1994</v>
      </c>
      <c r="Q569" s="5">
        <v>132860323</v>
      </c>
    </row>
    <row r="570" spans="1:17" x14ac:dyDescent="0.2">
      <c r="A570" t="str">
        <f t="shared" si="34"/>
        <v>442000</v>
      </c>
      <c r="B570">
        <v>44</v>
      </c>
      <c r="C570" t="s">
        <v>35</v>
      </c>
      <c r="D570">
        <v>2000</v>
      </c>
      <c r="F570" s="1">
        <v>662379337</v>
      </c>
      <c r="G570" s="1">
        <v>0</v>
      </c>
      <c r="K570" s="1">
        <f t="shared" si="35"/>
        <v>-1</v>
      </c>
      <c r="L570" s="1">
        <f t="shared" si="36"/>
        <v>-5</v>
      </c>
      <c r="M570" s="1" t="str">
        <f t="shared" si="37"/>
        <v>431995</v>
      </c>
      <c r="N570" s="3">
        <v>43</v>
      </c>
      <c r="O570" s="4" t="s">
        <v>34</v>
      </c>
      <c r="P570" s="3">
        <v>1995</v>
      </c>
      <c r="Q570" s="5">
        <v>137373735</v>
      </c>
    </row>
    <row r="571" spans="1:17" x14ac:dyDescent="0.2">
      <c r="A571" t="str">
        <f t="shared" si="34"/>
        <v>442001</v>
      </c>
      <c r="B571">
        <v>44</v>
      </c>
      <c r="C571" t="s">
        <v>35</v>
      </c>
      <c r="D571">
        <v>2001</v>
      </c>
      <c r="F571" s="1">
        <v>661979337</v>
      </c>
      <c r="G571" s="1">
        <v>0</v>
      </c>
      <c r="K571" s="1">
        <f t="shared" si="35"/>
        <v>-1</v>
      </c>
      <c r="L571" s="1">
        <f t="shared" si="36"/>
        <v>-5</v>
      </c>
      <c r="M571" s="1" t="str">
        <f t="shared" si="37"/>
        <v>431996</v>
      </c>
      <c r="N571" s="3">
        <v>43</v>
      </c>
      <c r="O571" s="4" t="s">
        <v>34</v>
      </c>
      <c r="P571" s="3">
        <v>1996</v>
      </c>
      <c r="Q571" s="5">
        <v>135061832</v>
      </c>
    </row>
    <row r="572" spans="1:17" x14ac:dyDescent="0.2">
      <c r="A572" t="str">
        <f t="shared" si="34"/>
        <v>442002</v>
      </c>
      <c r="B572">
        <v>44</v>
      </c>
      <c r="C572" t="s">
        <v>35</v>
      </c>
      <c r="D572">
        <v>2002</v>
      </c>
      <c r="F572" s="1">
        <v>661579337</v>
      </c>
      <c r="G572" s="1">
        <v>0</v>
      </c>
      <c r="K572" s="1">
        <f t="shared" si="35"/>
        <v>-1</v>
      </c>
      <c r="L572" s="1">
        <f t="shared" si="36"/>
        <v>-5</v>
      </c>
      <c r="M572" s="1" t="str">
        <f t="shared" si="37"/>
        <v>431997</v>
      </c>
      <c r="N572" s="3">
        <v>43</v>
      </c>
      <c r="O572" s="4" t="s">
        <v>34</v>
      </c>
      <c r="P572" s="3">
        <v>1997</v>
      </c>
      <c r="Q572" s="5">
        <v>133108862</v>
      </c>
    </row>
    <row r="573" spans="1:17" x14ac:dyDescent="0.2">
      <c r="A573" t="str">
        <f t="shared" si="34"/>
        <v>442003</v>
      </c>
      <c r="B573">
        <v>44</v>
      </c>
      <c r="C573" t="s">
        <v>35</v>
      </c>
      <c r="D573">
        <v>2003</v>
      </c>
      <c r="F573" s="1">
        <v>661579337</v>
      </c>
      <c r="K573" s="1">
        <f t="shared" si="35"/>
        <v>-1</v>
      </c>
      <c r="L573" s="1">
        <f t="shared" si="36"/>
        <v>-5</v>
      </c>
      <c r="M573" s="1" t="str">
        <f t="shared" si="37"/>
        <v>431998</v>
      </c>
      <c r="N573" s="3">
        <v>43</v>
      </c>
      <c r="O573" s="4" t="s">
        <v>34</v>
      </c>
      <c r="P573" s="3">
        <v>1998</v>
      </c>
      <c r="Q573" s="5">
        <v>132357711</v>
      </c>
    </row>
    <row r="574" spans="1:17" x14ac:dyDescent="0.2">
      <c r="A574" t="str">
        <f t="shared" si="34"/>
        <v>442004</v>
      </c>
      <c r="B574">
        <v>44</v>
      </c>
      <c r="C574" t="s">
        <v>35</v>
      </c>
      <c r="D574">
        <v>2004</v>
      </c>
      <c r="F574" s="1">
        <v>684779337</v>
      </c>
      <c r="K574" s="1">
        <f t="shared" si="35"/>
        <v>-1</v>
      </c>
      <c r="L574" s="1">
        <f t="shared" si="36"/>
        <v>-5</v>
      </c>
      <c r="M574" s="1" t="str">
        <f t="shared" si="37"/>
        <v>431999</v>
      </c>
      <c r="N574" s="3">
        <v>43</v>
      </c>
      <c r="O574" s="4" t="s">
        <v>34</v>
      </c>
      <c r="P574" s="3">
        <v>1999</v>
      </c>
      <c r="Q574" s="5">
        <v>134686705</v>
      </c>
    </row>
    <row r="575" spans="1:17" x14ac:dyDescent="0.2">
      <c r="A575" t="str">
        <f t="shared" si="34"/>
        <v>442005</v>
      </c>
      <c r="B575">
        <v>44</v>
      </c>
      <c r="C575" t="s">
        <v>35</v>
      </c>
      <c r="D575">
        <v>2005</v>
      </c>
      <c r="F575" s="1">
        <v>684379337</v>
      </c>
      <c r="K575" s="1">
        <f t="shared" si="35"/>
        <v>-1</v>
      </c>
      <c r="L575" s="1">
        <f t="shared" si="36"/>
        <v>-5</v>
      </c>
      <c r="M575" s="1" t="str">
        <f t="shared" si="37"/>
        <v>432000</v>
      </c>
      <c r="N575" s="3">
        <v>43</v>
      </c>
      <c r="O575" s="4" t="s">
        <v>34</v>
      </c>
      <c r="P575" s="3">
        <v>2000</v>
      </c>
      <c r="Q575" s="5">
        <v>133191303</v>
      </c>
    </row>
    <row r="576" spans="1:17" x14ac:dyDescent="0.2">
      <c r="A576" t="str">
        <f t="shared" si="34"/>
        <v>442006</v>
      </c>
      <c r="B576">
        <v>44</v>
      </c>
      <c r="C576" t="s">
        <v>35</v>
      </c>
      <c r="D576">
        <v>2006</v>
      </c>
      <c r="F576" s="1">
        <v>784375000</v>
      </c>
      <c r="K576" s="1">
        <f t="shared" si="35"/>
        <v>-1</v>
      </c>
      <c r="L576" s="1">
        <f t="shared" si="36"/>
        <v>-5</v>
      </c>
      <c r="M576" s="1" t="str">
        <f t="shared" si="37"/>
        <v>432001</v>
      </c>
      <c r="N576" s="3">
        <v>43</v>
      </c>
      <c r="O576" s="4" t="s">
        <v>34</v>
      </c>
      <c r="P576" s="3">
        <v>2001</v>
      </c>
      <c r="Q576" s="5">
        <v>136253588</v>
      </c>
    </row>
    <row r="577" spans="1:17" x14ac:dyDescent="0.2">
      <c r="A577" t="str">
        <f t="shared" si="34"/>
        <v>442007</v>
      </c>
      <c r="B577">
        <v>44</v>
      </c>
      <c r="C577" t="s">
        <v>35</v>
      </c>
      <c r="D577">
        <v>2007</v>
      </c>
      <c r="F577" s="1">
        <v>874375000</v>
      </c>
      <c r="K577" s="1">
        <f t="shared" si="35"/>
        <v>-1</v>
      </c>
      <c r="L577" s="1">
        <f t="shared" si="36"/>
        <v>-5</v>
      </c>
      <c r="M577" s="1" t="str">
        <f t="shared" si="37"/>
        <v>432002</v>
      </c>
      <c r="N577" s="3">
        <v>43</v>
      </c>
      <c r="O577" s="4" t="s">
        <v>34</v>
      </c>
      <c r="P577" s="3">
        <v>2002</v>
      </c>
      <c r="Q577" s="5">
        <v>108602513</v>
      </c>
    </row>
    <row r="578" spans="1:17" x14ac:dyDescent="0.2">
      <c r="A578" t="str">
        <f t="shared" si="34"/>
        <v>442008</v>
      </c>
      <c r="B578">
        <v>44</v>
      </c>
      <c r="C578" t="s">
        <v>35</v>
      </c>
      <c r="D578">
        <v>2008</v>
      </c>
      <c r="F578" s="1">
        <v>884375000</v>
      </c>
      <c r="K578" s="1">
        <f t="shared" si="35"/>
        <v>-1</v>
      </c>
      <c r="L578" s="1">
        <f t="shared" si="36"/>
        <v>-5</v>
      </c>
      <c r="M578" s="1" t="str">
        <f t="shared" si="37"/>
        <v>432003</v>
      </c>
      <c r="N578" s="3">
        <v>43</v>
      </c>
      <c r="O578" s="4" t="s">
        <v>34</v>
      </c>
      <c r="P578" s="3">
        <v>2003</v>
      </c>
      <c r="Q578" s="5">
        <v>154634127</v>
      </c>
    </row>
    <row r="579" spans="1:17" x14ac:dyDescent="0.2">
      <c r="A579" t="str">
        <f t="shared" si="34"/>
        <v>442009</v>
      </c>
      <c r="B579">
        <v>44</v>
      </c>
      <c r="C579" t="s">
        <v>35</v>
      </c>
      <c r="D579">
        <v>2009</v>
      </c>
      <c r="F579" s="1">
        <v>884375000</v>
      </c>
      <c r="K579" s="1">
        <f t="shared" si="35"/>
        <v>-1</v>
      </c>
      <c r="L579" s="1">
        <f t="shared" si="36"/>
        <v>-5</v>
      </c>
      <c r="M579" s="1" t="str">
        <f t="shared" si="37"/>
        <v>432004</v>
      </c>
      <c r="N579" s="3">
        <v>43</v>
      </c>
      <c r="O579" s="4" t="s">
        <v>34</v>
      </c>
      <c r="P579" s="3">
        <v>2004</v>
      </c>
      <c r="Q579" s="5">
        <v>196096207</v>
      </c>
    </row>
    <row r="580" spans="1:17" x14ac:dyDescent="0.2">
      <c r="A580" t="str">
        <f t="shared" si="34"/>
        <v>442010</v>
      </c>
      <c r="B580">
        <v>44</v>
      </c>
      <c r="C580" t="s">
        <v>35</v>
      </c>
      <c r="D580">
        <v>2010</v>
      </c>
      <c r="F580" s="1">
        <v>884375000</v>
      </c>
      <c r="K580" s="1">
        <f t="shared" si="35"/>
        <v>-1</v>
      </c>
      <c r="L580" s="1">
        <f t="shared" si="36"/>
        <v>-5</v>
      </c>
      <c r="M580" s="1" t="str">
        <f t="shared" si="37"/>
        <v>432005</v>
      </c>
      <c r="N580" s="3">
        <v>43</v>
      </c>
      <c r="O580" s="4" t="s">
        <v>34</v>
      </c>
      <c r="P580" s="3">
        <v>2005</v>
      </c>
      <c r="Q580" s="5">
        <v>172530313</v>
      </c>
    </row>
    <row r="581" spans="1:17" x14ac:dyDescent="0.2">
      <c r="A581" t="str">
        <f t="shared" si="34"/>
        <v>442011</v>
      </c>
      <c r="B581">
        <v>44</v>
      </c>
      <c r="C581" t="s">
        <v>35</v>
      </c>
      <c r="D581">
        <v>2011</v>
      </c>
      <c r="F581" s="1">
        <v>884375000</v>
      </c>
      <c r="G581" s="1">
        <v>18597872</v>
      </c>
      <c r="K581" s="1">
        <f t="shared" si="35"/>
        <v>-1</v>
      </c>
      <c r="L581" s="1">
        <f t="shared" si="36"/>
        <v>-5</v>
      </c>
      <c r="M581" s="1" t="str">
        <f t="shared" si="37"/>
        <v>432006</v>
      </c>
      <c r="N581" s="3">
        <v>43</v>
      </c>
      <c r="O581" s="4" t="s">
        <v>34</v>
      </c>
      <c r="P581" s="3">
        <v>2006</v>
      </c>
      <c r="Q581" s="5">
        <v>200007992</v>
      </c>
    </row>
    <row r="582" spans="1:17" x14ac:dyDescent="0.2">
      <c r="A582" t="str">
        <f t="shared" si="34"/>
        <v>442012</v>
      </c>
      <c r="B582">
        <v>44</v>
      </c>
      <c r="C582" t="s">
        <v>35</v>
      </c>
      <c r="D582">
        <v>2012</v>
      </c>
      <c r="F582" s="1">
        <v>884375000</v>
      </c>
      <c r="G582" s="1">
        <v>18481738</v>
      </c>
      <c r="K582" s="1">
        <f t="shared" si="35"/>
        <v>-1</v>
      </c>
      <c r="L582" s="1">
        <f t="shared" si="36"/>
        <v>-5</v>
      </c>
      <c r="M582" s="1" t="str">
        <f t="shared" si="37"/>
        <v>432007</v>
      </c>
      <c r="N582" s="3">
        <v>43</v>
      </c>
      <c r="O582" s="4" t="s">
        <v>34</v>
      </c>
      <c r="P582" s="3">
        <v>2007</v>
      </c>
      <c r="Q582" s="5">
        <v>199793894</v>
      </c>
    </row>
    <row r="583" spans="1:17" x14ac:dyDescent="0.2">
      <c r="A583" t="str">
        <f t="shared" si="34"/>
        <v>442013</v>
      </c>
      <c r="B583">
        <v>44</v>
      </c>
      <c r="C583" t="s">
        <v>35</v>
      </c>
      <c r="D583">
        <v>2013</v>
      </c>
      <c r="F583" s="1">
        <v>859375000</v>
      </c>
      <c r="G583" s="1">
        <v>18360667</v>
      </c>
      <c r="K583" s="1">
        <f t="shared" si="35"/>
        <v>-1</v>
      </c>
      <c r="L583" s="1">
        <f t="shared" si="36"/>
        <v>-5</v>
      </c>
      <c r="M583" s="1" t="str">
        <f t="shared" si="37"/>
        <v>432008</v>
      </c>
      <c r="N583" s="3">
        <v>43</v>
      </c>
      <c r="O583" s="4" t="s">
        <v>34</v>
      </c>
      <c r="P583" s="3">
        <v>2008</v>
      </c>
      <c r="Q583" s="5">
        <v>196796293</v>
      </c>
    </row>
    <row r="584" spans="1:17" x14ac:dyDescent="0.2">
      <c r="A584" t="str">
        <f t="shared" si="34"/>
        <v>442014</v>
      </c>
      <c r="B584">
        <v>44</v>
      </c>
      <c r="C584" t="s">
        <v>35</v>
      </c>
      <c r="D584">
        <v>2014</v>
      </c>
      <c r="F584" s="1">
        <v>859375000</v>
      </c>
      <c r="G584" s="1">
        <v>18234374</v>
      </c>
      <c r="K584" s="1">
        <f t="shared" si="35"/>
        <v>-1</v>
      </c>
      <c r="L584" s="1">
        <f t="shared" si="36"/>
        <v>-5</v>
      </c>
      <c r="M584" s="1" t="str">
        <f t="shared" si="37"/>
        <v>432009</v>
      </c>
      <c r="N584" s="3">
        <v>43</v>
      </c>
      <c r="O584" s="4" t="s">
        <v>34</v>
      </c>
      <c r="P584" s="3">
        <v>2009</v>
      </c>
      <c r="Q584" s="5">
        <v>222317597</v>
      </c>
    </row>
    <row r="585" spans="1:17" x14ac:dyDescent="0.2">
      <c r="A585" t="str">
        <f t="shared" si="34"/>
        <v>451994</v>
      </c>
      <c r="B585">
        <v>45</v>
      </c>
      <c r="C585" t="s">
        <v>36</v>
      </c>
      <c r="D585">
        <v>1994</v>
      </c>
      <c r="F585" s="1">
        <v>575200000</v>
      </c>
      <c r="G585" s="1">
        <v>259575000</v>
      </c>
      <c r="K585" s="1">
        <f t="shared" si="35"/>
        <v>-2</v>
      </c>
      <c r="L585" s="1">
        <f t="shared" si="36"/>
        <v>16</v>
      </c>
      <c r="M585" s="1" t="str">
        <f t="shared" si="37"/>
        <v>432010</v>
      </c>
      <c r="N585" s="3">
        <v>43</v>
      </c>
      <c r="O585" s="4" t="s">
        <v>34</v>
      </c>
      <c r="P585" s="3">
        <v>2010</v>
      </c>
      <c r="Q585" s="5">
        <v>221280293</v>
      </c>
    </row>
    <row r="586" spans="1:17" x14ac:dyDescent="0.2">
      <c r="A586" t="str">
        <f t="shared" ref="A586:A649" si="38">B586&amp;D586</f>
        <v>451995</v>
      </c>
      <c r="B586">
        <v>45</v>
      </c>
      <c r="C586" t="s">
        <v>36</v>
      </c>
      <c r="D586">
        <v>1995</v>
      </c>
      <c r="F586" s="1">
        <v>701000000</v>
      </c>
      <c r="G586" s="1">
        <v>214350000</v>
      </c>
      <c r="K586" s="1">
        <f t="shared" ref="K586:K649" si="39">N586-B586</f>
        <v>-2</v>
      </c>
      <c r="L586" s="1">
        <f t="shared" ref="L586:L649" si="40">P586-D586</f>
        <v>16</v>
      </c>
      <c r="M586" s="1" t="str">
        <f t="shared" ref="M586:M649" si="41">N586&amp;P586</f>
        <v>432011</v>
      </c>
      <c r="N586" s="3">
        <v>43</v>
      </c>
      <c r="O586" s="4" t="s">
        <v>34</v>
      </c>
      <c r="P586" s="3">
        <v>2011</v>
      </c>
      <c r="Q586" s="5">
        <v>229864471</v>
      </c>
    </row>
    <row r="587" spans="1:17" x14ac:dyDescent="0.2">
      <c r="A587" t="str">
        <f t="shared" si="38"/>
        <v>451996</v>
      </c>
      <c r="B587">
        <v>45</v>
      </c>
      <c r="C587" t="s">
        <v>36</v>
      </c>
      <c r="D587">
        <v>1996</v>
      </c>
      <c r="F587" s="1">
        <v>701000000</v>
      </c>
      <c r="G587" s="1">
        <v>291125000</v>
      </c>
      <c r="K587" s="1">
        <f t="shared" si="39"/>
        <v>-2</v>
      </c>
      <c r="L587" s="1">
        <f t="shared" si="40"/>
        <v>16</v>
      </c>
      <c r="M587" s="1" t="str">
        <f t="shared" si="41"/>
        <v>432012</v>
      </c>
      <c r="N587" s="3">
        <v>43</v>
      </c>
      <c r="O587" s="4" t="s">
        <v>34</v>
      </c>
      <c r="P587" s="3">
        <v>2012</v>
      </c>
      <c r="Q587" s="5">
        <v>212988267</v>
      </c>
    </row>
    <row r="588" spans="1:17" x14ac:dyDescent="0.2">
      <c r="A588" t="str">
        <f t="shared" si="38"/>
        <v>451997</v>
      </c>
      <c r="B588">
        <v>45</v>
      </c>
      <c r="C588" t="s">
        <v>36</v>
      </c>
      <c r="D588">
        <v>1997</v>
      </c>
      <c r="F588" s="1">
        <v>675303400</v>
      </c>
      <c r="G588" s="1">
        <v>405530000</v>
      </c>
      <c r="K588" s="1">
        <f t="shared" si="39"/>
        <v>-2</v>
      </c>
      <c r="L588" s="1">
        <f t="shared" si="40"/>
        <v>16</v>
      </c>
      <c r="M588" s="1" t="str">
        <f t="shared" si="41"/>
        <v>432013</v>
      </c>
      <c r="N588" s="3">
        <v>43</v>
      </c>
      <c r="O588" s="4" t="s">
        <v>34</v>
      </c>
      <c r="P588" s="3">
        <v>2013</v>
      </c>
      <c r="Q588" s="5">
        <v>220664214</v>
      </c>
    </row>
    <row r="589" spans="1:17" x14ac:dyDescent="0.2">
      <c r="A589" t="str">
        <f t="shared" si="38"/>
        <v>451998</v>
      </c>
      <c r="B589">
        <v>45</v>
      </c>
      <c r="C589" t="s">
        <v>36</v>
      </c>
      <c r="D589">
        <v>1998</v>
      </c>
      <c r="F589" s="1">
        <v>674348800</v>
      </c>
      <c r="G589" s="1">
        <v>382000000</v>
      </c>
      <c r="K589" s="1">
        <f t="shared" si="39"/>
        <v>-2</v>
      </c>
      <c r="L589" s="1">
        <f t="shared" si="40"/>
        <v>16</v>
      </c>
      <c r="M589" s="1" t="str">
        <f t="shared" si="41"/>
        <v>432014</v>
      </c>
      <c r="N589" s="3">
        <v>43</v>
      </c>
      <c r="O589" s="4" t="s">
        <v>34</v>
      </c>
      <c r="P589" s="3">
        <v>2014</v>
      </c>
      <c r="Q589" s="5">
        <v>224774088</v>
      </c>
    </row>
    <row r="590" spans="1:17" x14ac:dyDescent="0.2">
      <c r="A590" t="str">
        <f t="shared" si="38"/>
        <v>451999</v>
      </c>
      <c r="B590">
        <v>45</v>
      </c>
      <c r="C590" t="s">
        <v>36</v>
      </c>
      <c r="D590">
        <v>1999</v>
      </c>
      <c r="F590" s="1">
        <v>673162000</v>
      </c>
      <c r="G590" s="1">
        <v>351900000</v>
      </c>
      <c r="K590" s="1">
        <f t="shared" si="39"/>
        <v>-1</v>
      </c>
      <c r="L590" s="1">
        <f t="shared" si="40"/>
        <v>-5</v>
      </c>
      <c r="M590" s="1" t="str">
        <f t="shared" si="41"/>
        <v>441994</v>
      </c>
      <c r="N590" s="3">
        <v>44</v>
      </c>
      <c r="O590" s="4" t="s">
        <v>35</v>
      </c>
      <c r="P590" s="3">
        <v>1994</v>
      </c>
      <c r="Q590" s="5">
        <v>80505183</v>
      </c>
    </row>
    <row r="591" spans="1:17" x14ac:dyDescent="0.2">
      <c r="A591" t="str">
        <f t="shared" si="38"/>
        <v>452000</v>
      </c>
      <c r="B591">
        <v>45</v>
      </c>
      <c r="C591" t="s">
        <v>36</v>
      </c>
      <c r="D591">
        <v>2000</v>
      </c>
      <c r="F591" s="1">
        <v>671687200</v>
      </c>
      <c r="G591" s="1">
        <v>349750000</v>
      </c>
      <c r="K591" s="1">
        <f t="shared" si="39"/>
        <v>-1</v>
      </c>
      <c r="L591" s="1">
        <f t="shared" si="40"/>
        <v>-5</v>
      </c>
      <c r="M591" s="1" t="str">
        <f t="shared" si="41"/>
        <v>441995</v>
      </c>
      <c r="N591" s="3">
        <v>44</v>
      </c>
      <c r="O591" s="4" t="s">
        <v>35</v>
      </c>
      <c r="P591" s="3">
        <v>1995</v>
      </c>
      <c r="Q591" s="5">
        <v>80754342</v>
      </c>
    </row>
    <row r="592" spans="1:17" x14ac:dyDescent="0.2">
      <c r="A592" t="str">
        <f t="shared" si="38"/>
        <v>452001</v>
      </c>
      <c r="B592">
        <v>45</v>
      </c>
      <c r="C592" t="s">
        <v>36</v>
      </c>
      <c r="D592">
        <v>2001</v>
      </c>
      <c r="F592" s="1">
        <v>573984400</v>
      </c>
      <c r="G592" s="1">
        <v>176500000</v>
      </c>
      <c r="K592" s="1">
        <f t="shared" si="39"/>
        <v>-1</v>
      </c>
      <c r="L592" s="1">
        <f t="shared" si="40"/>
        <v>-5</v>
      </c>
      <c r="M592" s="1" t="str">
        <f t="shared" si="41"/>
        <v>441996</v>
      </c>
      <c r="N592" s="3">
        <v>44</v>
      </c>
      <c r="O592" s="4" t="s">
        <v>35</v>
      </c>
      <c r="P592" s="3">
        <v>1996</v>
      </c>
      <c r="Q592" s="5">
        <v>75365269</v>
      </c>
    </row>
    <row r="593" spans="1:17" x14ac:dyDescent="0.2">
      <c r="A593" t="str">
        <f t="shared" si="38"/>
        <v>452002</v>
      </c>
      <c r="B593">
        <v>45</v>
      </c>
      <c r="C593" t="s">
        <v>36</v>
      </c>
      <c r="D593">
        <v>2002</v>
      </c>
      <c r="F593" s="1">
        <v>514523600</v>
      </c>
      <c r="G593" s="1">
        <v>160500000</v>
      </c>
      <c r="K593" s="1">
        <f t="shared" si="39"/>
        <v>-1</v>
      </c>
      <c r="L593" s="1">
        <f t="shared" si="40"/>
        <v>-5</v>
      </c>
      <c r="M593" s="1" t="str">
        <f t="shared" si="41"/>
        <v>441997</v>
      </c>
      <c r="N593" s="3">
        <v>44</v>
      </c>
      <c r="O593" s="4" t="s">
        <v>35</v>
      </c>
      <c r="P593" s="3">
        <v>1997</v>
      </c>
      <c r="Q593" s="5">
        <v>72216777</v>
      </c>
    </row>
    <row r="594" spans="1:17" x14ac:dyDescent="0.2">
      <c r="A594" t="str">
        <f t="shared" si="38"/>
        <v>452003</v>
      </c>
      <c r="B594">
        <v>45</v>
      </c>
      <c r="C594" t="s">
        <v>36</v>
      </c>
      <c r="D594">
        <v>2003</v>
      </c>
      <c r="F594" s="1">
        <v>394330600</v>
      </c>
      <c r="G594" s="1">
        <v>160500000</v>
      </c>
      <c r="K594" s="1">
        <f t="shared" si="39"/>
        <v>-1</v>
      </c>
      <c r="L594" s="1">
        <f t="shared" si="40"/>
        <v>-5</v>
      </c>
      <c r="M594" s="1" t="str">
        <f t="shared" si="41"/>
        <v>441998</v>
      </c>
      <c r="N594" s="3">
        <v>44</v>
      </c>
      <c r="O594" s="4" t="s">
        <v>35</v>
      </c>
      <c r="P594" s="3">
        <v>1998</v>
      </c>
      <c r="Q594" s="5">
        <v>68250265</v>
      </c>
    </row>
    <row r="595" spans="1:17" x14ac:dyDescent="0.2">
      <c r="A595" t="str">
        <f t="shared" si="38"/>
        <v>452004</v>
      </c>
      <c r="B595">
        <v>45</v>
      </c>
      <c r="C595" t="s">
        <v>36</v>
      </c>
      <c r="D595">
        <v>2004</v>
      </c>
      <c r="F595" s="1">
        <v>391879600</v>
      </c>
      <c r="G595" s="1">
        <v>256000000</v>
      </c>
      <c r="K595" s="1">
        <f t="shared" si="39"/>
        <v>-1</v>
      </c>
      <c r="L595" s="1">
        <f t="shared" si="40"/>
        <v>-5</v>
      </c>
      <c r="M595" s="1" t="str">
        <f t="shared" si="41"/>
        <v>441999</v>
      </c>
      <c r="N595" s="3">
        <v>44</v>
      </c>
      <c r="O595" s="4" t="s">
        <v>35</v>
      </c>
      <c r="P595" s="3">
        <v>1999</v>
      </c>
      <c r="Q595" s="5">
        <v>55001215</v>
      </c>
    </row>
    <row r="596" spans="1:17" x14ac:dyDescent="0.2">
      <c r="A596" t="str">
        <f t="shared" si="38"/>
        <v>452005</v>
      </c>
      <c r="B596">
        <v>45</v>
      </c>
      <c r="C596" t="s">
        <v>36</v>
      </c>
      <c r="D596">
        <v>2005</v>
      </c>
      <c r="F596" s="1">
        <v>309170600</v>
      </c>
      <c r="G596" s="1">
        <v>336000000</v>
      </c>
      <c r="K596" s="1">
        <f t="shared" si="39"/>
        <v>-1</v>
      </c>
      <c r="L596" s="1">
        <f t="shared" si="40"/>
        <v>-5</v>
      </c>
      <c r="M596" s="1" t="str">
        <f t="shared" si="41"/>
        <v>442000</v>
      </c>
      <c r="N596" s="3">
        <v>44</v>
      </c>
      <c r="O596" s="4" t="s">
        <v>35</v>
      </c>
      <c r="P596" s="3">
        <v>2000</v>
      </c>
      <c r="Q596" s="5">
        <v>49300524</v>
      </c>
    </row>
    <row r="597" spans="1:17" x14ac:dyDescent="0.2">
      <c r="A597" t="str">
        <f t="shared" si="38"/>
        <v>452006</v>
      </c>
      <c r="B597">
        <v>45</v>
      </c>
      <c r="C597" t="s">
        <v>36</v>
      </c>
      <c r="D597">
        <v>2006</v>
      </c>
      <c r="F597" s="1">
        <v>286229400</v>
      </c>
      <c r="G597" s="1">
        <v>436000000</v>
      </c>
      <c r="K597" s="1">
        <f t="shared" si="39"/>
        <v>-1</v>
      </c>
      <c r="L597" s="1">
        <f t="shared" si="40"/>
        <v>-5</v>
      </c>
      <c r="M597" s="1" t="str">
        <f t="shared" si="41"/>
        <v>442001</v>
      </c>
      <c r="N597" s="3">
        <v>44</v>
      </c>
      <c r="O597" s="4" t="s">
        <v>35</v>
      </c>
      <c r="P597" s="3">
        <v>2001</v>
      </c>
      <c r="Q597" s="5">
        <v>49267216</v>
      </c>
    </row>
    <row r="598" spans="1:17" x14ac:dyDescent="0.2">
      <c r="A598" t="str">
        <f t="shared" si="38"/>
        <v>452007</v>
      </c>
      <c r="B598">
        <v>45</v>
      </c>
      <c r="C598" t="s">
        <v>36</v>
      </c>
      <c r="D598">
        <v>2007</v>
      </c>
      <c r="F598" s="1">
        <v>283030200</v>
      </c>
      <c r="G598" s="1">
        <v>374500000</v>
      </c>
      <c r="K598" s="1">
        <f t="shared" si="39"/>
        <v>-1</v>
      </c>
      <c r="L598" s="1">
        <f t="shared" si="40"/>
        <v>-5</v>
      </c>
      <c r="M598" s="1" t="str">
        <f t="shared" si="41"/>
        <v>442002</v>
      </c>
      <c r="N598" s="3">
        <v>44</v>
      </c>
      <c r="O598" s="4" t="s">
        <v>35</v>
      </c>
      <c r="P598" s="3">
        <v>2002</v>
      </c>
      <c r="Q598" s="5">
        <v>49248665</v>
      </c>
    </row>
    <row r="599" spans="1:17" x14ac:dyDescent="0.2">
      <c r="A599" t="str">
        <f t="shared" si="38"/>
        <v>452008</v>
      </c>
      <c r="B599">
        <v>45</v>
      </c>
      <c r="C599" t="s">
        <v>36</v>
      </c>
      <c r="D599">
        <v>2008</v>
      </c>
      <c r="F599" s="1">
        <v>408070000</v>
      </c>
      <c r="G599" s="1">
        <v>374500000</v>
      </c>
      <c r="K599" s="1">
        <f t="shared" si="39"/>
        <v>-1</v>
      </c>
      <c r="L599" s="1">
        <f t="shared" si="40"/>
        <v>-5</v>
      </c>
      <c r="M599" s="1" t="str">
        <f t="shared" si="41"/>
        <v>442003</v>
      </c>
      <c r="N599" s="3">
        <v>44</v>
      </c>
      <c r="O599" s="4" t="s">
        <v>35</v>
      </c>
      <c r="P599" s="3">
        <v>2003</v>
      </c>
      <c r="Q599" s="5">
        <v>48803090</v>
      </c>
    </row>
    <row r="600" spans="1:17" x14ac:dyDescent="0.2">
      <c r="A600" t="str">
        <f t="shared" si="38"/>
        <v>452009</v>
      </c>
      <c r="B600">
        <v>45</v>
      </c>
      <c r="C600" t="s">
        <v>36</v>
      </c>
      <c r="D600">
        <v>2009</v>
      </c>
      <c r="F600" s="1">
        <v>551570000</v>
      </c>
      <c r="G600" s="1">
        <v>240000000</v>
      </c>
      <c r="K600" s="1">
        <f t="shared" si="39"/>
        <v>-1</v>
      </c>
      <c r="L600" s="1">
        <f t="shared" si="40"/>
        <v>-5</v>
      </c>
      <c r="M600" s="1" t="str">
        <f t="shared" si="41"/>
        <v>442004</v>
      </c>
      <c r="N600" s="3">
        <v>44</v>
      </c>
      <c r="O600" s="4" t="s">
        <v>35</v>
      </c>
      <c r="P600" s="3">
        <v>2004</v>
      </c>
      <c r="Q600" s="5">
        <v>37060832</v>
      </c>
    </row>
    <row r="601" spans="1:17" x14ac:dyDescent="0.2">
      <c r="A601" t="str">
        <f t="shared" si="38"/>
        <v>452010</v>
      </c>
      <c r="B601">
        <v>45</v>
      </c>
      <c r="C601" t="s">
        <v>36</v>
      </c>
      <c r="D601">
        <v>2010</v>
      </c>
      <c r="F601" s="1">
        <v>629970000</v>
      </c>
      <c r="G601" s="1">
        <v>240523611</v>
      </c>
      <c r="K601" s="1">
        <f t="shared" si="39"/>
        <v>-1</v>
      </c>
      <c r="L601" s="1">
        <f t="shared" si="40"/>
        <v>-5</v>
      </c>
      <c r="M601" s="1" t="str">
        <f t="shared" si="41"/>
        <v>442005</v>
      </c>
      <c r="N601" s="3">
        <v>44</v>
      </c>
      <c r="O601" s="4" t="s">
        <v>35</v>
      </c>
      <c r="P601" s="3">
        <v>2005</v>
      </c>
      <c r="Q601" s="5">
        <v>35978980</v>
      </c>
    </row>
    <row r="602" spans="1:17" x14ac:dyDescent="0.2">
      <c r="A602" t="str">
        <f t="shared" si="38"/>
        <v>452011</v>
      </c>
      <c r="B602">
        <v>45</v>
      </c>
      <c r="C602" t="s">
        <v>36</v>
      </c>
      <c r="D602">
        <v>2011</v>
      </c>
      <c r="F602" s="1">
        <v>629970000</v>
      </c>
      <c r="G602" s="1">
        <v>240306937</v>
      </c>
      <c r="K602" s="1">
        <f t="shared" si="39"/>
        <v>-1</v>
      </c>
      <c r="L602" s="1">
        <f t="shared" si="40"/>
        <v>-5</v>
      </c>
      <c r="M602" s="1" t="str">
        <f t="shared" si="41"/>
        <v>442006</v>
      </c>
      <c r="N602" s="3">
        <v>44</v>
      </c>
      <c r="O602" s="4" t="s">
        <v>35</v>
      </c>
      <c r="P602" s="3">
        <v>2006</v>
      </c>
      <c r="Q602" s="5">
        <v>33315603</v>
      </c>
    </row>
    <row r="603" spans="1:17" x14ac:dyDescent="0.2">
      <c r="A603" t="str">
        <f t="shared" si="38"/>
        <v>452012</v>
      </c>
      <c r="B603">
        <v>45</v>
      </c>
      <c r="C603" t="s">
        <v>36</v>
      </c>
      <c r="D603">
        <v>2012</v>
      </c>
      <c r="F603" s="1">
        <v>783230000</v>
      </c>
      <c r="G603" s="1">
        <v>240090270</v>
      </c>
      <c r="K603" s="1">
        <f t="shared" si="39"/>
        <v>-1</v>
      </c>
      <c r="L603" s="1">
        <f t="shared" si="40"/>
        <v>-5</v>
      </c>
      <c r="M603" s="1" t="str">
        <f t="shared" si="41"/>
        <v>442007</v>
      </c>
      <c r="N603" s="3">
        <v>44</v>
      </c>
      <c r="O603" s="4" t="s">
        <v>35</v>
      </c>
      <c r="P603" s="3">
        <v>2007</v>
      </c>
      <c r="Q603" s="5">
        <v>37203165</v>
      </c>
    </row>
    <row r="604" spans="1:17" x14ac:dyDescent="0.2">
      <c r="A604" t="str">
        <f t="shared" si="38"/>
        <v>452013</v>
      </c>
      <c r="B604">
        <v>45</v>
      </c>
      <c r="C604" t="s">
        <v>36</v>
      </c>
      <c r="D604">
        <v>2013</v>
      </c>
      <c r="F604" s="1">
        <v>833230000</v>
      </c>
      <c r="G604" s="1">
        <v>240000000</v>
      </c>
      <c r="K604" s="1">
        <f t="shared" si="39"/>
        <v>-1</v>
      </c>
      <c r="L604" s="1">
        <f t="shared" si="40"/>
        <v>-5</v>
      </c>
      <c r="M604" s="1" t="str">
        <f t="shared" si="41"/>
        <v>442008</v>
      </c>
      <c r="N604" s="3">
        <v>44</v>
      </c>
      <c r="O604" s="4" t="s">
        <v>35</v>
      </c>
      <c r="P604" s="3">
        <v>2008</v>
      </c>
      <c r="Q604" s="5">
        <v>38317596</v>
      </c>
    </row>
    <row r="605" spans="1:17" x14ac:dyDescent="0.2">
      <c r="A605" t="str">
        <f t="shared" si="38"/>
        <v>452014</v>
      </c>
      <c r="B605">
        <v>45</v>
      </c>
      <c r="C605" t="s">
        <v>36</v>
      </c>
      <c r="D605">
        <v>2014</v>
      </c>
      <c r="F605" s="1">
        <v>1033230000</v>
      </c>
      <c r="G605" s="1">
        <v>140000000</v>
      </c>
      <c r="K605" s="1">
        <f t="shared" si="39"/>
        <v>-1</v>
      </c>
      <c r="L605" s="1">
        <f t="shared" si="40"/>
        <v>-5</v>
      </c>
      <c r="M605" s="1" t="str">
        <f t="shared" si="41"/>
        <v>442009</v>
      </c>
      <c r="N605" s="3">
        <v>44</v>
      </c>
      <c r="O605" s="4" t="s">
        <v>35</v>
      </c>
      <c r="P605" s="3">
        <v>2009</v>
      </c>
      <c r="Q605" s="5">
        <v>38252497</v>
      </c>
    </row>
    <row r="606" spans="1:17" x14ac:dyDescent="0.2">
      <c r="A606" t="str">
        <f t="shared" si="38"/>
        <v>461994</v>
      </c>
      <c r="B606">
        <v>46</v>
      </c>
      <c r="C606" t="s">
        <v>37</v>
      </c>
      <c r="D606">
        <v>1994</v>
      </c>
      <c r="F606" s="1">
        <v>3453036000</v>
      </c>
      <c r="G606" s="1">
        <v>354585000</v>
      </c>
      <c r="K606" s="1">
        <f t="shared" si="39"/>
        <v>-2</v>
      </c>
      <c r="L606" s="1">
        <f t="shared" si="40"/>
        <v>16</v>
      </c>
      <c r="M606" s="1" t="str">
        <f t="shared" si="41"/>
        <v>442010</v>
      </c>
      <c r="N606" s="3">
        <v>44</v>
      </c>
      <c r="O606" s="4" t="s">
        <v>35</v>
      </c>
      <c r="P606" s="3">
        <v>2010</v>
      </c>
      <c r="Q606" s="5">
        <v>37935496</v>
      </c>
    </row>
    <row r="607" spans="1:17" x14ac:dyDescent="0.2">
      <c r="A607" t="str">
        <f t="shared" si="38"/>
        <v>461995</v>
      </c>
      <c r="B607">
        <v>46</v>
      </c>
      <c r="C607" t="s">
        <v>37</v>
      </c>
      <c r="D607">
        <v>1995</v>
      </c>
      <c r="F607" s="1">
        <v>3532997000</v>
      </c>
      <c r="G607" s="1">
        <v>305287700</v>
      </c>
      <c r="K607" s="1">
        <f t="shared" si="39"/>
        <v>-2</v>
      </c>
      <c r="L607" s="1">
        <f t="shared" si="40"/>
        <v>16</v>
      </c>
      <c r="M607" s="1" t="str">
        <f t="shared" si="41"/>
        <v>442011</v>
      </c>
      <c r="N607" s="3">
        <v>44</v>
      </c>
      <c r="O607" s="4" t="s">
        <v>35</v>
      </c>
      <c r="P607" s="3">
        <v>2011</v>
      </c>
      <c r="Q607" s="5">
        <v>38938849</v>
      </c>
    </row>
    <row r="608" spans="1:17" x14ac:dyDescent="0.2">
      <c r="A608" t="str">
        <f t="shared" si="38"/>
        <v>461996</v>
      </c>
      <c r="B608">
        <v>46</v>
      </c>
      <c r="C608" t="s">
        <v>37</v>
      </c>
      <c r="D608">
        <v>1996</v>
      </c>
      <c r="F608" s="1">
        <v>3357283000</v>
      </c>
      <c r="G608" s="1">
        <v>490287700</v>
      </c>
      <c r="K608" s="1">
        <f t="shared" si="39"/>
        <v>-2</v>
      </c>
      <c r="L608" s="1">
        <f t="shared" si="40"/>
        <v>16</v>
      </c>
      <c r="M608" s="1" t="str">
        <f t="shared" si="41"/>
        <v>442012</v>
      </c>
      <c r="N608" s="3">
        <v>44</v>
      </c>
      <c r="O608" s="4" t="s">
        <v>35</v>
      </c>
      <c r="P608" s="3">
        <v>2012</v>
      </c>
      <c r="Q608" s="5">
        <v>39756218</v>
      </c>
    </row>
    <row r="609" spans="1:17" x14ac:dyDescent="0.2">
      <c r="A609" t="str">
        <f t="shared" si="38"/>
        <v>461997</v>
      </c>
      <c r="B609">
        <v>46</v>
      </c>
      <c r="C609" t="s">
        <v>37</v>
      </c>
      <c r="D609">
        <v>1997</v>
      </c>
      <c r="F609" s="1">
        <v>3172569000</v>
      </c>
      <c r="G609" s="1">
        <v>490287700</v>
      </c>
      <c r="K609" s="1">
        <f t="shared" si="39"/>
        <v>-2</v>
      </c>
      <c r="L609" s="1">
        <f t="shared" si="40"/>
        <v>16</v>
      </c>
      <c r="M609" s="1" t="str">
        <f t="shared" si="41"/>
        <v>442013</v>
      </c>
      <c r="N609" s="3">
        <v>44</v>
      </c>
      <c r="O609" s="4" t="s">
        <v>35</v>
      </c>
      <c r="P609" s="3">
        <v>2013</v>
      </c>
      <c r="Q609" s="5">
        <v>36580866</v>
      </c>
    </row>
    <row r="610" spans="1:17" x14ac:dyDescent="0.2">
      <c r="A610" t="str">
        <f t="shared" si="38"/>
        <v>461998</v>
      </c>
      <c r="B610">
        <v>46</v>
      </c>
      <c r="C610" t="s">
        <v>37</v>
      </c>
      <c r="D610">
        <v>1998</v>
      </c>
      <c r="F610" s="1">
        <v>3003355000</v>
      </c>
      <c r="G610" s="1">
        <v>640532300</v>
      </c>
      <c r="K610" s="1">
        <f t="shared" si="39"/>
        <v>-2</v>
      </c>
      <c r="L610" s="1">
        <f t="shared" si="40"/>
        <v>16</v>
      </c>
      <c r="M610" s="1" t="str">
        <f t="shared" si="41"/>
        <v>442014</v>
      </c>
      <c r="N610" s="3">
        <v>44</v>
      </c>
      <c r="O610" s="4" t="s">
        <v>35</v>
      </c>
      <c r="P610" s="3">
        <v>2014</v>
      </c>
      <c r="Q610" s="5">
        <v>25438899</v>
      </c>
    </row>
    <row r="611" spans="1:17" x14ac:dyDescent="0.2">
      <c r="A611" t="str">
        <f t="shared" si="38"/>
        <v>461999</v>
      </c>
      <c r="B611">
        <v>46</v>
      </c>
      <c r="C611" t="s">
        <v>37</v>
      </c>
      <c r="D611">
        <v>1999</v>
      </c>
      <c r="F611" s="1">
        <v>2918501000</v>
      </c>
      <c r="G611" s="1">
        <v>522172300</v>
      </c>
      <c r="K611" s="1">
        <f t="shared" si="39"/>
        <v>-1</v>
      </c>
      <c r="L611" s="1">
        <f t="shared" si="40"/>
        <v>-5</v>
      </c>
      <c r="M611" s="1" t="str">
        <f t="shared" si="41"/>
        <v>451994</v>
      </c>
      <c r="N611" s="3">
        <v>45</v>
      </c>
      <c r="O611" s="4" t="s">
        <v>36</v>
      </c>
      <c r="P611" s="3">
        <v>1994</v>
      </c>
      <c r="Q611" s="5">
        <v>56804324</v>
      </c>
    </row>
    <row r="612" spans="1:17" x14ac:dyDescent="0.2">
      <c r="A612" t="str">
        <f t="shared" si="38"/>
        <v>462000</v>
      </c>
      <c r="B612">
        <v>46</v>
      </c>
      <c r="C612" t="s">
        <v>37</v>
      </c>
      <c r="D612">
        <v>2000</v>
      </c>
      <c r="F612" s="1">
        <v>2944287000</v>
      </c>
      <c r="G612" s="1">
        <v>522172300</v>
      </c>
      <c r="K612" s="1">
        <f t="shared" si="39"/>
        <v>-1</v>
      </c>
      <c r="L612" s="1">
        <f t="shared" si="40"/>
        <v>-5</v>
      </c>
      <c r="M612" s="1" t="str">
        <f t="shared" si="41"/>
        <v>451995</v>
      </c>
      <c r="N612" s="3">
        <v>45</v>
      </c>
      <c r="O612" s="4" t="s">
        <v>36</v>
      </c>
      <c r="P612" s="3">
        <v>1995</v>
      </c>
      <c r="Q612" s="5">
        <v>61777042</v>
      </c>
    </row>
    <row r="613" spans="1:17" x14ac:dyDescent="0.2">
      <c r="A613" t="str">
        <f t="shared" si="38"/>
        <v>462001</v>
      </c>
      <c r="B613">
        <v>46</v>
      </c>
      <c r="C613" t="s">
        <v>37</v>
      </c>
      <c r="D613">
        <v>2001</v>
      </c>
      <c r="F613" s="1">
        <v>2517687000</v>
      </c>
      <c r="G613" s="1">
        <v>611972300</v>
      </c>
      <c r="K613" s="1">
        <f t="shared" si="39"/>
        <v>-1</v>
      </c>
      <c r="L613" s="1">
        <f t="shared" si="40"/>
        <v>-5</v>
      </c>
      <c r="M613" s="1" t="str">
        <f t="shared" si="41"/>
        <v>451996</v>
      </c>
      <c r="N613" s="3">
        <v>45</v>
      </c>
      <c r="O613" s="4" t="s">
        <v>36</v>
      </c>
      <c r="P613" s="3">
        <v>1996</v>
      </c>
      <c r="Q613" s="5">
        <v>65801973</v>
      </c>
    </row>
    <row r="614" spans="1:17" x14ac:dyDescent="0.2">
      <c r="A614" t="str">
        <f t="shared" si="38"/>
        <v>462002</v>
      </c>
      <c r="B614">
        <v>46</v>
      </c>
      <c r="C614" t="s">
        <v>37</v>
      </c>
      <c r="D614">
        <v>2002</v>
      </c>
      <c r="F614" s="1">
        <v>2727597000</v>
      </c>
      <c r="G614" s="1">
        <v>729595063</v>
      </c>
      <c r="K614" s="1">
        <f t="shared" si="39"/>
        <v>-1</v>
      </c>
      <c r="L614" s="1">
        <f t="shared" si="40"/>
        <v>-5</v>
      </c>
      <c r="M614" s="1" t="str">
        <f t="shared" si="41"/>
        <v>451997</v>
      </c>
      <c r="N614" s="3">
        <v>45</v>
      </c>
      <c r="O614" s="4" t="s">
        <v>36</v>
      </c>
      <c r="P614" s="3">
        <v>1997</v>
      </c>
      <c r="Q614" s="5">
        <v>73939812</v>
      </c>
    </row>
    <row r="615" spans="1:17" x14ac:dyDescent="0.2">
      <c r="A615" t="str">
        <f t="shared" si="38"/>
        <v>462003</v>
      </c>
      <c r="B615">
        <v>46</v>
      </c>
      <c r="C615" t="s">
        <v>37</v>
      </c>
      <c r="D615">
        <v>2003</v>
      </c>
      <c r="F615" s="1">
        <v>2318232000</v>
      </c>
      <c r="G615" s="1">
        <v>772364525</v>
      </c>
      <c r="K615" s="1">
        <f t="shared" si="39"/>
        <v>-1</v>
      </c>
      <c r="L615" s="1">
        <f t="shared" si="40"/>
        <v>-5</v>
      </c>
      <c r="M615" s="1" t="str">
        <f t="shared" si="41"/>
        <v>451998</v>
      </c>
      <c r="N615" s="3">
        <v>45</v>
      </c>
      <c r="O615" s="4" t="s">
        <v>36</v>
      </c>
      <c r="P615" s="3">
        <v>1998</v>
      </c>
      <c r="Q615" s="5">
        <v>77639905</v>
      </c>
    </row>
    <row r="616" spans="1:17" x14ac:dyDescent="0.2">
      <c r="A616" t="str">
        <f t="shared" si="38"/>
        <v>462004</v>
      </c>
      <c r="B616">
        <v>46</v>
      </c>
      <c r="C616" t="s">
        <v>37</v>
      </c>
      <c r="D616">
        <v>2004</v>
      </c>
      <c r="F616" s="1">
        <v>2438268746</v>
      </c>
      <c r="G616" s="1">
        <v>802671007</v>
      </c>
      <c r="K616" s="1">
        <f t="shared" si="39"/>
        <v>-1</v>
      </c>
      <c r="L616" s="1">
        <f t="shared" si="40"/>
        <v>-5</v>
      </c>
      <c r="M616" s="1" t="str">
        <f t="shared" si="41"/>
        <v>451999</v>
      </c>
      <c r="N616" s="3">
        <v>45</v>
      </c>
      <c r="O616" s="4" t="s">
        <v>36</v>
      </c>
      <c r="P616" s="3">
        <v>1999</v>
      </c>
      <c r="Q616" s="5">
        <v>74521024</v>
      </c>
    </row>
    <row r="617" spans="1:17" x14ac:dyDescent="0.2">
      <c r="A617" t="str">
        <f t="shared" si="38"/>
        <v>462005</v>
      </c>
      <c r="B617">
        <v>46</v>
      </c>
      <c r="C617" t="s">
        <v>37</v>
      </c>
      <c r="D617">
        <v>2005</v>
      </c>
      <c r="F617" s="1">
        <v>2680989428</v>
      </c>
      <c r="G617" s="1">
        <v>528536289</v>
      </c>
      <c r="K617" s="1">
        <f t="shared" si="39"/>
        <v>-1</v>
      </c>
      <c r="L617" s="1">
        <f t="shared" si="40"/>
        <v>-5</v>
      </c>
      <c r="M617" s="1" t="str">
        <f t="shared" si="41"/>
        <v>452000</v>
      </c>
      <c r="N617" s="3">
        <v>45</v>
      </c>
      <c r="O617" s="4" t="s">
        <v>36</v>
      </c>
      <c r="P617" s="3">
        <v>2000</v>
      </c>
      <c r="Q617" s="5">
        <v>74043389</v>
      </c>
    </row>
    <row r="618" spans="1:17" x14ac:dyDescent="0.2">
      <c r="A618" t="str">
        <f t="shared" si="38"/>
        <v>462006</v>
      </c>
      <c r="B618">
        <v>46</v>
      </c>
      <c r="C618" t="s">
        <v>37</v>
      </c>
      <c r="D618">
        <v>2006</v>
      </c>
      <c r="F618" s="1">
        <v>2921248371</v>
      </c>
      <c r="G618" s="1">
        <v>585657400</v>
      </c>
      <c r="K618" s="1">
        <f t="shared" si="39"/>
        <v>-1</v>
      </c>
      <c r="L618" s="1">
        <f t="shared" si="40"/>
        <v>-5</v>
      </c>
      <c r="M618" s="1" t="str">
        <f t="shared" si="41"/>
        <v>452001</v>
      </c>
      <c r="N618" s="3">
        <v>45</v>
      </c>
      <c r="O618" s="4" t="s">
        <v>36</v>
      </c>
      <c r="P618" s="3">
        <v>2001</v>
      </c>
      <c r="Q618" s="5">
        <v>59429107</v>
      </c>
    </row>
    <row r="619" spans="1:17" x14ac:dyDescent="0.2">
      <c r="A619" t="str">
        <f t="shared" si="38"/>
        <v>462007</v>
      </c>
      <c r="B619">
        <v>46</v>
      </c>
      <c r="C619" t="s">
        <v>37</v>
      </c>
      <c r="D619">
        <v>2007</v>
      </c>
      <c r="F619" s="1">
        <v>2946932000</v>
      </c>
      <c r="G619" s="1">
        <v>538280000</v>
      </c>
      <c r="K619" s="1">
        <f t="shared" si="39"/>
        <v>-1</v>
      </c>
      <c r="L619" s="1">
        <f t="shared" si="40"/>
        <v>-5</v>
      </c>
      <c r="M619" s="1" t="str">
        <f t="shared" si="41"/>
        <v>452002</v>
      </c>
      <c r="N619" s="3">
        <v>45</v>
      </c>
      <c r="O619" s="4" t="s">
        <v>36</v>
      </c>
      <c r="P619" s="3">
        <v>2002</v>
      </c>
      <c r="Q619" s="5">
        <v>39824094</v>
      </c>
    </row>
    <row r="620" spans="1:17" x14ac:dyDescent="0.2">
      <c r="A620" t="str">
        <f t="shared" si="38"/>
        <v>462008</v>
      </c>
      <c r="B620">
        <v>46</v>
      </c>
      <c r="C620" t="s">
        <v>37</v>
      </c>
      <c r="D620">
        <v>2008</v>
      </c>
      <c r="F620" s="1">
        <v>3721672000</v>
      </c>
      <c r="G620" s="1">
        <v>350605000</v>
      </c>
      <c r="K620" s="1">
        <f t="shared" si="39"/>
        <v>-1</v>
      </c>
      <c r="L620" s="1">
        <f t="shared" si="40"/>
        <v>-5</v>
      </c>
      <c r="M620" s="1" t="str">
        <f t="shared" si="41"/>
        <v>452003</v>
      </c>
      <c r="N620" s="3">
        <v>45</v>
      </c>
      <c r="O620" s="4" t="s">
        <v>36</v>
      </c>
      <c r="P620" s="3">
        <v>2003</v>
      </c>
      <c r="Q620" s="5">
        <v>31615591</v>
      </c>
    </row>
    <row r="621" spans="1:17" x14ac:dyDescent="0.2">
      <c r="A621" t="str">
        <f t="shared" si="38"/>
        <v>462009</v>
      </c>
      <c r="B621">
        <v>46</v>
      </c>
      <c r="C621" t="s">
        <v>37</v>
      </c>
      <c r="D621">
        <v>2009</v>
      </c>
      <c r="F621" s="1">
        <v>3708737000</v>
      </c>
      <c r="G621" s="1">
        <v>350605000</v>
      </c>
      <c r="K621" s="1">
        <f t="shared" si="39"/>
        <v>-1</v>
      </c>
      <c r="L621" s="1">
        <f t="shared" si="40"/>
        <v>-5</v>
      </c>
      <c r="M621" s="1" t="str">
        <f t="shared" si="41"/>
        <v>452004</v>
      </c>
      <c r="N621" s="3">
        <v>45</v>
      </c>
      <c r="O621" s="4" t="s">
        <v>36</v>
      </c>
      <c r="P621" s="3">
        <v>2004</v>
      </c>
      <c r="Q621" s="5">
        <v>27158036</v>
      </c>
    </row>
    <row r="622" spans="1:17" x14ac:dyDescent="0.2">
      <c r="A622" t="str">
        <f t="shared" si="38"/>
        <v>462010</v>
      </c>
      <c r="B622">
        <v>46</v>
      </c>
      <c r="C622" t="s">
        <v>37</v>
      </c>
      <c r="D622">
        <v>2010</v>
      </c>
      <c r="F622" s="1">
        <v>3815657000</v>
      </c>
      <c r="G622" s="1">
        <v>350605000</v>
      </c>
      <c r="K622" s="1">
        <f t="shared" si="39"/>
        <v>-1</v>
      </c>
      <c r="L622" s="1">
        <f t="shared" si="40"/>
        <v>-5</v>
      </c>
      <c r="M622" s="1" t="str">
        <f t="shared" si="41"/>
        <v>452005</v>
      </c>
      <c r="N622" s="3">
        <v>45</v>
      </c>
      <c r="O622" s="4" t="s">
        <v>36</v>
      </c>
      <c r="P622" s="3">
        <v>2005</v>
      </c>
      <c r="Q622" s="5">
        <v>32545091</v>
      </c>
    </row>
    <row r="623" spans="1:17" x14ac:dyDescent="0.2">
      <c r="A623" t="str">
        <f t="shared" si="38"/>
        <v>462011</v>
      </c>
      <c r="B623">
        <v>46</v>
      </c>
      <c r="C623" t="s">
        <v>37</v>
      </c>
      <c r="D623">
        <v>2011</v>
      </c>
      <c r="F623" s="1">
        <v>4140637000</v>
      </c>
      <c r="G623" s="1">
        <v>237255000</v>
      </c>
      <c r="K623" s="1">
        <f t="shared" si="39"/>
        <v>-1</v>
      </c>
      <c r="L623" s="1">
        <f t="shared" si="40"/>
        <v>-5</v>
      </c>
      <c r="M623" s="1" t="str">
        <f t="shared" si="41"/>
        <v>452006</v>
      </c>
      <c r="N623" s="3">
        <v>45</v>
      </c>
      <c r="O623" s="4" t="s">
        <v>36</v>
      </c>
      <c r="P623" s="3">
        <v>2006</v>
      </c>
      <c r="Q623" s="5">
        <v>32420123</v>
      </c>
    </row>
    <row r="624" spans="1:17" x14ac:dyDescent="0.2">
      <c r="A624" t="str">
        <f t="shared" si="38"/>
        <v>462012</v>
      </c>
      <c r="B624">
        <v>46</v>
      </c>
      <c r="C624" t="s">
        <v>37</v>
      </c>
      <c r="D624">
        <v>2012</v>
      </c>
      <c r="F624" s="1">
        <v>4337702000</v>
      </c>
      <c r="G624" s="1">
        <v>116980000</v>
      </c>
      <c r="K624" s="1">
        <f t="shared" si="39"/>
        <v>-1</v>
      </c>
      <c r="L624" s="1">
        <f t="shared" si="40"/>
        <v>-5</v>
      </c>
      <c r="M624" s="1" t="str">
        <f t="shared" si="41"/>
        <v>452007</v>
      </c>
      <c r="N624" s="3">
        <v>45</v>
      </c>
      <c r="O624" s="4" t="s">
        <v>36</v>
      </c>
      <c r="P624" s="3">
        <v>2007</v>
      </c>
      <c r="Q624" s="5">
        <v>33340326</v>
      </c>
    </row>
    <row r="625" spans="1:17" x14ac:dyDescent="0.2">
      <c r="A625" t="str">
        <f t="shared" si="38"/>
        <v>462013</v>
      </c>
      <c r="B625">
        <v>46</v>
      </c>
      <c r="C625" t="s">
        <v>37</v>
      </c>
      <c r="D625">
        <v>2013</v>
      </c>
      <c r="F625" s="1">
        <v>4749022000</v>
      </c>
      <c r="G625" s="1">
        <v>67980000</v>
      </c>
      <c r="K625" s="1">
        <f t="shared" si="39"/>
        <v>-1</v>
      </c>
      <c r="L625" s="1">
        <f t="shared" si="40"/>
        <v>-5</v>
      </c>
      <c r="M625" s="1" t="str">
        <f t="shared" si="41"/>
        <v>452008</v>
      </c>
      <c r="N625" s="3">
        <v>45</v>
      </c>
      <c r="O625" s="4" t="s">
        <v>36</v>
      </c>
      <c r="P625" s="3">
        <v>2008</v>
      </c>
      <c r="Q625" s="5">
        <v>31587612</v>
      </c>
    </row>
    <row r="626" spans="1:17" x14ac:dyDescent="0.2">
      <c r="A626" t="str">
        <f t="shared" si="38"/>
        <v>462014</v>
      </c>
      <c r="B626">
        <v>46</v>
      </c>
      <c r="C626" t="s">
        <v>37</v>
      </c>
      <c r="D626">
        <v>2014</v>
      </c>
      <c r="F626" s="1">
        <v>5126587000</v>
      </c>
      <c r="G626" s="1">
        <v>0</v>
      </c>
      <c r="K626" s="1">
        <f t="shared" si="39"/>
        <v>-1</v>
      </c>
      <c r="L626" s="1">
        <f t="shared" si="40"/>
        <v>-5</v>
      </c>
      <c r="M626" s="1" t="str">
        <f t="shared" si="41"/>
        <v>452009</v>
      </c>
      <c r="N626" s="3">
        <v>45</v>
      </c>
      <c r="O626" s="4" t="s">
        <v>36</v>
      </c>
      <c r="P626" s="3">
        <v>2009</v>
      </c>
      <c r="Q626" s="5">
        <v>41122358</v>
      </c>
    </row>
    <row r="627" spans="1:17" x14ac:dyDescent="0.2">
      <c r="A627" t="str">
        <f t="shared" si="38"/>
        <v>471994</v>
      </c>
      <c r="B627">
        <v>47</v>
      </c>
      <c r="C627" t="s">
        <v>38</v>
      </c>
      <c r="D627">
        <v>1994</v>
      </c>
      <c r="F627" s="1">
        <v>3268416838</v>
      </c>
      <c r="G627" s="1">
        <v>302000000</v>
      </c>
      <c r="K627" s="1">
        <f t="shared" si="39"/>
        <v>-2</v>
      </c>
      <c r="L627" s="1">
        <f t="shared" si="40"/>
        <v>16</v>
      </c>
      <c r="M627" s="1" t="str">
        <f t="shared" si="41"/>
        <v>452010</v>
      </c>
      <c r="N627" s="3">
        <v>45</v>
      </c>
      <c r="O627" s="4" t="s">
        <v>36</v>
      </c>
      <c r="P627" s="3">
        <v>2010</v>
      </c>
      <c r="Q627" s="5">
        <v>42187396</v>
      </c>
    </row>
    <row r="628" spans="1:17" x14ac:dyDescent="0.2">
      <c r="A628" t="str">
        <f t="shared" si="38"/>
        <v>471995</v>
      </c>
      <c r="B628">
        <v>47</v>
      </c>
      <c r="C628" t="s">
        <v>38</v>
      </c>
      <c r="D628">
        <v>1995</v>
      </c>
      <c r="F628" s="1">
        <v>3294184273</v>
      </c>
      <c r="G628" s="1">
        <v>319410260</v>
      </c>
      <c r="K628" s="1">
        <f t="shared" si="39"/>
        <v>-2</v>
      </c>
      <c r="L628" s="1">
        <f t="shared" si="40"/>
        <v>16</v>
      </c>
      <c r="M628" s="1" t="str">
        <f t="shared" si="41"/>
        <v>452011</v>
      </c>
      <c r="N628" s="3">
        <v>45</v>
      </c>
      <c r="O628" s="4" t="s">
        <v>36</v>
      </c>
      <c r="P628" s="3">
        <v>2011</v>
      </c>
      <c r="Q628" s="5">
        <v>41998019</v>
      </c>
    </row>
    <row r="629" spans="1:17" x14ac:dyDescent="0.2">
      <c r="A629" t="str">
        <f t="shared" si="38"/>
        <v>471996</v>
      </c>
      <c r="B629">
        <v>47</v>
      </c>
      <c r="C629" t="s">
        <v>38</v>
      </c>
      <c r="D629">
        <v>1996</v>
      </c>
      <c r="F629" s="1">
        <v>3291079065</v>
      </c>
      <c r="G629" s="1">
        <v>318026022</v>
      </c>
      <c r="K629" s="1">
        <f t="shared" si="39"/>
        <v>-2</v>
      </c>
      <c r="L629" s="1">
        <f t="shared" si="40"/>
        <v>16</v>
      </c>
      <c r="M629" s="1" t="str">
        <f t="shared" si="41"/>
        <v>452012</v>
      </c>
      <c r="N629" s="3">
        <v>45</v>
      </c>
      <c r="O629" s="4" t="s">
        <v>36</v>
      </c>
      <c r="P629" s="3">
        <v>2012</v>
      </c>
      <c r="Q629" s="5">
        <v>45295114</v>
      </c>
    </row>
    <row r="630" spans="1:17" x14ac:dyDescent="0.2">
      <c r="A630" t="str">
        <f t="shared" si="38"/>
        <v>471997</v>
      </c>
      <c r="B630">
        <v>47</v>
      </c>
      <c r="C630" t="s">
        <v>38</v>
      </c>
      <c r="D630">
        <v>1997</v>
      </c>
      <c r="F630" s="1">
        <v>2643364441</v>
      </c>
      <c r="G630" s="1">
        <v>1348054244</v>
      </c>
      <c r="K630" s="1">
        <f t="shared" si="39"/>
        <v>-2</v>
      </c>
      <c r="L630" s="1">
        <f t="shared" si="40"/>
        <v>16</v>
      </c>
      <c r="M630" s="1" t="str">
        <f t="shared" si="41"/>
        <v>452013</v>
      </c>
      <c r="N630" s="3">
        <v>45</v>
      </c>
      <c r="O630" s="4" t="s">
        <v>36</v>
      </c>
      <c r="P630" s="3">
        <v>2013</v>
      </c>
      <c r="Q630" s="5">
        <v>48752397</v>
      </c>
    </row>
    <row r="631" spans="1:17" x14ac:dyDescent="0.2">
      <c r="A631" t="str">
        <f t="shared" si="38"/>
        <v>471998</v>
      </c>
      <c r="B631">
        <v>47</v>
      </c>
      <c r="C631" t="s">
        <v>38</v>
      </c>
      <c r="D631">
        <v>1998</v>
      </c>
      <c r="F631" s="1">
        <v>2458372892</v>
      </c>
      <c r="G631" s="1">
        <v>1747262087</v>
      </c>
      <c r="K631" s="1">
        <f t="shared" si="39"/>
        <v>-2</v>
      </c>
      <c r="L631" s="1">
        <f t="shared" si="40"/>
        <v>16</v>
      </c>
      <c r="M631" s="1" t="str">
        <f t="shared" si="41"/>
        <v>452014</v>
      </c>
      <c r="N631" s="3">
        <v>45</v>
      </c>
      <c r="O631" s="4" t="s">
        <v>36</v>
      </c>
      <c r="P631" s="3">
        <v>2014</v>
      </c>
      <c r="Q631" s="5">
        <v>46460869</v>
      </c>
    </row>
    <row r="632" spans="1:17" x14ac:dyDescent="0.2">
      <c r="A632" t="str">
        <f t="shared" si="38"/>
        <v>471999</v>
      </c>
      <c r="B632">
        <v>47</v>
      </c>
      <c r="C632" t="s">
        <v>38</v>
      </c>
      <c r="D632">
        <v>1999</v>
      </c>
      <c r="F632" s="1">
        <v>2415570165</v>
      </c>
      <c r="G632" s="1">
        <v>1804052390</v>
      </c>
      <c r="K632" s="1">
        <f t="shared" si="39"/>
        <v>-1</v>
      </c>
      <c r="L632" s="1">
        <f t="shared" si="40"/>
        <v>-5</v>
      </c>
      <c r="M632" s="1" t="str">
        <f t="shared" si="41"/>
        <v>461994</v>
      </c>
      <c r="N632" s="3">
        <v>46</v>
      </c>
      <c r="O632" s="4" t="s">
        <v>37</v>
      </c>
      <c r="P632" s="3">
        <v>1994</v>
      </c>
      <c r="Q632" s="5">
        <v>271168898</v>
      </c>
    </row>
    <row r="633" spans="1:17" x14ac:dyDescent="0.2">
      <c r="A633" t="str">
        <f t="shared" si="38"/>
        <v>472000</v>
      </c>
      <c r="B633">
        <v>47</v>
      </c>
      <c r="C633" t="s">
        <v>38</v>
      </c>
      <c r="D633">
        <v>2000</v>
      </c>
      <c r="F633" s="1">
        <v>2211688595</v>
      </c>
      <c r="G633" s="1">
        <v>2353047044</v>
      </c>
      <c r="K633" s="1">
        <f t="shared" si="39"/>
        <v>-1</v>
      </c>
      <c r="L633" s="1">
        <f t="shared" si="40"/>
        <v>-5</v>
      </c>
      <c r="M633" s="1" t="str">
        <f t="shared" si="41"/>
        <v>461995</v>
      </c>
      <c r="N633" s="3">
        <v>46</v>
      </c>
      <c r="O633" s="4" t="s">
        <v>37</v>
      </c>
      <c r="P633" s="3">
        <v>1995</v>
      </c>
      <c r="Q633" s="5">
        <v>273004487</v>
      </c>
    </row>
    <row r="634" spans="1:17" x14ac:dyDescent="0.2">
      <c r="A634" t="str">
        <f t="shared" si="38"/>
        <v>472001</v>
      </c>
      <c r="B634">
        <v>47</v>
      </c>
      <c r="C634" t="s">
        <v>38</v>
      </c>
      <c r="D634">
        <v>2001</v>
      </c>
      <c r="F634" s="1">
        <v>1489793759</v>
      </c>
      <c r="G634" s="1">
        <v>2350062841</v>
      </c>
      <c r="K634" s="1">
        <f t="shared" si="39"/>
        <v>-1</v>
      </c>
      <c r="L634" s="1">
        <f t="shared" si="40"/>
        <v>-5</v>
      </c>
      <c r="M634" s="1" t="str">
        <f t="shared" si="41"/>
        <v>461996</v>
      </c>
      <c r="N634" s="3">
        <v>46</v>
      </c>
      <c r="O634" s="4" t="s">
        <v>37</v>
      </c>
      <c r="P634" s="3">
        <v>1996</v>
      </c>
      <c r="Q634" s="5">
        <v>272572068</v>
      </c>
    </row>
    <row r="635" spans="1:17" x14ac:dyDescent="0.2">
      <c r="A635" t="str">
        <f t="shared" si="38"/>
        <v>472002</v>
      </c>
      <c r="B635">
        <v>47</v>
      </c>
      <c r="C635" t="s">
        <v>38</v>
      </c>
      <c r="D635">
        <v>2002</v>
      </c>
      <c r="F635" s="1">
        <v>3553548675</v>
      </c>
      <c r="G635" s="1">
        <v>1791817611</v>
      </c>
      <c r="K635" s="1">
        <f t="shared" si="39"/>
        <v>-1</v>
      </c>
      <c r="L635" s="1">
        <f t="shared" si="40"/>
        <v>-5</v>
      </c>
      <c r="M635" s="1" t="str">
        <f t="shared" si="41"/>
        <v>461997</v>
      </c>
      <c r="N635" s="3">
        <v>46</v>
      </c>
      <c r="O635" s="4" t="s">
        <v>37</v>
      </c>
      <c r="P635" s="3">
        <v>1997</v>
      </c>
      <c r="Q635" s="5">
        <v>259659288</v>
      </c>
    </row>
    <row r="636" spans="1:17" x14ac:dyDescent="0.2">
      <c r="A636" t="str">
        <f t="shared" si="38"/>
        <v>472003</v>
      </c>
      <c r="B636">
        <v>47</v>
      </c>
      <c r="C636" t="s">
        <v>38</v>
      </c>
      <c r="D636">
        <v>2003</v>
      </c>
      <c r="F636" s="1">
        <v>5393814758</v>
      </c>
      <c r="G636" s="1">
        <v>1620472588</v>
      </c>
      <c r="K636" s="1">
        <f t="shared" si="39"/>
        <v>-1</v>
      </c>
      <c r="L636" s="1">
        <f t="shared" si="40"/>
        <v>-5</v>
      </c>
      <c r="M636" s="1" t="str">
        <f t="shared" si="41"/>
        <v>461998</v>
      </c>
      <c r="N636" s="3">
        <v>46</v>
      </c>
      <c r="O636" s="4" t="s">
        <v>37</v>
      </c>
      <c r="P636" s="3">
        <v>1998</v>
      </c>
      <c r="Q636" s="5">
        <v>251391456</v>
      </c>
    </row>
    <row r="637" spans="1:17" x14ac:dyDescent="0.2">
      <c r="A637" t="str">
        <f t="shared" si="38"/>
        <v>472004</v>
      </c>
      <c r="B637">
        <v>47</v>
      </c>
      <c r="C637" t="s">
        <v>38</v>
      </c>
      <c r="D637">
        <v>2004</v>
      </c>
      <c r="F637" s="1">
        <v>5188967560</v>
      </c>
      <c r="G637" s="1">
        <v>972656060</v>
      </c>
      <c r="K637" s="1">
        <f t="shared" si="39"/>
        <v>-1</v>
      </c>
      <c r="L637" s="1">
        <f t="shared" si="40"/>
        <v>-5</v>
      </c>
      <c r="M637" s="1" t="str">
        <f t="shared" si="41"/>
        <v>461999</v>
      </c>
      <c r="N637" s="3">
        <v>46</v>
      </c>
      <c r="O637" s="4" t="s">
        <v>37</v>
      </c>
      <c r="P637" s="3">
        <v>1999</v>
      </c>
      <c r="Q637" s="5">
        <v>249807669</v>
      </c>
    </row>
    <row r="638" spans="1:17" x14ac:dyDescent="0.2">
      <c r="A638" t="str">
        <f t="shared" si="38"/>
        <v>472005</v>
      </c>
      <c r="B638">
        <v>47</v>
      </c>
      <c r="C638" t="s">
        <v>38</v>
      </c>
      <c r="D638">
        <v>2005</v>
      </c>
      <c r="F638" s="1">
        <v>4656167668</v>
      </c>
      <c r="G638" s="1">
        <v>1115339094</v>
      </c>
      <c r="K638" s="1">
        <f t="shared" si="39"/>
        <v>-1</v>
      </c>
      <c r="L638" s="1">
        <f t="shared" si="40"/>
        <v>-5</v>
      </c>
      <c r="M638" s="1" t="str">
        <f t="shared" si="41"/>
        <v>462000</v>
      </c>
      <c r="N638" s="3">
        <v>46</v>
      </c>
      <c r="O638" s="4" t="s">
        <v>37</v>
      </c>
      <c r="P638" s="3">
        <v>2000</v>
      </c>
      <c r="Q638" s="5">
        <v>242198448</v>
      </c>
    </row>
    <row r="639" spans="1:17" x14ac:dyDescent="0.2">
      <c r="A639" t="str">
        <f t="shared" si="38"/>
        <v>472006</v>
      </c>
      <c r="B639">
        <v>47</v>
      </c>
      <c r="C639" t="s">
        <v>38</v>
      </c>
      <c r="D639">
        <v>2006</v>
      </c>
      <c r="F639" s="1">
        <v>4018858410</v>
      </c>
      <c r="G639" s="1">
        <v>1258040024</v>
      </c>
      <c r="K639" s="1">
        <f t="shared" si="39"/>
        <v>-1</v>
      </c>
      <c r="L639" s="1">
        <f t="shared" si="40"/>
        <v>-5</v>
      </c>
      <c r="M639" s="1" t="str">
        <f t="shared" si="41"/>
        <v>462001</v>
      </c>
      <c r="N639" s="3">
        <v>46</v>
      </c>
      <c r="O639" s="4" t="s">
        <v>37</v>
      </c>
      <c r="P639" s="3">
        <v>2001</v>
      </c>
      <c r="Q639" s="5">
        <v>205721273</v>
      </c>
    </row>
    <row r="640" spans="1:17" x14ac:dyDescent="0.2">
      <c r="A640" t="str">
        <f t="shared" si="38"/>
        <v>472007</v>
      </c>
      <c r="B640">
        <v>47</v>
      </c>
      <c r="C640" t="s">
        <v>38</v>
      </c>
      <c r="D640">
        <v>2007</v>
      </c>
      <c r="F640" s="1">
        <v>4044804962</v>
      </c>
      <c r="G640" s="1">
        <v>1353594375</v>
      </c>
      <c r="K640" s="1">
        <f t="shared" si="39"/>
        <v>-1</v>
      </c>
      <c r="L640" s="1">
        <f t="shared" si="40"/>
        <v>-5</v>
      </c>
      <c r="M640" s="1" t="str">
        <f t="shared" si="41"/>
        <v>462002</v>
      </c>
      <c r="N640" s="3">
        <v>46</v>
      </c>
      <c r="O640" s="4" t="s">
        <v>37</v>
      </c>
      <c r="P640" s="3">
        <v>2002</v>
      </c>
      <c r="Q640" s="5">
        <v>202681773</v>
      </c>
    </row>
    <row r="641" spans="1:17" x14ac:dyDescent="0.2">
      <c r="A641" t="str">
        <f t="shared" si="38"/>
        <v>472008</v>
      </c>
      <c r="B641">
        <v>47</v>
      </c>
      <c r="C641" t="s">
        <v>38</v>
      </c>
      <c r="D641">
        <v>2008</v>
      </c>
      <c r="F641" s="1">
        <v>5939977340</v>
      </c>
      <c r="G641" s="1">
        <v>1048812614</v>
      </c>
      <c r="K641" s="1">
        <f t="shared" si="39"/>
        <v>-1</v>
      </c>
      <c r="L641" s="1">
        <f t="shared" si="40"/>
        <v>-5</v>
      </c>
      <c r="M641" s="1" t="str">
        <f t="shared" si="41"/>
        <v>462003</v>
      </c>
      <c r="N641" s="3">
        <v>46</v>
      </c>
      <c r="O641" s="4" t="s">
        <v>37</v>
      </c>
      <c r="P641" s="3">
        <v>2003</v>
      </c>
      <c r="Q641" s="5">
        <v>198668952</v>
      </c>
    </row>
    <row r="642" spans="1:17" x14ac:dyDescent="0.2">
      <c r="A642" t="str">
        <f t="shared" si="38"/>
        <v>472009</v>
      </c>
      <c r="B642">
        <v>47</v>
      </c>
      <c r="C642" t="s">
        <v>38</v>
      </c>
      <c r="D642">
        <v>2009</v>
      </c>
      <c r="F642" s="1">
        <v>6485123378</v>
      </c>
      <c r="G642" s="1">
        <v>891600865</v>
      </c>
      <c r="K642" s="1">
        <f t="shared" si="39"/>
        <v>-1</v>
      </c>
      <c r="L642" s="1">
        <f t="shared" si="40"/>
        <v>-5</v>
      </c>
      <c r="M642" s="1" t="str">
        <f t="shared" si="41"/>
        <v>462004</v>
      </c>
      <c r="N642" s="3">
        <v>46</v>
      </c>
      <c r="O642" s="4" t="s">
        <v>37</v>
      </c>
      <c r="P642" s="3">
        <v>2004</v>
      </c>
      <c r="Q642" s="5">
        <v>195407710</v>
      </c>
    </row>
    <row r="643" spans="1:17" x14ac:dyDescent="0.2">
      <c r="A643" t="str">
        <f t="shared" si="38"/>
        <v>472010</v>
      </c>
      <c r="B643">
        <v>47</v>
      </c>
      <c r="C643" t="s">
        <v>38</v>
      </c>
      <c r="D643">
        <v>2010</v>
      </c>
      <c r="F643" s="1">
        <v>6730590045</v>
      </c>
      <c r="G643" s="1">
        <v>731624090</v>
      </c>
      <c r="K643" s="1">
        <f t="shared" si="39"/>
        <v>-1</v>
      </c>
      <c r="L643" s="1">
        <f t="shared" si="40"/>
        <v>-5</v>
      </c>
      <c r="M643" s="1" t="str">
        <f t="shared" si="41"/>
        <v>462005</v>
      </c>
      <c r="N643" s="3">
        <v>46</v>
      </c>
      <c r="O643" s="4" t="s">
        <v>37</v>
      </c>
      <c r="P643" s="3">
        <v>2005</v>
      </c>
      <c r="Q643" s="5">
        <v>181836125</v>
      </c>
    </row>
    <row r="644" spans="1:17" x14ac:dyDescent="0.2">
      <c r="A644" t="str">
        <f t="shared" si="38"/>
        <v>472011</v>
      </c>
      <c r="B644">
        <v>47</v>
      </c>
      <c r="C644" t="s">
        <v>38</v>
      </c>
      <c r="D644">
        <v>2011</v>
      </c>
      <c r="F644" s="1">
        <v>8225707392</v>
      </c>
      <c r="G644" s="1">
        <v>727861883</v>
      </c>
      <c r="K644" s="1">
        <f t="shared" si="39"/>
        <v>-1</v>
      </c>
      <c r="L644" s="1">
        <f t="shared" si="40"/>
        <v>-5</v>
      </c>
      <c r="M644" s="1" t="str">
        <f t="shared" si="41"/>
        <v>462006</v>
      </c>
      <c r="N644" s="3">
        <v>46</v>
      </c>
      <c r="O644" s="4" t="s">
        <v>37</v>
      </c>
      <c r="P644" s="3">
        <v>2006</v>
      </c>
      <c r="Q644" s="5">
        <v>191214341</v>
      </c>
    </row>
    <row r="645" spans="1:17" x14ac:dyDescent="0.2">
      <c r="A645" t="str">
        <f t="shared" si="38"/>
        <v>472012</v>
      </c>
      <c r="B645">
        <v>47</v>
      </c>
      <c r="C645" t="s">
        <v>38</v>
      </c>
      <c r="D645">
        <v>2012</v>
      </c>
      <c r="F645" s="1">
        <v>7721460136</v>
      </c>
      <c r="G645" s="1">
        <v>705305151</v>
      </c>
      <c r="K645" s="1">
        <f t="shared" si="39"/>
        <v>-1</v>
      </c>
      <c r="L645" s="1">
        <f t="shared" si="40"/>
        <v>-5</v>
      </c>
      <c r="M645" s="1" t="str">
        <f t="shared" si="41"/>
        <v>462007</v>
      </c>
      <c r="N645" s="3">
        <v>46</v>
      </c>
      <c r="O645" s="4" t="s">
        <v>37</v>
      </c>
      <c r="P645" s="3">
        <v>2007</v>
      </c>
      <c r="Q645" s="5">
        <v>199844874</v>
      </c>
    </row>
    <row r="646" spans="1:17" x14ac:dyDescent="0.2">
      <c r="A646" t="str">
        <f t="shared" si="38"/>
        <v>472013</v>
      </c>
      <c r="B646">
        <v>47</v>
      </c>
      <c r="C646" t="s">
        <v>38</v>
      </c>
      <c r="D646">
        <v>2013</v>
      </c>
      <c r="F646" s="1">
        <v>7318712153</v>
      </c>
      <c r="G646" s="1">
        <v>804013520</v>
      </c>
      <c r="K646" s="1">
        <f t="shared" si="39"/>
        <v>-1</v>
      </c>
      <c r="L646" s="1">
        <f t="shared" si="40"/>
        <v>-5</v>
      </c>
      <c r="M646" s="1" t="str">
        <f t="shared" si="41"/>
        <v>462008</v>
      </c>
      <c r="N646" s="3">
        <v>46</v>
      </c>
      <c r="O646" s="4" t="s">
        <v>37</v>
      </c>
      <c r="P646" s="3">
        <v>2008</v>
      </c>
      <c r="Q646" s="5">
        <v>209296195</v>
      </c>
    </row>
    <row r="647" spans="1:17" x14ac:dyDescent="0.2">
      <c r="A647" t="str">
        <f t="shared" si="38"/>
        <v>472014</v>
      </c>
      <c r="B647">
        <v>47</v>
      </c>
      <c r="C647" t="s">
        <v>38</v>
      </c>
      <c r="D647">
        <v>2014</v>
      </c>
      <c r="F647" s="1">
        <v>7315927057</v>
      </c>
      <c r="G647" s="1">
        <v>362721888</v>
      </c>
      <c r="K647" s="1">
        <f t="shared" si="39"/>
        <v>-1</v>
      </c>
      <c r="L647" s="1">
        <f t="shared" si="40"/>
        <v>-5</v>
      </c>
      <c r="M647" s="1" t="str">
        <f t="shared" si="41"/>
        <v>462009</v>
      </c>
      <c r="N647" s="3">
        <v>46</v>
      </c>
      <c r="O647" s="4" t="s">
        <v>37</v>
      </c>
      <c r="P647" s="3">
        <v>2009</v>
      </c>
      <c r="Q647" s="5">
        <v>233447356</v>
      </c>
    </row>
    <row r="648" spans="1:17" x14ac:dyDescent="0.2">
      <c r="A648" t="str">
        <f t="shared" si="38"/>
        <v>481994</v>
      </c>
      <c r="B648">
        <v>48</v>
      </c>
      <c r="C648" t="s">
        <v>39</v>
      </c>
      <c r="D648">
        <v>1994</v>
      </c>
      <c r="F648" s="1">
        <v>1014817000</v>
      </c>
      <c r="G648" s="1">
        <v>418201084</v>
      </c>
      <c r="K648" s="1">
        <f t="shared" si="39"/>
        <v>-2</v>
      </c>
      <c r="L648" s="1">
        <f t="shared" si="40"/>
        <v>16</v>
      </c>
      <c r="M648" s="1" t="str">
        <f t="shared" si="41"/>
        <v>462010</v>
      </c>
      <c r="N648" s="3">
        <v>46</v>
      </c>
      <c r="O648" s="4" t="s">
        <v>37</v>
      </c>
      <c r="P648" s="3">
        <v>2010</v>
      </c>
      <c r="Q648" s="5">
        <v>233359408</v>
      </c>
    </row>
    <row r="649" spans="1:17" x14ac:dyDescent="0.2">
      <c r="A649" t="str">
        <f t="shared" si="38"/>
        <v>481995</v>
      </c>
      <c r="B649">
        <v>48</v>
      </c>
      <c r="C649" t="s">
        <v>39</v>
      </c>
      <c r="D649">
        <v>1995</v>
      </c>
      <c r="F649" s="1">
        <v>958703000</v>
      </c>
      <c r="G649" s="1">
        <v>417985000</v>
      </c>
      <c r="K649" s="1">
        <f t="shared" si="39"/>
        <v>-2</v>
      </c>
      <c r="L649" s="1">
        <f t="shared" si="40"/>
        <v>16</v>
      </c>
      <c r="M649" s="1" t="str">
        <f t="shared" si="41"/>
        <v>462011</v>
      </c>
      <c r="N649" s="3">
        <v>46</v>
      </c>
      <c r="O649" s="4" t="s">
        <v>37</v>
      </c>
      <c r="P649" s="3">
        <v>2011</v>
      </c>
      <c r="Q649" s="5">
        <v>229993331</v>
      </c>
    </row>
    <row r="650" spans="1:17" x14ac:dyDescent="0.2">
      <c r="A650" t="str">
        <f t="shared" ref="A650:A713" si="42">B650&amp;D650</f>
        <v>481996</v>
      </c>
      <c r="B650">
        <v>48</v>
      </c>
      <c r="C650" t="s">
        <v>39</v>
      </c>
      <c r="D650">
        <v>1996</v>
      </c>
      <c r="F650" s="1">
        <v>907891000</v>
      </c>
      <c r="G650" s="1">
        <v>417985000</v>
      </c>
      <c r="K650" s="1">
        <f t="shared" ref="K650:K713" si="43">N650-B650</f>
        <v>-2</v>
      </c>
      <c r="L650" s="1">
        <f t="shared" ref="L650:L713" si="44">P650-D650</f>
        <v>16</v>
      </c>
      <c r="M650" s="1" t="str">
        <f t="shared" ref="M650:M713" si="45">N650&amp;P650</f>
        <v>462012</v>
      </c>
      <c r="N650" s="3">
        <v>46</v>
      </c>
      <c r="O650" s="4" t="s">
        <v>37</v>
      </c>
      <c r="P650" s="3">
        <v>2012</v>
      </c>
      <c r="Q650" s="5">
        <v>230877045</v>
      </c>
    </row>
    <row r="651" spans="1:17" x14ac:dyDescent="0.2">
      <c r="A651" t="str">
        <f t="shared" si="42"/>
        <v>481997</v>
      </c>
      <c r="B651">
        <v>48</v>
      </c>
      <c r="C651" t="s">
        <v>39</v>
      </c>
      <c r="D651">
        <v>1997</v>
      </c>
      <c r="F651" s="1">
        <v>855791000</v>
      </c>
      <c r="G651" s="1">
        <v>441156988</v>
      </c>
      <c r="K651" s="1">
        <f t="shared" si="43"/>
        <v>-2</v>
      </c>
      <c r="L651" s="1">
        <f t="shared" si="44"/>
        <v>16</v>
      </c>
      <c r="M651" s="1" t="str">
        <f t="shared" si="45"/>
        <v>462013</v>
      </c>
      <c r="N651" s="3">
        <v>46</v>
      </c>
      <c r="O651" s="4" t="s">
        <v>37</v>
      </c>
      <c r="P651" s="3">
        <v>2013</v>
      </c>
      <c r="Q651" s="5">
        <v>232388580</v>
      </c>
    </row>
    <row r="652" spans="1:17" x14ac:dyDescent="0.2">
      <c r="A652" t="str">
        <f t="shared" si="42"/>
        <v>481999</v>
      </c>
      <c r="B652">
        <v>48</v>
      </c>
      <c r="C652" t="s">
        <v>39</v>
      </c>
      <c r="D652">
        <v>1999</v>
      </c>
      <c r="F652" s="1">
        <v>1395027000</v>
      </c>
      <c r="G652" s="1">
        <v>417985000</v>
      </c>
      <c r="K652" s="1">
        <f t="shared" si="43"/>
        <v>-2</v>
      </c>
      <c r="L652" s="1">
        <f t="shared" si="44"/>
        <v>15</v>
      </c>
      <c r="M652" s="1" t="str">
        <f t="shared" si="45"/>
        <v>462014</v>
      </c>
      <c r="N652" s="3">
        <v>46</v>
      </c>
      <c r="O652" s="4" t="s">
        <v>37</v>
      </c>
      <c r="P652" s="3">
        <v>2014</v>
      </c>
      <c r="Q652" s="5">
        <v>231312454</v>
      </c>
    </row>
    <row r="653" spans="1:17" x14ac:dyDescent="0.2">
      <c r="A653" t="str">
        <f t="shared" si="42"/>
        <v>482000</v>
      </c>
      <c r="B653">
        <v>48</v>
      </c>
      <c r="C653" t="s">
        <v>39</v>
      </c>
      <c r="D653">
        <v>2000</v>
      </c>
      <c r="F653" s="1">
        <v>645791000</v>
      </c>
      <c r="G653" s="1">
        <v>417985000</v>
      </c>
      <c r="K653" s="1">
        <f t="shared" si="43"/>
        <v>-1</v>
      </c>
      <c r="L653" s="1">
        <f t="shared" si="44"/>
        <v>-6</v>
      </c>
      <c r="M653" s="1" t="str">
        <f t="shared" si="45"/>
        <v>471994</v>
      </c>
      <c r="N653" s="3">
        <v>47</v>
      </c>
      <c r="O653" s="4" t="s">
        <v>38</v>
      </c>
      <c r="P653" s="3">
        <v>1994</v>
      </c>
      <c r="Q653" s="5">
        <v>237062829</v>
      </c>
    </row>
    <row r="654" spans="1:17" x14ac:dyDescent="0.2">
      <c r="A654" t="str">
        <f t="shared" si="42"/>
        <v>482001</v>
      </c>
      <c r="B654">
        <v>48</v>
      </c>
      <c r="C654" t="s">
        <v>39</v>
      </c>
      <c r="D654">
        <v>2001</v>
      </c>
      <c r="F654" s="1">
        <v>645791000</v>
      </c>
      <c r="G654" s="1">
        <v>417985000</v>
      </c>
      <c r="K654" s="1">
        <f t="shared" si="43"/>
        <v>-1</v>
      </c>
      <c r="L654" s="1">
        <f t="shared" si="44"/>
        <v>-6</v>
      </c>
      <c r="M654" s="1" t="str">
        <f t="shared" si="45"/>
        <v>471995</v>
      </c>
      <c r="N654" s="3">
        <v>47</v>
      </c>
      <c r="O654" s="4" t="s">
        <v>38</v>
      </c>
      <c r="P654" s="3">
        <v>1995</v>
      </c>
      <c r="Q654" s="5">
        <v>253057716</v>
      </c>
    </row>
    <row r="655" spans="1:17" x14ac:dyDescent="0.2">
      <c r="A655" t="str">
        <f t="shared" si="42"/>
        <v>482002</v>
      </c>
      <c r="B655">
        <v>48</v>
      </c>
      <c r="C655" t="s">
        <v>39</v>
      </c>
      <c r="D655">
        <v>2002</v>
      </c>
      <c r="F655" s="1">
        <v>542791000</v>
      </c>
      <c r="G655" s="1">
        <v>417985000</v>
      </c>
      <c r="K655" s="1">
        <f t="shared" si="43"/>
        <v>-1</v>
      </c>
      <c r="L655" s="1">
        <f t="shared" si="44"/>
        <v>-6</v>
      </c>
      <c r="M655" s="1" t="str">
        <f t="shared" si="45"/>
        <v>471996</v>
      </c>
      <c r="N655" s="3">
        <v>47</v>
      </c>
      <c r="O655" s="4" t="s">
        <v>38</v>
      </c>
      <c r="P655" s="3">
        <v>1996</v>
      </c>
      <c r="Q655" s="5">
        <v>253394553</v>
      </c>
    </row>
    <row r="656" spans="1:17" x14ac:dyDescent="0.2">
      <c r="A656" t="str">
        <f t="shared" si="42"/>
        <v>482003</v>
      </c>
      <c r="B656">
        <v>48</v>
      </c>
      <c r="C656" t="s">
        <v>39</v>
      </c>
      <c r="D656">
        <v>2003</v>
      </c>
      <c r="F656" s="1">
        <v>340000000</v>
      </c>
      <c r="G656" s="1">
        <v>417985000</v>
      </c>
      <c r="K656" s="1">
        <f t="shared" si="43"/>
        <v>-1</v>
      </c>
      <c r="L656" s="1">
        <f t="shared" si="44"/>
        <v>-6</v>
      </c>
      <c r="M656" s="1" t="str">
        <f t="shared" si="45"/>
        <v>471997</v>
      </c>
      <c r="N656" s="3">
        <v>47</v>
      </c>
      <c r="O656" s="4" t="s">
        <v>38</v>
      </c>
      <c r="P656" s="3">
        <v>1997</v>
      </c>
      <c r="Q656" s="5">
        <v>250043589</v>
      </c>
    </row>
    <row r="657" spans="1:17" x14ac:dyDescent="0.2">
      <c r="A657" t="str">
        <f t="shared" si="42"/>
        <v>482004</v>
      </c>
      <c r="B657">
        <v>48</v>
      </c>
      <c r="C657" t="s">
        <v>39</v>
      </c>
      <c r="D657">
        <v>2004</v>
      </c>
      <c r="F657" s="1">
        <v>540000000</v>
      </c>
      <c r="G657" s="1">
        <v>417985000</v>
      </c>
      <c r="K657" s="1">
        <f t="shared" si="43"/>
        <v>-1</v>
      </c>
      <c r="L657" s="1">
        <f t="shared" si="44"/>
        <v>-6</v>
      </c>
      <c r="M657" s="1" t="str">
        <f t="shared" si="45"/>
        <v>471998</v>
      </c>
      <c r="N657" s="3">
        <v>47</v>
      </c>
      <c r="O657" s="4" t="s">
        <v>38</v>
      </c>
      <c r="P657" s="3">
        <v>1998</v>
      </c>
      <c r="Q657" s="5">
        <v>280082045</v>
      </c>
    </row>
    <row r="658" spans="1:17" x14ac:dyDescent="0.2">
      <c r="A658" t="str">
        <f t="shared" si="42"/>
        <v>482005</v>
      </c>
      <c r="B658">
        <v>48</v>
      </c>
      <c r="C658" t="s">
        <v>39</v>
      </c>
      <c r="D658">
        <v>2005</v>
      </c>
      <c r="F658" s="1">
        <v>540000000</v>
      </c>
      <c r="G658" s="1">
        <v>97925000</v>
      </c>
      <c r="K658" s="1">
        <f t="shared" si="43"/>
        <v>-1</v>
      </c>
      <c r="L658" s="1">
        <f t="shared" si="44"/>
        <v>-6</v>
      </c>
      <c r="M658" s="1" t="str">
        <f t="shared" si="45"/>
        <v>471999</v>
      </c>
      <c r="N658" s="3">
        <v>47</v>
      </c>
      <c r="O658" s="4" t="s">
        <v>38</v>
      </c>
      <c r="P658" s="3">
        <v>1999</v>
      </c>
      <c r="Q658" s="5">
        <v>276978653</v>
      </c>
    </row>
    <row r="659" spans="1:17" x14ac:dyDescent="0.2">
      <c r="A659" t="str">
        <f t="shared" si="42"/>
        <v>482006</v>
      </c>
      <c r="B659">
        <v>48</v>
      </c>
      <c r="C659" t="s">
        <v>39</v>
      </c>
      <c r="D659">
        <v>2006</v>
      </c>
      <c r="F659" s="1">
        <v>540000000</v>
      </c>
      <c r="G659" s="1">
        <v>97925000</v>
      </c>
      <c r="K659" s="1">
        <f t="shared" si="43"/>
        <v>-1</v>
      </c>
      <c r="L659" s="1">
        <f t="shared" si="44"/>
        <v>-6</v>
      </c>
      <c r="M659" s="1" t="str">
        <f t="shared" si="45"/>
        <v>472000</v>
      </c>
      <c r="N659" s="3">
        <v>47</v>
      </c>
      <c r="O659" s="4" t="s">
        <v>38</v>
      </c>
      <c r="P659" s="3">
        <v>2000</v>
      </c>
      <c r="Q659" s="5">
        <v>292750562</v>
      </c>
    </row>
    <row r="660" spans="1:17" x14ac:dyDescent="0.2">
      <c r="A660" t="str">
        <f t="shared" si="42"/>
        <v>482007</v>
      </c>
      <c r="B660">
        <v>48</v>
      </c>
      <c r="C660" t="s">
        <v>39</v>
      </c>
      <c r="D660">
        <v>2007</v>
      </c>
      <c r="F660" s="1">
        <v>200000000</v>
      </c>
      <c r="G660" s="1">
        <v>142175000</v>
      </c>
      <c r="K660" s="1">
        <f t="shared" si="43"/>
        <v>-1</v>
      </c>
      <c r="L660" s="1">
        <f t="shared" si="44"/>
        <v>-6</v>
      </c>
      <c r="M660" s="1" t="str">
        <f t="shared" si="45"/>
        <v>472001</v>
      </c>
      <c r="N660" s="3">
        <v>47</v>
      </c>
      <c r="O660" s="4" t="s">
        <v>38</v>
      </c>
      <c r="P660" s="3">
        <v>2001</v>
      </c>
      <c r="Q660" s="5">
        <v>258519820</v>
      </c>
    </row>
    <row r="661" spans="1:17" x14ac:dyDescent="0.2">
      <c r="A661" t="str">
        <f t="shared" si="42"/>
        <v>482008</v>
      </c>
      <c r="B661">
        <v>48</v>
      </c>
      <c r="C661" t="s">
        <v>39</v>
      </c>
      <c r="D661">
        <v>2008</v>
      </c>
      <c r="F661" s="1">
        <v>200000000</v>
      </c>
      <c r="G661" s="1">
        <v>142175000</v>
      </c>
      <c r="K661" s="1">
        <f t="shared" si="43"/>
        <v>-1</v>
      </c>
      <c r="L661" s="1">
        <f t="shared" si="44"/>
        <v>-6</v>
      </c>
      <c r="M661" s="1" t="str">
        <f t="shared" si="45"/>
        <v>472002</v>
      </c>
      <c r="N661" s="3">
        <v>47</v>
      </c>
      <c r="O661" s="4" t="s">
        <v>38</v>
      </c>
      <c r="P661" s="3">
        <v>2002</v>
      </c>
      <c r="Q661" s="5">
        <v>274358579</v>
      </c>
    </row>
    <row r="662" spans="1:17" x14ac:dyDescent="0.2">
      <c r="A662" t="str">
        <f t="shared" si="42"/>
        <v>482009</v>
      </c>
      <c r="B662">
        <v>48</v>
      </c>
      <c r="C662" t="s">
        <v>39</v>
      </c>
      <c r="D662">
        <v>2009</v>
      </c>
      <c r="F662" s="1">
        <v>300000000</v>
      </c>
      <c r="G662" s="1">
        <v>142175000</v>
      </c>
      <c r="K662" s="1">
        <f t="shared" si="43"/>
        <v>-1</v>
      </c>
      <c r="L662" s="1">
        <f t="shared" si="44"/>
        <v>-6</v>
      </c>
      <c r="M662" s="1" t="str">
        <f t="shared" si="45"/>
        <v>472003</v>
      </c>
      <c r="N662" s="3">
        <v>47</v>
      </c>
      <c r="O662" s="4" t="s">
        <v>38</v>
      </c>
      <c r="P662" s="3">
        <v>2003</v>
      </c>
      <c r="Q662" s="5">
        <v>315994217</v>
      </c>
    </row>
    <row r="663" spans="1:17" x14ac:dyDescent="0.2">
      <c r="A663" t="str">
        <f t="shared" si="42"/>
        <v>482010</v>
      </c>
      <c r="B663">
        <v>48</v>
      </c>
      <c r="C663" t="s">
        <v>39</v>
      </c>
      <c r="D663">
        <v>2010</v>
      </c>
      <c r="F663" s="1">
        <v>300000000</v>
      </c>
      <c r="G663" s="1">
        <v>142175000</v>
      </c>
      <c r="K663" s="1">
        <f t="shared" si="43"/>
        <v>-1</v>
      </c>
      <c r="L663" s="1">
        <f t="shared" si="44"/>
        <v>-6</v>
      </c>
      <c r="M663" s="1" t="str">
        <f t="shared" si="45"/>
        <v>472004</v>
      </c>
      <c r="N663" s="3">
        <v>47</v>
      </c>
      <c r="O663" s="4" t="s">
        <v>38</v>
      </c>
      <c r="P663" s="3">
        <v>2004</v>
      </c>
      <c r="Q663" s="5">
        <v>294020191</v>
      </c>
    </row>
    <row r="664" spans="1:17" x14ac:dyDescent="0.2">
      <c r="A664" t="str">
        <f t="shared" si="42"/>
        <v>482011</v>
      </c>
      <c r="B664">
        <v>48</v>
      </c>
      <c r="C664" t="s">
        <v>39</v>
      </c>
      <c r="D664">
        <v>2011</v>
      </c>
      <c r="F664" s="1">
        <v>300000000</v>
      </c>
      <c r="G664" s="1">
        <v>159905000</v>
      </c>
      <c r="K664" s="1">
        <f t="shared" si="43"/>
        <v>-1</v>
      </c>
      <c r="L664" s="1">
        <f t="shared" si="44"/>
        <v>-6</v>
      </c>
      <c r="M664" s="1" t="str">
        <f t="shared" si="45"/>
        <v>472005</v>
      </c>
      <c r="N664" s="3">
        <v>47</v>
      </c>
      <c r="O664" s="4" t="s">
        <v>38</v>
      </c>
      <c r="P664" s="3">
        <v>2005</v>
      </c>
      <c r="Q664" s="5">
        <v>283380661</v>
      </c>
    </row>
    <row r="665" spans="1:17" x14ac:dyDescent="0.2">
      <c r="A665" t="str">
        <f t="shared" si="42"/>
        <v>482012</v>
      </c>
      <c r="B665">
        <v>48</v>
      </c>
      <c r="C665" t="s">
        <v>39</v>
      </c>
      <c r="D665">
        <v>2012</v>
      </c>
      <c r="F665" s="1">
        <v>300000000</v>
      </c>
      <c r="G665" s="1">
        <v>159905000</v>
      </c>
      <c r="K665" s="1">
        <f t="shared" si="43"/>
        <v>-1</v>
      </c>
      <c r="L665" s="1">
        <f t="shared" si="44"/>
        <v>-6</v>
      </c>
      <c r="M665" s="1" t="str">
        <f t="shared" si="45"/>
        <v>472006</v>
      </c>
      <c r="N665" s="3">
        <v>47</v>
      </c>
      <c r="O665" s="4" t="s">
        <v>38</v>
      </c>
      <c r="P665" s="3">
        <v>2006</v>
      </c>
      <c r="Q665" s="5">
        <v>280843648</v>
      </c>
    </row>
    <row r="666" spans="1:17" x14ac:dyDescent="0.2">
      <c r="A666" t="str">
        <f t="shared" si="42"/>
        <v>482013</v>
      </c>
      <c r="B666">
        <v>48</v>
      </c>
      <c r="C666" t="s">
        <v>39</v>
      </c>
      <c r="D666">
        <v>2013</v>
      </c>
      <c r="F666" s="1">
        <v>460000000</v>
      </c>
      <c r="G666" s="1">
        <v>109905000</v>
      </c>
      <c r="K666" s="1">
        <f t="shared" si="43"/>
        <v>-1</v>
      </c>
      <c r="L666" s="1">
        <f t="shared" si="44"/>
        <v>-6</v>
      </c>
      <c r="M666" s="1" t="str">
        <f t="shared" si="45"/>
        <v>472007</v>
      </c>
      <c r="N666" s="3">
        <v>47</v>
      </c>
      <c r="O666" s="4" t="s">
        <v>38</v>
      </c>
      <c r="P666" s="3">
        <v>2007</v>
      </c>
      <c r="Q666" s="5">
        <v>288010968</v>
      </c>
    </row>
    <row r="667" spans="1:17" x14ac:dyDescent="0.2">
      <c r="A667" t="str">
        <f t="shared" si="42"/>
        <v>482014</v>
      </c>
      <c r="B667">
        <v>48</v>
      </c>
      <c r="C667" t="s">
        <v>39</v>
      </c>
      <c r="D667">
        <v>2014</v>
      </c>
      <c r="F667" s="1">
        <v>490000000</v>
      </c>
      <c r="G667" s="1">
        <v>109905000</v>
      </c>
      <c r="K667" s="1">
        <f t="shared" si="43"/>
        <v>-1</v>
      </c>
      <c r="L667" s="1">
        <f t="shared" si="44"/>
        <v>-6</v>
      </c>
      <c r="M667" s="1" t="str">
        <f t="shared" si="45"/>
        <v>472008</v>
      </c>
      <c r="N667" s="3">
        <v>47</v>
      </c>
      <c r="O667" s="4" t="s">
        <v>38</v>
      </c>
      <c r="P667" s="3">
        <v>2008</v>
      </c>
      <c r="Q667" s="5">
        <v>349713402</v>
      </c>
    </row>
    <row r="668" spans="1:17" x14ac:dyDescent="0.2">
      <c r="A668" t="str">
        <f t="shared" si="42"/>
        <v>511994</v>
      </c>
      <c r="B668">
        <v>51</v>
      </c>
      <c r="C668" t="s">
        <v>40</v>
      </c>
      <c r="D668">
        <v>1994</v>
      </c>
      <c r="K668" s="1">
        <f t="shared" si="43"/>
        <v>-4</v>
      </c>
      <c r="L668" s="1">
        <f t="shared" si="44"/>
        <v>15</v>
      </c>
      <c r="M668" s="1" t="str">
        <f t="shared" si="45"/>
        <v>472009</v>
      </c>
      <c r="N668" s="3">
        <v>47</v>
      </c>
      <c r="O668" s="4" t="s">
        <v>38</v>
      </c>
      <c r="P668" s="3">
        <v>2009</v>
      </c>
      <c r="Q668" s="5">
        <v>374925034</v>
      </c>
    </row>
    <row r="669" spans="1:17" x14ac:dyDescent="0.2">
      <c r="A669" t="str">
        <f t="shared" si="42"/>
        <v>511995</v>
      </c>
      <c r="B669">
        <v>51</v>
      </c>
      <c r="C669" t="s">
        <v>40</v>
      </c>
      <c r="D669">
        <v>1995</v>
      </c>
      <c r="K669" s="1">
        <f t="shared" si="43"/>
        <v>-4</v>
      </c>
      <c r="L669" s="1">
        <f t="shared" si="44"/>
        <v>15</v>
      </c>
      <c r="M669" s="1" t="str">
        <f t="shared" si="45"/>
        <v>472010</v>
      </c>
      <c r="N669" s="3">
        <v>47</v>
      </c>
      <c r="O669" s="4" t="s">
        <v>38</v>
      </c>
      <c r="P669" s="3">
        <v>2010</v>
      </c>
      <c r="Q669" s="5">
        <v>399199681</v>
      </c>
    </row>
    <row r="670" spans="1:17" x14ac:dyDescent="0.2">
      <c r="A670" t="str">
        <f t="shared" si="42"/>
        <v>511996</v>
      </c>
      <c r="B670">
        <v>51</v>
      </c>
      <c r="C670" t="s">
        <v>40</v>
      </c>
      <c r="D670">
        <v>1996</v>
      </c>
      <c r="F670" s="1">
        <v>1138969000</v>
      </c>
      <c r="G670" s="1">
        <v>887677</v>
      </c>
      <c r="K670" s="1">
        <f t="shared" si="43"/>
        <v>-4</v>
      </c>
      <c r="L670" s="1">
        <f t="shared" si="44"/>
        <v>15</v>
      </c>
      <c r="M670" s="1" t="str">
        <f t="shared" si="45"/>
        <v>472011</v>
      </c>
      <c r="N670" s="3">
        <v>47</v>
      </c>
      <c r="O670" s="4" t="s">
        <v>38</v>
      </c>
      <c r="P670" s="3">
        <v>2011</v>
      </c>
      <c r="Q670" s="5">
        <v>420414236</v>
      </c>
    </row>
    <row r="671" spans="1:17" x14ac:dyDescent="0.2">
      <c r="A671" t="str">
        <f t="shared" si="42"/>
        <v>511997</v>
      </c>
      <c r="B671">
        <v>51</v>
      </c>
      <c r="C671" t="s">
        <v>40</v>
      </c>
      <c r="D671">
        <v>1997</v>
      </c>
      <c r="F671" s="1">
        <v>999326000</v>
      </c>
      <c r="G671" s="1">
        <v>646360</v>
      </c>
      <c r="K671" s="1">
        <f t="shared" si="43"/>
        <v>-4</v>
      </c>
      <c r="L671" s="1">
        <f t="shared" si="44"/>
        <v>15</v>
      </c>
      <c r="M671" s="1" t="str">
        <f t="shared" si="45"/>
        <v>472012</v>
      </c>
      <c r="N671" s="3">
        <v>47</v>
      </c>
      <c r="O671" s="4" t="s">
        <v>38</v>
      </c>
      <c r="P671" s="3">
        <v>2012</v>
      </c>
      <c r="Q671" s="5">
        <v>419253309</v>
      </c>
    </row>
    <row r="672" spans="1:17" x14ac:dyDescent="0.2">
      <c r="A672" t="str">
        <f t="shared" si="42"/>
        <v>511998</v>
      </c>
      <c r="B672">
        <v>51</v>
      </c>
      <c r="C672" t="s">
        <v>40</v>
      </c>
      <c r="D672">
        <v>1998</v>
      </c>
      <c r="F672" s="1">
        <v>999326000</v>
      </c>
      <c r="G672" s="1">
        <v>557935</v>
      </c>
      <c r="K672" s="1">
        <f t="shared" si="43"/>
        <v>-4</v>
      </c>
      <c r="L672" s="1">
        <f t="shared" si="44"/>
        <v>15</v>
      </c>
      <c r="M672" s="1" t="str">
        <f t="shared" si="45"/>
        <v>472013</v>
      </c>
      <c r="N672" s="3">
        <v>47</v>
      </c>
      <c r="O672" s="4" t="s">
        <v>38</v>
      </c>
      <c r="P672" s="3">
        <v>2013</v>
      </c>
      <c r="Q672" s="5">
        <v>412148762</v>
      </c>
    </row>
    <row r="673" spans="1:17" x14ac:dyDescent="0.2">
      <c r="A673" t="str">
        <f t="shared" si="42"/>
        <v>511999</v>
      </c>
      <c r="B673">
        <v>51</v>
      </c>
      <c r="C673" t="s">
        <v>40</v>
      </c>
      <c r="D673">
        <v>1999</v>
      </c>
      <c r="F673" s="1">
        <v>812398000</v>
      </c>
      <c r="G673" s="1">
        <v>5152091</v>
      </c>
      <c r="K673" s="1">
        <f t="shared" si="43"/>
        <v>-4</v>
      </c>
      <c r="L673" s="1">
        <f t="shared" si="44"/>
        <v>15</v>
      </c>
      <c r="M673" s="1" t="str">
        <f t="shared" si="45"/>
        <v>472014</v>
      </c>
      <c r="N673" s="3">
        <v>47</v>
      </c>
      <c r="O673" s="4" t="s">
        <v>38</v>
      </c>
      <c r="P673" s="3">
        <v>2014</v>
      </c>
      <c r="Q673" s="5">
        <v>388796056</v>
      </c>
    </row>
    <row r="674" spans="1:17" x14ac:dyDescent="0.2">
      <c r="A674" t="str">
        <f t="shared" si="42"/>
        <v>512000</v>
      </c>
      <c r="B674">
        <v>51</v>
      </c>
      <c r="C674" t="s">
        <v>40</v>
      </c>
      <c r="D674">
        <v>2000</v>
      </c>
      <c r="F674" s="1">
        <v>775111000</v>
      </c>
      <c r="G674" s="1">
        <v>5058395</v>
      </c>
      <c r="K674" s="1">
        <f t="shared" si="43"/>
        <v>-3</v>
      </c>
      <c r="L674" s="1">
        <f t="shared" si="44"/>
        <v>-6</v>
      </c>
      <c r="M674" s="1" t="str">
        <f t="shared" si="45"/>
        <v>481994</v>
      </c>
      <c r="N674" s="3">
        <v>48</v>
      </c>
      <c r="O674" s="4" t="s">
        <v>39</v>
      </c>
      <c r="P674" s="3">
        <v>1994</v>
      </c>
      <c r="Q674" s="5">
        <v>94645638</v>
      </c>
    </row>
    <row r="675" spans="1:17" x14ac:dyDescent="0.2">
      <c r="A675" t="str">
        <f t="shared" si="42"/>
        <v>512001</v>
      </c>
      <c r="B675">
        <v>51</v>
      </c>
      <c r="C675" t="s">
        <v>40</v>
      </c>
      <c r="D675">
        <v>2001</v>
      </c>
      <c r="F675" s="1">
        <v>682100000</v>
      </c>
      <c r="G675" s="1">
        <v>4294468</v>
      </c>
      <c r="K675" s="1">
        <f t="shared" si="43"/>
        <v>-3</v>
      </c>
      <c r="L675" s="1">
        <f t="shared" si="44"/>
        <v>-6</v>
      </c>
      <c r="M675" s="1" t="str">
        <f t="shared" si="45"/>
        <v>481995</v>
      </c>
      <c r="N675" s="3">
        <v>48</v>
      </c>
      <c r="O675" s="4" t="s">
        <v>39</v>
      </c>
      <c r="P675" s="3">
        <v>1995</v>
      </c>
      <c r="Q675" s="5">
        <v>89139440</v>
      </c>
    </row>
    <row r="676" spans="1:17" x14ac:dyDescent="0.2">
      <c r="A676" t="str">
        <f t="shared" si="42"/>
        <v>512002</v>
      </c>
      <c r="B676">
        <v>51</v>
      </c>
      <c r="C676" t="s">
        <v>40</v>
      </c>
      <c r="D676">
        <v>2002</v>
      </c>
      <c r="F676" s="1">
        <v>627861000</v>
      </c>
      <c r="G676" s="1">
        <v>3865108</v>
      </c>
      <c r="K676" s="1">
        <f t="shared" si="43"/>
        <v>-3</v>
      </c>
      <c r="L676" s="1">
        <f t="shared" si="44"/>
        <v>-6</v>
      </c>
      <c r="M676" s="1" t="str">
        <f t="shared" si="45"/>
        <v>481996</v>
      </c>
      <c r="N676" s="3">
        <v>48</v>
      </c>
      <c r="O676" s="4" t="s">
        <v>39</v>
      </c>
      <c r="P676" s="3">
        <v>1996</v>
      </c>
      <c r="Q676" s="5">
        <v>82504832</v>
      </c>
    </row>
    <row r="677" spans="1:17" x14ac:dyDescent="0.2">
      <c r="A677" t="str">
        <f t="shared" si="42"/>
        <v>512003</v>
      </c>
      <c r="B677">
        <v>51</v>
      </c>
      <c r="C677" t="s">
        <v>40</v>
      </c>
      <c r="D677">
        <v>2003</v>
      </c>
      <c r="F677" s="1">
        <v>588501000</v>
      </c>
      <c r="G677" s="1">
        <v>2751015</v>
      </c>
      <c r="K677" s="1">
        <f t="shared" si="43"/>
        <v>-3</v>
      </c>
      <c r="L677" s="1">
        <f t="shared" si="44"/>
        <v>-6</v>
      </c>
      <c r="M677" s="1" t="str">
        <f t="shared" si="45"/>
        <v>481997</v>
      </c>
      <c r="N677" s="3">
        <v>48</v>
      </c>
      <c r="O677" s="4" t="s">
        <v>39</v>
      </c>
      <c r="P677" s="3">
        <v>1997</v>
      </c>
      <c r="Q677" s="5">
        <v>81619219</v>
      </c>
    </row>
    <row r="678" spans="1:17" x14ac:dyDescent="0.2">
      <c r="A678" t="str">
        <f t="shared" si="42"/>
        <v>512004</v>
      </c>
      <c r="B678">
        <v>51</v>
      </c>
      <c r="C678" t="s">
        <v>40</v>
      </c>
      <c r="D678">
        <v>2004</v>
      </c>
      <c r="F678" s="1">
        <v>552497000</v>
      </c>
      <c r="G678" s="1">
        <v>2254168</v>
      </c>
      <c r="K678" s="1">
        <f t="shared" si="43"/>
        <v>-3</v>
      </c>
      <c r="L678" s="1">
        <f t="shared" si="44"/>
        <v>-5</v>
      </c>
      <c r="M678" s="1" t="str">
        <f t="shared" si="45"/>
        <v>481999</v>
      </c>
      <c r="N678" s="3">
        <v>48</v>
      </c>
      <c r="O678" s="4" t="s">
        <v>39</v>
      </c>
      <c r="P678" s="3">
        <v>1999</v>
      </c>
      <c r="Q678" s="5">
        <v>77884918</v>
      </c>
    </row>
    <row r="679" spans="1:17" x14ac:dyDescent="0.2">
      <c r="A679" t="str">
        <f t="shared" si="42"/>
        <v>512005</v>
      </c>
      <c r="B679">
        <v>51</v>
      </c>
      <c r="C679" t="s">
        <v>40</v>
      </c>
      <c r="D679">
        <v>2005</v>
      </c>
      <c r="F679" s="1">
        <v>193135000</v>
      </c>
      <c r="G679" s="1">
        <v>402871123</v>
      </c>
      <c r="K679" s="1">
        <f t="shared" si="43"/>
        <v>-3</v>
      </c>
      <c r="L679" s="1">
        <f t="shared" si="44"/>
        <v>-5</v>
      </c>
      <c r="M679" s="1" t="str">
        <f t="shared" si="45"/>
        <v>482000</v>
      </c>
      <c r="N679" s="3">
        <v>48</v>
      </c>
      <c r="O679" s="4" t="s">
        <v>39</v>
      </c>
      <c r="P679" s="3">
        <v>2000</v>
      </c>
      <c r="Q679" s="5">
        <v>71269475</v>
      </c>
    </row>
    <row r="680" spans="1:17" x14ac:dyDescent="0.2">
      <c r="A680" t="str">
        <f t="shared" si="42"/>
        <v>512006</v>
      </c>
      <c r="B680">
        <v>51</v>
      </c>
      <c r="C680" t="s">
        <v>40</v>
      </c>
      <c r="D680">
        <v>2006</v>
      </c>
      <c r="F680" s="1">
        <v>193135000</v>
      </c>
      <c r="G680" s="1">
        <v>403791955</v>
      </c>
      <c r="K680" s="1">
        <f t="shared" si="43"/>
        <v>-3</v>
      </c>
      <c r="L680" s="1">
        <f t="shared" si="44"/>
        <v>-5</v>
      </c>
      <c r="M680" s="1" t="str">
        <f t="shared" si="45"/>
        <v>482001</v>
      </c>
      <c r="N680" s="3">
        <v>48</v>
      </c>
      <c r="O680" s="4" t="s">
        <v>39</v>
      </c>
      <c r="P680" s="3">
        <v>2001</v>
      </c>
      <c r="Q680" s="5">
        <v>60089781</v>
      </c>
    </row>
    <row r="681" spans="1:17" x14ac:dyDescent="0.2">
      <c r="A681" t="str">
        <f t="shared" si="42"/>
        <v>512007</v>
      </c>
      <c r="B681">
        <v>51</v>
      </c>
      <c r="C681" t="s">
        <v>40</v>
      </c>
      <c r="D681">
        <v>2007</v>
      </c>
      <c r="F681" s="1">
        <v>193135000</v>
      </c>
      <c r="G681" s="1">
        <v>403761539</v>
      </c>
      <c r="K681" s="1">
        <f t="shared" si="43"/>
        <v>-3</v>
      </c>
      <c r="L681" s="1">
        <f t="shared" si="44"/>
        <v>-5</v>
      </c>
      <c r="M681" s="1" t="str">
        <f t="shared" si="45"/>
        <v>482002</v>
      </c>
      <c r="N681" s="3">
        <v>48</v>
      </c>
      <c r="O681" s="4" t="s">
        <v>39</v>
      </c>
      <c r="P681" s="3">
        <v>2002</v>
      </c>
      <c r="Q681" s="5">
        <v>52599372</v>
      </c>
    </row>
    <row r="682" spans="1:17" x14ac:dyDescent="0.2">
      <c r="A682" t="str">
        <f t="shared" si="42"/>
        <v>512008</v>
      </c>
      <c r="B682">
        <v>51</v>
      </c>
      <c r="C682" t="s">
        <v>40</v>
      </c>
      <c r="D682">
        <v>2008</v>
      </c>
      <c r="F682" s="1">
        <v>193135000</v>
      </c>
      <c r="G682" s="1">
        <v>553377476</v>
      </c>
      <c r="K682" s="1">
        <f t="shared" si="43"/>
        <v>-3</v>
      </c>
      <c r="L682" s="1">
        <f t="shared" si="44"/>
        <v>-5</v>
      </c>
      <c r="M682" s="1" t="str">
        <f t="shared" si="45"/>
        <v>482003</v>
      </c>
      <c r="N682" s="3">
        <v>48</v>
      </c>
      <c r="O682" s="4" t="s">
        <v>39</v>
      </c>
      <c r="P682" s="3">
        <v>2003</v>
      </c>
      <c r="Q682" s="5">
        <v>42949720</v>
      </c>
    </row>
    <row r="683" spans="1:17" x14ac:dyDescent="0.2">
      <c r="A683" t="str">
        <f t="shared" si="42"/>
        <v>512009</v>
      </c>
      <c r="B683">
        <v>51</v>
      </c>
      <c r="C683" t="s">
        <v>40</v>
      </c>
      <c r="D683">
        <v>2009</v>
      </c>
      <c r="F683" s="1">
        <v>193135000</v>
      </c>
      <c r="G683" s="1">
        <v>552118791</v>
      </c>
      <c r="K683" s="1">
        <f t="shared" si="43"/>
        <v>-3</v>
      </c>
      <c r="L683" s="1">
        <f t="shared" si="44"/>
        <v>-5</v>
      </c>
      <c r="M683" s="1" t="str">
        <f t="shared" si="45"/>
        <v>482004</v>
      </c>
      <c r="N683" s="3">
        <v>48</v>
      </c>
      <c r="O683" s="4" t="s">
        <v>39</v>
      </c>
      <c r="P683" s="3">
        <v>2004</v>
      </c>
      <c r="Q683" s="5">
        <v>39101482</v>
      </c>
    </row>
    <row r="684" spans="1:17" x14ac:dyDescent="0.2">
      <c r="A684" t="str">
        <f t="shared" si="42"/>
        <v>512010</v>
      </c>
      <c r="B684">
        <v>51</v>
      </c>
      <c r="C684" t="s">
        <v>40</v>
      </c>
      <c r="D684">
        <v>2010</v>
      </c>
      <c r="F684" s="1">
        <v>193135000</v>
      </c>
      <c r="G684" s="1">
        <v>550000000</v>
      </c>
      <c r="K684" s="1">
        <f t="shared" si="43"/>
        <v>-3</v>
      </c>
      <c r="L684" s="1">
        <f t="shared" si="44"/>
        <v>-5</v>
      </c>
      <c r="M684" s="1" t="str">
        <f t="shared" si="45"/>
        <v>482005</v>
      </c>
      <c r="N684" s="3">
        <v>48</v>
      </c>
      <c r="O684" s="4" t="s">
        <v>39</v>
      </c>
      <c r="P684" s="3">
        <v>2005</v>
      </c>
      <c r="Q684" s="5">
        <v>43876525</v>
      </c>
    </row>
    <row r="685" spans="1:17" x14ac:dyDescent="0.2">
      <c r="A685" t="str">
        <f t="shared" si="42"/>
        <v>512011</v>
      </c>
      <c r="B685">
        <v>51</v>
      </c>
      <c r="C685" t="s">
        <v>40</v>
      </c>
      <c r="D685">
        <v>2011</v>
      </c>
      <c r="F685" s="1">
        <v>193135000</v>
      </c>
      <c r="G685" s="1">
        <v>550000000</v>
      </c>
      <c r="K685" s="1">
        <f t="shared" si="43"/>
        <v>-3</v>
      </c>
      <c r="L685" s="1">
        <f t="shared" si="44"/>
        <v>-5</v>
      </c>
      <c r="M685" s="1" t="str">
        <f t="shared" si="45"/>
        <v>482006</v>
      </c>
      <c r="N685" s="3">
        <v>48</v>
      </c>
      <c r="O685" s="4" t="s">
        <v>39</v>
      </c>
      <c r="P685" s="3">
        <v>2006</v>
      </c>
      <c r="Q685" s="5">
        <v>38223146</v>
      </c>
    </row>
    <row r="686" spans="1:17" x14ac:dyDescent="0.2">
      <c r="A686" t="str">
        <f t="shared" si="42"/>
        <v>512012</v>
      </c>
      <c r="B686">
        <v>51</v>
      </c>
      <c r="C686" t="s">
        <v>40</v>
      </c>
      <c r="D686">
        <v>2012</v>
      </c>
      <c r="F686" s="1">
        <v>193135000</v>
      </c>
      <c r="G686" s="1">
        <v>700000000</v>
      </c>
      <c r="K686" s="1">
        <f t="shared" si="43"/>
        <v>-3</v>
      </c>
      <c r="L686" s="1">
        <f t="shared" si="44"/>
        <v>-5</v>
      </c>
      <c r="M686" s="1" t="str">
        <f t="shared" si="45"/>
        <v>482007</v>
      </c>
      <c r="N686" s="3">
        <v>48</v>
      </c>
      <c r="O686" s="4" t="s">
        <v>39</v>
      </c>
      <c r="P686" s="3">
        <v>2007</v>
      </c>
      <c r="Q686" s="5">
        <v>28499656</v>
      </c>
    </row>
    <row r="687" spans="1:17" x14ac:dyDescent="0.2">
      <c r="A687" t="str">
        <f t="shared" si="42"/>
        <v>512013</v>
      </c>
      <c r="B687">
        <v>51</v>
      </c>
      <c r="C687" t="s">
        <v>40</v>
      </c>
      <c r="D687">
        <v>2013</v>
      </c>
      <c r="F687" s="1">
        <v>193135000</v>
      </c>
      <c r="G687" s="1">
        <v>700000000</v>
      </c>
      <c r="K687" s="1">
        <f t="shared" si="43"/>
        <v>-3</v>
      </c>
      <c r="L687" s="1">
        <f t="shared" si="44"/>
        <v>-5</v>
      </c>
      <c r="M687" s="1" t="str">
        <f t="shared" si="45"/>
        <v>482008</v>
      </c>
      <c r="N687" s="3">
        <v>48</v>
      </c>
      <c r="O687" s="4" t="s">
        <v>39</v>
      </c>
      <c r="P687" s="3">
        <v>2008</v>
      </c>
      <c r="Q687" s="5">
        <v>19533026</v>
      </c>
    </row>
    <row r="688" spans="1:17" x14ac:dyDescent="0.2">
      <c r="A688" t="str">
        <f t="shared" si="42"/>
        <v>512014</v>
      </c>
      <c r="B688">
        <v>51</v>
      </c>
      <c r="C688" t="s">
        <v>40</v>
      </c>
      <c r="D688">
        <v>2014</v>
      </c>
      <c r="F688" s="1">
        <v>193135000</v>
      </c>
      <c r="G688" s="1">
        <v>850000000</v>
      </c>
      <c r="K688" s="1">
        <f t="shared" si="43"/>
        <v>-3</v>
      </c>
      <c r="L688" s="1">
        <f t="shared" si="44"/>
        <v>-5</v>
      </c>
      <c r="M688" s="1" t="str">
        <f t="shared" si="45"/>
        <v>482009</v>
      </c>
      <c r="N688" s="3">
        <v>48</v>
      </c>
      <c r="O688" s="4" t="s">
        <v>39</v>
      </c>
      <c r="P688" s="3">
        <v>2009</v>
      </c>
      <c r="Q688" s="5">
        <v>24944126</v>
      </c>
    </row>
    <row r="689" spans="1:17" x14ac:dyDescent="0.2">
      <c r="A689" t="str">
        <f t="shared" si="42"/>
        <v>521994</v>
      </c>
      <c r="B689">
        <v>52</v>
      </c>
      <c r="C689" t="s">
        <v>41</v>
      </c>
      <c r="D689">
        <v>1994</v>
      </c>
      <c r="G689" s="1">
        <v>130000000</v>
      </c>
      <c r="K689" s="1">
        <f t="shared" si="43"/>
        <v>-4</v>
      </c>
      <c r="L689" s="1">
        <f t="shared" si="44"/>
        <v>16</v>
      </c>
      <c r="M689" s="1" t="str">
        <f t="shared" si="45"/>
        <v>482010</v>
      </c>
      <c r="N689" s="3">
        <v>48</v>
      </c>
      <c r="O689" s="4" t="s">
        <v>39</v>
      </c>
      <c r="P689" s="3">
        <v>2010</v>
      </c>
      <c r="Q689" s="5">
        <v>26079480</v>
      </c>
    </row>
    <row r="690" spans="1:17" x14ac:dyDescent="0.2">
      <c r="A690" t="str">
        <f t="shared" si="42"/>
        <v>521995</v>
      </c>
      <c r="B690">
        <v>52</v>
      </c>
      <c r="C690" t="s">
        <v>41</v>
      </c>
      <c r="D690">
        <v>1995</v>
      </c>
      <c r="G690" s="1">
        <v>130000000</v>
      </c>
      <c r="K690" s="1">
        <f t="shared" si="43"/>
        <v>-4</v>
      </c>
      <c r="L690" s="1">
        <f t="shared" si="44"/>
        <v>16</v>
      </c>
      <c r="M690" s="1" t="str">
        <f t="shared" si="45"/>
        <v>482011</v>
      </c>
      <c r="N690" s="3">
        <v>48</v>
      </c>
      <c r="O690" s="4" t="s">
        <v>39</v>
      </c>
      <c r="P690" s="3">
        <v>2011</v>
      </c>
      <c r="Q690" s="5">
        <v>28987134</v>
      </c>
    </row>
    <row r="691" spans="1:17" x14ac:dyDescent="0.2">
      <c r="A691" t="str">
        <f t="shared" si="42"/>
        <v>521996</v>
      </c>
      <c r="B691">
        <v>52</v>
      </c>
      <c r="C691" t="s">
        <v>41</v>
      </c>
      <c r="D691">
        <v>1996</v>
      </c>
      <c r="G691" s="1">
        <v>130000000</v>
      </c>
      <c r="K691" s="1">
        <f t="shared" si="43"/>
        <v>-4</v>
      </c>
      <c r="L691" s="1">
        <f t="shared" si="44"/>
        <v>16</v>
      </c>
      <c r="M691" s="1" t="str">
        <f t="shared" si="45"/>
        <v>482012</v>
      </c>
      <c r="N691" s="3">
        <v>48</v>
      </c>
      <c r="O691" s="4" t="s">
        <v>39</v>
      </c>
      <c r="P691" s="3">
        <v>2012</v>
      </c>
      <c r="Q691" s="5">
        <v>25806082</v>
      </c>
    </row>
    <row r="692" spans="1:17" x14ac:dyDescent="0.2">
      <c r="A692" t="str">
        <f t="shared" si="42"/>
        <v>521997</v>
      </c>
      <c r="B692">
        <v>52</v>
      </c>
      <c r="C692" t="s">
        <v>41</v>
      </c>
      <c r="D692">
        <v>1997</v>
      </c>
      <c r="G692" s="1">
        <v>115555556</v>
      </c>
      <c r="K692" s="1">
        <f t="shared" si="43"/>
        <v>-4</v>
      </c>
      <c r="L692" s="1">
        <f t="shared" si="44"/>
        <v>16</v>
      </c>
      <c r="M692" s="1" t="str">
        <f t="shared" si="45"/>
        <v>482013</v>
      </c>
      <c r="N692" s="3">
        <v>48</v>
      </c>
      <c r="O692" s="4" t="s">
        <v>39</v>
      </c>
      <c r="P692" s="3">
        <v>2013</v>
      </c>
      <c r="Q692" s="5">
        <v>24231125</v>
      </c>
    </row>
    <row r="693" spans="1:17" x14ac:dyDescent="0.2">
      <c r="A693" t="str">
        <f t="shared" si="42"/>
        <v>521998</v>
      </c>
      <c r="B693">
        <v>52</v>
      </c>
      <c r="C693" t="s">
        <v>41</v>
      </c>
      <c r="D693">
        <v>1998</v>
      </c>
      <c r="G693" s="1">
        <v>101111114</v>
      </c>
      <c r="K693" s="1">
        <f t="shared" si="43"/>
        <v>-4</v>
      </c>
      <c r="L693" s="1">
        <f t="shared" si="44"/>
        <v>16</v>
      </c>
      <c r="M693" s="1" t="str">
        <f t="shared" si="45"/>
        <v>482014</v>
      </c>
      <c r="N693" s="3">
        <v>48</v>
      </c>
      <c r="O693" s="4" t="s">
        <v>39</v>
      </c>
      <c r="P693" s="3">
        <v>2014</v>
      </c>
      <c r="Q693" s="5">
        <v>29389854</v>
      </c>
    </row>
    <row r="694" spans="1:17" x14ac:dyDescent="0.2">
      <c r="A694" t="str">
        <f t="shared" si="42"/>
        <v>522000</v>
      </c>
      <c r="B694">
        <v>52</v>
      </c>
      <c r="C694" t="s">
        <v>41</v>
      </c>
      <c r="D694">
        <v>2000</v>
      </c>
      <c r="F694" s="1">
        <v>0</v>
      </c>
      <c r="G694" s="1">
        <v>112222222</v>
      </c>
      <c r="K694" s="1">
        <f t="shared" si="43"/>
        <v>-1</v>
      </c>
      <c r="L694" s="1">
        <f t="shared" si="44"/>
        <v>-6</v>
      </c>
      <c r="M694" s="1" t="str">
        <f t="shared" si="45"/>
        <v>511994</v>
      </c>
      <c r="N694" s="3">
        <v>51</v>
      </c>
      <c r="O694" s="4" t="s">
        <v>40</v>
      </c>
      <c r="P694" s="3">
        <v>1994</v>
      </c>
      <c r="Q694" s="5">
        <v>74377903</v>
      </c>
    </row>
    <row r="695" spans="1:17" x14ac:dyDescent="0.2">
      <c r="A695" t="str">
        <f t="shared" si="42"/>
        <v>522001</v>
      </c>
      <c r="B695">
        <v>52</v>
      </c>
      <c r="C695" t="s">
        <v>41</v>
      </c>
      <c r="D695">
        <v>2001</v>
      </c>
      <c r="F695" s="1">
        <v>0</v>
      </c>
      <c r="G695" s="1">
        <v>97777778</v>
      </c>
      <c r="K695" s="1">
        <f t="shared" si="43"/>
        <v>-1</v>
      </c>
      <c r="L695" s="1">
        <f t="shared" si="44"/>
        <v>-6</v>
      </c>
      <c r="M695" s="1" t="str">
        <f t="shared" si="45"/>
        <v>511995</v>
      </c>
      <c r="N695" s="3">
        <v>51</v>
      </c>
      <c r="O695" s="4" t="s">
        <v>40</v>
      </c>
      <c r="P695" s="3">
        <v>1995</v>
      </c>
      <c r="Q695" s="5">
        <v>77418576</v>
      </c>
    </row>
    <row r="696" spans="1:17" x14ac:dyDescent="0.2">
      <c r="A696" t="str">
        <f t="shared" si="42"/>
        <v>522002</v>
      </c>
      <c r="B696">
        <v>52</v>
      </c>
      <c r="C696" t="s">
        <v>41</v>
      </c>
      <c r="D696">
        <v>2002</v>
      </c>
      <c r="F696" s="1">
        <v>0</v>
      </c>
      <c r="G696" s="1">
        <v>83333333</v>
      </c>
      <c r="K696" s="1">
        <f t="shared" si="43"/>
        <v>-1</v>
      </c>
      <c r="L696" s="1">
        <f t="shared" si="44"/>
        <v>-6</v>
      </c>
      <c r="M696" s="1" t="str">
        <f t="shared" si="45"/>
        <v>511996</v>
      </c>
      <c r="N696" s="3">
        <v>51</v>
      </c>
      <c r="O696" s="4" t="s">
        <v>40</v>
      </c>
      <c r="P696" s="3">
        <v>1996</v>
      </c>
      <c r="Q696" s="5">
        <v>92122254</v>
      </c>
    </row>
    <row r="697" spans="1:17" x14ac:dyDescent="0.2">
      <c r="A697" t="str">
        <f t="shared" si="42"/>
        <v>522003</v>
      </c>
      <c r="B697">
        <v>52</v>
      </c>
      <c r="C697" t="s">
        <v>41</v>
      </c>
      <c r="D697">
        <v>2003</v>
      </c>
      <c r="F697" s="1">
        <v>0</v>
      </c>
      <c r="G697" s="1">
        <v>68888889</v>
      </c>
      <c r="K697" s="1">
        <f t="shared" si="43"/>
        <v>-1</v>
      </c>
      <c r="L697" s="1">
        <f t="shared" si="44"/>
        <v>-6</v>
      </c>
      <c r="M697" s="1" t="str">
        <f t="shared" si="45"/>
        <v>511997</v>
      </c>
      <c r="N697" s="3">
        <v>51</v>
      </c>
      <c r="O697" s="4" t="s">
        <v>40</v>
      </c>
      <c r="P697" s="3">
        <v>1997</v>
      </c>
      <c r="Q697" s="5">
        <v>83564863</v>
      </c>
    </row>
    <row r="698" spans="1:17" x14ac:dyDescent="0.2">
      <c r="A698" t="str">
        <f t="shared" si="42"/>
        <v>522004</v>
      </c>
      <c r="B698">
        <v>52</v>
      </c>
      <c r="C698" t="s">
        <v>41</v>
      </c>
      <c r="D698">
        <v>2004</v>
      </c>
      <c r="G698" s="1">
        <v>14444443</v>
      </c>
      <c r="K698" s="1">
        <f t="shared" si="43"/>
        <v>-1</v>
      </c>
      <c r="L698" s="1">
        <f t="shared" si="44"/>
        <v>-6</v>
      </c>
      <c r="M698" s="1" t="str">
        <f t="shared" si="45"/>
        <v>511998</v>
      </c>
      <c r="N698" s="3">
        <v>51</v>
      </c>
      <c r="O698" s="4" t="s">
        <v>40</v>
      </c>
      <c r="P698" s="3">
        <v>1998</v>
      </c>
      <c r="Q698" s="5">
        <v>77881779</v>
      </c>
    </row>
    <row r="699" spans="1:17" x14ac:dyDescent="0.2">
      <c r="A699" t="str">
        <f t="shared" si="42"/>
        <v>522005</v>
      </c>
      <c r="B699">
        <v>52</v>
      </c>
      <c r="C699" t="s">
        <v>41</v>
      </c>
      <c r="D699">
        <v>2005</v>
      </c>
      <c r="G699" s="1">
        <v>0</v>
      </c>
      <c r="K699" s="1">
        <f t="shared" si="43"/>
        <v>-1</v>
      </c>
      <c r="L699" s="1">
        <f t="shared" si="44"/>
        <v>-6</v>
      </c>
      <c r="M699" s="1" t="str">
        <f t="shared" si="45"/>
        <v>511999</v>
      </c>
      <c r="N699" s="3">
        <v>51</v>
      </c>
      <c r="O699" s="4" t="s">
        <v>40</v>
      </c>
      <c r="P699" s="3">
        <v>1999</v>
      </c>
      <c r="Q699" s="5">
        <v>70203430</v>
      </c>
    </row>
    <row r="700" spans="1:17" x14ac:dyDescent="0.2">
      <c r="A700" t="str">
        <f t="shared" si="42"/>
        <v>522006</v>
      </c>
      <c r="B700">
        <v>52</v>
      </c>
      <c r="C700" t="s">
        <v>41</v>
      </c>
      <c r="D700">
        <v>2006</v>
      </c>
      <c r="K700" s="1">
        <f t="shared" si="43"/>
        <v>-1</v>
      </c>
      <c r="L700" s="1">
        <f t="shared" si="44"/>
        <v>-6</v>
      </c>
      <c r="M700" s="1" t="str">
        <f t="shared" si="45"/>
        <v>512000</v>
      </c>
      <c r="N700" s="3">
        <v>51</v>
      </c>
      <c r="O700" s="4" t="s">
        <v>40</v>
      </c>
      <c r="P700" s="3">
        <v>2000</v>
      </c>
      <c r="Q700" s="5">
        <v>65113036</v>
      </c>
    </row>
    <row r="701" spans="1:17" x14ac:dyDescent="0.2">
      <c r="A701" t="str">
        <f t="shared" si="42"/>
        <v>522007</v>
      </c>
      <c r="B701">
        <v>52</v>
      </c>
      <c r="C701" t="s">
        <v>41</v>
      </c>
      <c r="D701">
        <v>2007</v>
      </c>
      <c r="K701" s="1">
        <f t="shared" si="43"/>
        <v>-1</v>
      </c>
      <c r="L701" s="1">
        <f t="shared" si="44"/>
        <v>-6</v>
      </c>
      <c r="M701" s="1" t="str">
        <f t="shared" si="45"/>
        <v>512001</v>
      </c>
      <c r="N701" s="3">
        <v>51</v>
      </c>
      <c r="O701" s="4" t="s">
        <v>40</v>
      </c>
      <c r="P701" s="3">
        <v>2001</v>
      </c>
      <c r="Q701" s="5">
        <v>61146508</v>
      </c>
    </row>
    <row r="702" spans="1:17" x14ac:dyDescent="0.2">
      <c r="A702" t="str">
        <f t="shared" si="42"/>
        <v>522008</v>
      </c>
      <c r="B702">
        <v>52</v>
      </c>
      <c r="C702" t="s">
        <v>41</v>
      </c>
      <c r="D702">
        <v>2008</v>
      </c>
      <c r="K702" s="1">
        <f t="shared" si="43"/>
        <v>-1</v>
      </c>
      <c r="L702" s="1">
        <f t="shared" si="44"/>
        <v>-6</v>
      </c>
      <c r="M702" s="1" t="str">
        <f t="shared" si="45"/>
        <v>512002</v>
      </c>
      <c r="N702" s="3">
        <v>51</v>
      </c>
      <c r="O702" s="4" t="s">
        <v>40</v>
      </c>
      <c r="P702" s="3">
        <v>2002</v>
      </c>
      <c r="Q702" s="5">
        <v>53738811</v>
      </c>
    </row>
    <row r="703" spans="1:17" x14ac:dyDescent="0.2">
      <c r="A703" t="str">
        <f t="shared" si="42"/>
        <v>522009</v>
      </c>
      <c r="B703">
        <v>52</v>
      </c>
      <c r="C703" t="s">
        <v>41</v>
      </c>
      <c r="D703">
        <v>2009</v>
      </c>
      <c r="K703" s="1">
        <f t="shared" si="43"/>
        <v>-1</v>
      </c>
      <c r="L703" s="1">
        <f t="shared" si="44"/>
        <v>-6</v>
      </c>
      <c r="M703" s="1" t="str">
        <f t="shared" si="45"/>
        <v>512003</v>
      </c>
      <c r="N703" s="3">
        <v>51</v>
      </c>
      <c r="O703" s="4" t="s">
        <v>40</v>
      </c>
      <c r="P703" s="3">
        <v>2003</v>
      </c>
      <c r="Q703" s="5">
        <v>49965408</v>
      </c>
    </row>
    <row r="704" spans="1:17" x14ac:dyDescent="0.2">
      <c r="A704" t="str">
        <f t="shared" si="42"/>
        <v>522010</v>
      </c>
      <c r="B704">
        <v>52</v>
      </c>
      <c r="C704" t="s">
        <v>41</v>
      </c>
      <c r="D704">
        <v>2010</v>
      </c>
      <c r="K704" s="1">
        <f t="shared" si="43"/>
        <v>-1</v>
      </c>
      <c r="L704" s="1">
        <f t="shared" si="44"/>
        <v>-6</v>
      </c>
      <c r="M704" s="1" t="str">
        <f t="shared" si="45"/>
        <v>512004</v>
      </c>
      <c r="N704" s="3">
        <v>51</v>
      </c>
      <c r="O704" s="4" t="s">
        <v>40</v>
      </c>
      <c r="P704" s="3">
        <v>2004</v>
      </c>
      <c r="Q704" s="5">
        <v>47747088</v>
      </c>
    </row>
    <row r="705" spans="1:17" x14ac:dyDescent="0.2">
      <c r="A705" t="str">
        <f t="shared" si="42"/>
        <v>522011</v>
      </c>
      <c r="B705">
        <v>52</v>
      </c>
      <c r="C705" t="s">
        <v>41</v>
      </c>
      <c r="D705">
        <v>2011</v>
      </c>
      <c r="K705" s="1">
        <f t="shared" si="43"/>
        <v>-1</v>
      </c>
      <c r="L705" s="1">
        <f t="shared" si="44"/>
        <v>-6</v>
      </c>
      <c r="M705" s="1" t="str">
        <f t="shared" si="45"/>
        <v>512005</v>
      </c>
      <c r="N705" s="3">
        <v>51</v>
      </c>
      <c r="O705" s="4" t="s">
        <v>40</v>
      </c>
      <c r="P705" s="3">
        <v>2005</v>
      </c>
      <c r="Q705" s="5">
        <v>39940612</v>
      </c>
    </row>
    <row r="706" spans="1:17" x14ac:dyDescent="0.2">
      <c r="A706" t="str">
        <f t="shared" si="42"/>
        <v>522012</v>
      </c>
      <c r="B706">
        <v>52</v>
      </c>
      <c r="C706" t="s">
        <v>41</v>
      </c>
      <c r="D706">
        <v>2012</v>
      </c>
      <c r="K706" s="1">
        <f t="shared" si="43"/>
        <v>-1</v>
      </c>
      <c r="L706" s="1">
        <f t="shared" si="44"/>
        <v>-6</v>
      </c>
      <c r="M706" s="1" t="str">
        <f t="shared" si="45"/>
        <v>512006</v>
      </c>
      <c r="N706" s="3">
        <v>51</v>
      </c>
      <c r="O706" s="4" t="s">
        <v>40</v>
      </c>
      <c r="P706" s="3">
        <v>2006</v>
      </c>
      <c r="Q706" s="5">
        <v>34857745</v>
      </c>
    </row>
    <row r="707" spans="1:17" x14ac:dyDescent="0.2">
      <c r="A707" t="str">
        <f t="shared" si="42"/>
        <v>531994</v>
      </c>
      <c r="B707">
        <v>53</v>
      </c>
      <c r="C707" t="s">
        <v>42</v>
      </c>
      <c r="D707">
        <v>1994</v>
      </c>
      <c r="F707" s="1">
        <v>185316000</v>
      </c>
      <c r="G707" s="1">
        <v>90000</v>
      </c>
      <c r="K707" s="1">
        <f t="shared" si="43"/>
        <v>-2</v>
      </c>
      <c r="L707" s="1">
        <f t="shared" si="44"/>
        <v>13</v>
      </c>
      <c r="M707" s="1" t="str">
        <f t="shared" si="45"/>
        <v>512007</v>
      </c>
      <c r="N707" s="3">
        <v>51</v>
      </c>
      <c r="O707" s="4" t="s">
        <v>40</v>
      </c>
      <c r="P707" s="3">
        <v>2007</v>
      </c>
      <c r="Q707" s="5">
        <v>36358778</v>
      </c>
    </row>
    <row r="708" spans="1:17" x14ac:dyDescent="0.2">
      <c r="A708" t="str">
        <f t="shared" si="42"/>
        <v>531995</v>
      </c>
      <c r="B708">
        <v>53</v>
      </c>
      <c r="C708" t="s">
        <v>42</v>
      </c>
      <c r="D708">
        <v>1995</v>
      </c>
      <c r="F708" s="1">
        <v>195028000</v>
      </c>
      <c r="G708" s="1">
        <v>90000</v>
      </c>
      <c r="K708" s="1">
        <f t="shared" si="43"/>
        <v>-2</v>
      </c>
      <c r="L708" s="1">
        <f t="shared" si="44"/>
        <v>13</v>
      </c>
      <c r="M708" s="1" t="str">
        <f t="shared" si="45"/>
        <v>512008</v>
      </c>
      <c r="N708" s="3">
        <v>51</v>
      </c>
      <c r="O708" s="4" t="s">
        <v>40</v>
      </c>
      <c r="P708" s="3">
        <v>2008</v>
      </c>
      <c r="Q708" s="5">
        <v>47092645</v>
      </c>
    </row>
    <row r="709" spans="1:17" x14ac:dyDescent="0.2">
      <c r="A709" t="str">
        <f t="shared" si="42"/>
        <v>531996</v>
      </c>
      <c r="B709">
        <v>53</v>
      </c>
      <c r="C709" t="s">
        <v>42</v>
      </c>
      <c r="D709">
        <v>1996</v>
      </c>
      <c r="F709" s="1">
        <v>219841000</v>
      </c>
      <c r="G709" s="1">
        <v>60000</v>
      </c>
      <c r="K709" s="1">
        <f t="shared" si="43"/>
        <v>-2</v>
      </c>
      <c r="L709" s="1">
        <f t="shared" si="44"/>
        <v>13</v>
      </c>
      <c r="M709" s="1" t="str">
        <f t="shared" si="45"/>
        <v>512009</v>
      </c>
      <c r="N709" s="3">
        <v>51</v>
      </c>
      <c r="O709" s="4" t="s">
        <v>40</v>
      </c>
      <c r="P709" s="3">
        <v>2009</v>
      </c>
      <c r="Q709" s="5">
        <v>49939467</v>
      </c>
    </row>
    <row r="710" spans="1:17" x14ac:dyDescent="0.2">
      <c r="A710" t="str">
        <f t="shared" si="42"/>
        <v>531997</v>
      </c>
      <c r="B710">
        <v>53</v>
      </c>
      <c r="C710" t="s">
        <v>42</v>
      </c>
      <c r="D710">
        <v>1997</v>
      </c>
      <c r="F710" s="1">
        <v>219676000</v>
      </c>
      <c r="G710" s="1">
        <v>30000</v>
      </c>
      <c r="K710" s="1">
        <f t="shared" si="43"/>
        <v>-2</v>
      </c>
      <c r="L710" s="1">
        <f t="shared" si="44"/>
        <v>13</v>
      </c>
      <c r="M710" s="1" t="str">
        <f t="shared" si="45"/>
        <v>512010</v>
      </c>
      <c r="N710" s="3">
        <v>51</v>
      </c>
      <c r="O710" s="4" t="s">
        <v>40</v>
      </c>
      <c r="P710" s="3">
        <v>2010</v>
      </c>
      <c r="Q710" s="5">
        <v>49876918</v>
      </c>
    </row>
    <row r="711" spans="1:17" x14ac:dyDescent="0.2">
      <c r="A711" t="str">
        <f t="shared" si="42"/>
        <v>531998</v>
      </c>
      <c r="B711">
        <v>53</v>
      </c>
      <c r="C711" t="s">
        <v>42</v>
      </c>
      <c r="D711">
        <v>1998</v>
      </c>
      <c r="F711" s="1">
        <v>246676000</v>
      </c>
      <c r="G711" s="1">
        <v>0</v>
      </c>
      <c r="K711" s="1">
        <f t="shared" si="43"/>
        <v>-2</v>
      </c>
      <c r="L711" s="1">
        <f t="shared" si="44"/>
        <v>13</v>
      </c>
      <c r="M711" s="1" t="str">
        <f t="shared" si="45"/>
        <v>512011</v>
      </c>
      <c r="N711" s="3">
        <v>51</v>
      </c>
      <c r="O711" s="4" t="s">
        <v>40</v>
      </c>
      <c r="P711" s="3">
        <v>2011</v>
      </c>
      <c r="Q711" s="5">
        <v>52632354</v>
      </c>
    </row>
    <row r="712" spans="1:17" x14ac:dyDescent="0.2">
      <c r="A712" t="str">
        <f t="shared" si="42"/>
        <v>531999</v>
      </c>
      <c r="B712">
        <v>53</v>
      </c>
      <c r="C712" t="s">
        <v>42</v>
      </c>
      <c r="D712">
        <v>1999</v>
      </c>
      <c r="F712" s="1">
        <v>246566000</v>
      </c>
      <c r="G712" s="1">
        <v>100000000</v>
      </c>
      <c r="K712" s="1">
        <f t="shared" si="43"/>
        <v>-2</v>
      </c>
      <c r="L712" s="1">
        <f t="shared" si="44"/>
        <v>13</v>
      </c>
      <c r="M712" s="1" t="str">
        <f t="shared" si="45"/>
        <v>512012</v>
      </c>
      <c r="N712" s="3">
        <v>51</v>
      </c>
      <c r="O712" s="4" t="s">
        <v>40</v>
      </c>
      <c r="P712" s="3">
        <v>2012</v>
      </c>
      <c r="Q712" s="5">
        <v>52844578</v>
      </c>
    </row>
    <row r="713" spans="1:17" x14ac:dyDescent="0.2">
      <c r="A713" t="str">
        <f t="shared" si="42"/>
        <v>532000</v>
      </c>
      <c r="B713">
        <v>53</v>
      </c>
      <c r="C713" t="s">
        <v>42</v>
      </c>
      <c r="D713">
        <v>2000</v>
      </c>
      <c r="F713" s="1">
        <v>246280000</v>
      </c>
      <c r="G713" s="1">
        <v>100000000</v>
      </c>
      <c r="K713" s="1">
        <f t="shared" si="43"/>
        <v>-2</v>
      </c>
      <c r="L713" s="1">
        <f t="shared" si="44"/>
        <v>13</v>
      </c>
      <c r="M713" s="1" t="str">
        <f t="shared" si="45"/>
        <v>512013</v>
      </c>
      <c r="N713" s="3">
        <v>51</v>
      </c>
      <c r="O713" s="4" t="s">
        <v>40</v>
      </c>
      <c r="P713" s="3">
        <v>2013</v>
      </c>
      <c r="Q713" s="5">
        <v>56687739</v>
      </c>
    </row>
    <row r="714" spans="1:17" x14ac:dyDescent="0.2">
      <c r="A714" t="str">
        <f t="shared" ref="A714:A777" si="46">B714&amp;D714</f>
        <v>532001</v>
      </c>
      <c r="B714">
        <v>53</v>
      </c>
      <c r="C714" t="s">
        <v>42</v>
      </c>
      <c r="D714">
        <v>2001</v>
      </c>
      <c r="F714" s="1">
        <v>208604000</v>
      </c>
      <c r="G714" s="1">
        <v>100000000</v>
      </c>
      <c r="K714" s="1">
        <f t="shared" ref="K714:K777" si="47">N714-B714</f>
        <v>-2</v>
      </c>
      <c r="L714" s="1">
        <f t="shared" ref="L714:L777" si="48">P714-D714</f>
        <v>13</v>
      </c>
      <c r="M714" s="1" t="str">
        <f t="shared" ref="M714:M777" si="49">N714&amp;P714</f>
        <v>512014</v>
      </c>
      <c r="N714" s="3">
        <v>51</v>
      </c>
      <c r="O714" s="4" t="s">
        <v>40</v>
      </c>
      <c r="P714" s="3">
        <v>2014</v>
      </c>
      <c r="Q714" s="5">
        <v>57122593</v>
      </c>
    </row>
    <row r="715" spans="1:17" x14ac:dyDescent="0.2">
      <c r="A715" t="str">
        <f t="shared" si="46"/>
        <v>532002</v>
      </c>
      <c r="B715">
        <v>53</v>
      </c>
      <c r="C715" t="s">
        <v>42</v>
      </c>
      <c r="D715">
        <v>2002</v>
      </c>
      <c r="F715" s="1">
        <v>208526000</v>
      </c>
      <c r="G715" s="1">
        <v>150000000</v>
      </c>
      <c r="K715" s="1">
        <f t="shared" si="47"/>
        <v>-1</v>
      </c>
      <c r="L715" s="1">
        <f t="shared" si="48"/>
        <v>-8</v>
      </c>
      <c r="M715" s="1" t="str">
        <f t="shared" si="49"/>
        <v>521994</v>
      </c>
      <c r="N715" s="3">
        <v>52</v>
      </c>
      <c r="O715" s="4" t="s">
        <v>41</v>
      </c>
      <c r="P715" s="3">
        <v>1994</v>
      </c>
      <c r="Q715" s="5">
        <v>8942389</v>
      </c>
    </row>
    <row r="716" spans="1:17" x14ac:dyDescent="0.2">
      <c r="A716" t="str">
        <f t="shared" si="46"/>
        <v>532003</v>
      </c>
      <c r="B716">
        <v>53</v>
      </c>
      <c r="C716" t="s">
        <v>42</v>
      </c>
      <c r="D716">
        <v>2003</v>
      </c>
      <c r="F716" s="1">
        <v>148200000</v>
      </c>
      <c r="G716" s="1">
        <v>209942000</v>
      </c>
      <c r="K716" s="1">
        <f t="shared" si="47"/>
        <v>-1</v>
      </c>
      <c r="L716" s="1">
        <f t="shared" si="48"/>
        <v>-8</v>
      </c>
      <c r="M716" s="1" t="str">
        <f t="shared" si="49"/>
        <v>521995</v>
      </c>
      <c r="N716" s="3">
        <v>52</v>
      </c>
      <c r="O716" s="4" t="s">
        <v>41</v>
      </c>
      <c r="P716" s="3">
        <v>1995</v>
      </c>
      <c r="Q716" s="5">
        <v>9589151</v>
      </c>
    </row>
    <row r="717" spans="1:17" x14ac:dyDescent="0.2">
      <c r="A717" t="str">
        <f t="shared" si="46"/>
        <v>532004</v>
      </c>
      <c r="B717">
        <v>53</v>
      </c>
      <c r="C717" t="s">
        <v>42</v>
      </c>
      <c r="D717">
        <v>2004</v>
      </c>
      <c r="F717" s="1">
        <v>148200000</v>
      </c>
      <c r="G717" s="1">
        <v>209942000</v>
      </c>
      <c r="K717" s="1">
        <f t="shared" si="47"/>
        <v>-1</v>
      </c>
      <c r="L717" s="1">
        <f t="shared" si="48"/>
        <v>-8</v>
      </c>
      <c r="M717" s="1" t="str">
        <f t="shared" si="49"/>
        <v>521996</v>
      </c>
      <c r="N717" s="3">
        <v>52</v>
      </c>
      <c r="O717" s="4" t="s">
        <v>41</v>
      </c>
      <c r="P717" s="3">
        <v>1996</v>
      </c>
      <c r="Q717" s="5">
        <v>9728551</v>
      </c>
    </row>
    <row r="718" spans="1:17" x14ac:dyDescent="0.2">
      <c r="A718" t="str">
        <f t="shared" si="46"/>
        <v>532005</v>
      </c>
      <c r="B718">
        <v>53</v>
      </c>
      <c r="C718" t="s">
        <v>42</v>
      </c>
      <c r="D718">
        <v>2005</v>
      </c>
      <c r="F718" s="1">
        <v>108200000</v>
      </c>
      <c r="G718" s="1">
        <v>249937000</v>
      </c>
      <c r="K718" s="1">
        <f t="shared" si="47"/>
        <v>-1</v>
      </c>
      <c r="L718" s="1">
        <f t="shared" si="48"/>
        <v>-8</v>
      </c>
      <c r="M718" s="1" t="str">
        <f t="shared" si="49"/>
        <v>521997</v>
      </c>
      <c r="N718" s="3">
        <v>52</v>
      </c>
      <c r="O718" s="4" t="s">
        <v>41</v>
      </c>
      <c r="P718" s="3">
        <v>1997</v>
      </c>
      <c r="Q718" s="5">
        <v>9605564</v>
      </c>
    </row>
    <row r="719" spans="1:17" x14ac:dyDescent="0.2">
      <c r="A719" t="str">
        <f t="shared" si="46"/>
        <v>532006</v>
      </c>
      <c r="B719">
        <v>53</v>
      </c>
      <c r="C719" t="s">
        <v>42</v>
      </c>
      <c r="D719">
        <v>2006</v>
      </c>
      <c r="F719" s="1">
        <v>108200000</v>
      </c>
      <c r="G719" s="1">
        <v>249587000</v>
      </c>
      <c r="K719" s="1">
        <f t="shared" si="47"/>
        <v>-1</v>
      </c>
      <c r="L719" s="1">
        <f t="shared" si="48"/>
        <v>-8</v>
      </c>
      <c r="M719" s="1" t="str">
        <f t="shared" si="49"/>
        <v>521998</v>
      </c>
      <c r="N719" s="3">
        <v>52</v>
      </c>
      <c r="O719" s="4" t="s">
        <v>41</v>
      </c>
      <c r="P719" s="3">
        <v>1998</v>
      </c>
      <c r="Q719" s="5">
        <v>8484158</v>
      </c>
    </row>
    <row r="720" spans="1:17" x14ac:dyDescent="0.2">
      <c r="A720" t="str">
        <f t="shared" si="46"/>
        <v>532007</v>
      </c>
      <c r="B720">
        <v>53</v>
      </c>
      <c r="C720" t="s">
        <v>42</v>
      </c>
      <c r="D720">
        <v>2007</v>
      </c>
      <c r="F720" s="1">
        <v>188200000</v>
      </c>
      <c r="G720" s="1">
        <v>249289000</v>
      </c>
      <c r="K720" s="1">
        <f t="shared" si="47"/>
        <v>-1</v>
      </c>
      <c r="L720" s="1">
        <f t="shared" si="48"/>
        <v>-7</v>
      </c>
      <c r="M720" s="1" t="str">
        <f t="shared" si="49"/>
        <v>522000</v>
      </c>
      <c r="N720" s="3">
        <v>52</v>
      </c>
      <c r="O720" s="4" t="s">
        <v>41</v>
      </c>
      <c r="P720" s="3">
        <v>2000</v>
      </c>
      <c r="Q720" s="5">
        <v>7939814</v>
      </c>
    </row>
    <row r="721" spans="1:17" x14ac:dyDescent="0.2">
      <c r="A721" t="str">
        <f t="shared" si="46"/>
        <v>532008</v>
      </c>
      <c r="B721">
        <v>53</v>
      </c>
      <c r="C721" t="s">
        <v>42</v>
      </c>
      <c r="D721">
        <v>2008</v>
      </c>
      <c r="F721" s="1">
        <v>278200000</v>
      </c>
      <c r="G721" s="1">
        <v>249084000</v>
      </c>
      <c r="K721" s="1">
        <f t="shared" si="47"/>
        <v>-1</v>
      </c>
      <c r="L721" s="1">
        <f t="shared" si="48"/>
        <v>-7</v>
      </c>
      <c r="M721" s="1" t="str">
        <f t="shared" si="49"/>
        <v>522001</v>
      </c>
      <c r="N721" s="3">
        <v>52</v>
      </c>
      <c r="O721" s="4" t="s">
        <v>41</v>
      </c>
      <c r="P721" s="3">
        <v>2001</v>
      </c>
      <c r="Q721" s="5">
        <v>8047433</v>
      </c>
    </row>
    <row r="722" spans="1:17" x14ac:dyDescent="0.2">
      <c r="A722" t="str">
        <f t="shared" si="46"/>
        <v>532009</v>
      </c>
      <c r="B722">
        <v>53</v>
      </c>
      <c r="C722" t="s">
        <v>42</v>
      </c>
      <c r="D722">
        <v>2009</v>
      </c>
      <c r="F722" s="1">
        <v>333175000</v>
      </c>
      <c r="G722" s="1">
        <v>250778648</v>
      </c>
      <c r="K722" s="1">
        <f t="shared" si="47"/>
        <v>-1</v>
      </c>
      <c r="L722" s="1">
        <f t="shared" si="48"/>
        <v>-7</v>
      </c>
      <c r="M722" s="1" t="str">
        <f t="shared" si="49"/>
        <v>522002</v>
      </c>
      <c r="N722" s="3">
        <v>52</v>
      </c>
      <c r="O722" s="4" t="s">
        <v>41</v>
      </c>
      <c r="P722" s="3">
        <v>2002</v>
      </c>
      <c r="Q722" s="5">
        <v>7394573</v>
      </c>
    </row>
    <row r="723" spans="1:17" x14ac:dyDescent="0.2">
      <c r="A723" t="str">
        <f t="shared" si="46"/>
        <v>532010</v>
      </c>
      <c r="B723">
        <v>53</v>
      </c>
      <c r="C723" t="s">
        <v>42</v>
      </c>
      <c r="D723">
        <v>2010</v>
      </c>
      <c r="F723" s="1">
        <v>433054000</v>
      </c>
      <c r="G723" s="1">
        <v>201669720</v>
      </c>
      <c r="K723" s="1">
        <f t="shared" si="47"/>
        <v>-1</v>
      </c>
      <c r="L723" s="1">
        <f t="shared" si="48"/>
        <v>-7</v>
      </c>
      <c r="M723" s="1" t="str">
        <f t="shared" si="49"/>
        <v>522003</v>
      </c>
      <c r="N723" s="3">
        <v>52</v>
      </c>
      <c r="O723" s="4" t="s">
        <v>41</v>
      </c>
      <c r="P723" s="3">
        <v>2003</v>
      </c>
      <c r="Q723" s="5">
        <v>5434744</v>
      </c>
    </row>
    <row r="724" spans="1:17" x14ac:dyDescent="0.2">
      <c r="A724" t="str">
        <f t="shared" si="46"/>
        <v>532011</v>
      </c>
      <c r="B724">
        <v>53</v>
      </c>
      <c r="C724" t="s">
        <v>42</v>
      </c>
      <c r="D724">
        <v>2011</v>
      </c>
      <c r="F724" s="1">
        <v>433029000</v>
      </c>
      <c r="G724" s="1">
        <v>201056337</v>
      </c>
      <c r="K724" s="1">
        <f t="shared" si="47"/>
        <v>-1</v>
      </c>
      <c r="L724" s="1">
        <f t="shared" si="48"/>
        <v>-7</v>
      </c>
      <c r="M724" s="1" t="str">
        <f t="shared" si="49"/>
        <v>522004</v>
      </c>
      <c r="N724" s="3">
        <v>52</v>
      </c>
      <c r="O724" s="4" t="s">
        <v>41</v>
      </c>
      <c r="P724" s="3">
        <v>2004</v>
      </c>
      <c r="Q724" s="5">
        <v>2438635</v>
      </c>
    </row>
    <row r="725" spans="1:17" x14ac:dyDescent="0.2">
      <c r="A725" t="str">
        <f t="shared" si="46"/>
        <v>532012</v>
      </c>
      <c r="B725">
        <v>53</v>
      </c>
      <c r="C725" t="s">
        <v>42</v>
      </c>
      <c r="D725">
        <v>2012</v>
      </c>
      <c r="F725" s="1">
        <v>433000000</v>
      </c>
      <c r="G725" s="1">
        <v>200415302</v>
      </c>
      <c r="K725" s="1">
        <f t="shared" si="47"/>
        <v>-1</v>
      </c>
      <c r="L725" s="1">
        <f t="shared" si="48"/>
        <v>-7</v>
      </c>
      <c r="M725" s="1" t="str">
        <f t="shared" si="49"/>
        <v>522005</v>
      </c>
      <c r="N725" s="3">
        <v>52</v>
      </c>
      <c r="O725" s="4" t="s">
        <v>41</v>
      </c>
      <c r="P725" s="3">
        <v>2005</v>
      </c>
      <c r="Q725" s="5">
        <v>916177</v>
      </c>
    </row>
    <row r="726" spans="1:17" x14ac:dyDescent="0.2">
      <c r="A726" t="str">
        <f t="shared" si="46"/>
        <v>532013</v>
      </c>
      <c r="B726">
        <v>53</v>
      </c>
      <c r="C726" t="s">
        <v>42</v>
      </c>
      <c r="D726">
        <v>2013</v>
      </c>
      <c r="F726" s="1">
        <v>583000000</v>
      </c>
      <c r="G726" s="1">
        <v>102000000</v>
      </c>
      <c r="K726" s="1">
        <f t="shared" si="47"/>
        <v>-1</v>
      </c>
      <c r="L726" s="1">
        <f t="shared" si="48"/>
        <v>-7</v>
      </c>
      <c r="M726" s="1" t="str">
        <f t="shared" si="49"/>
        <v>522006</v>
      </c>
      <c r="N726" s="3">
        <v>52</v>
      </c>
      <c r="O726" s="4" t="s">
        <v>41</v>
      </c>
      <c r="P726" s="3">
        <v>2006</v>
      </c>
      <c r="Q726" s="5">
        <v>0</v>
      </c>
    </row>
    <row r="727" spans="1:17" x14ac:dyDescent="0.2">
      <c r="A727" t="str">
        <f t="shared" si="46"/>
        <v>532014</v>
      </c>
      <c r="B727">
        <v>53</v>
      </c>
      <c r="C727" t="s">
        <v>42</v>
      </c>
      <c r="D727">
        <v>2014</v>
      </c>
      <c r="F727" s="1">
        <v>643000000</v>
      </c>
      <c r="G727" s="1">
        <v>102000000</v>
      </c>
      <c r="K727" s="1">
        <f t="shared" si="47"/>
        <v>-1</v>
      </c>
      <c r="L727" s="1">
        <f t="shared" si="48"/>
        <v>-7</v>
      </c>
      <c r="M727" s="1" t="str">
        <f t="shared" si="49"/>
        <v>522007</v>
      </c>
      <c r="N727" s="3">
        <v>52</v>
      </c>
      <c r="O727" s="4" t="s">
        <v>41</v>
      </c>
      <c r="P727" s="3">
        <v>2007</v>
      </c>
    </row>
    <row r="728" spans="1:17" x14ac:dyDescent="0.2">
      <c r="A728" t="str">
        <f t="shared" si="46"/>
        <v>541994</v>
      </c>
      <c r="B728">
        <v>54</v>
      </c>
      <c r="C728" t="s">
        <v>43</v>
      </c>
      <c r="D728">
        <v>1994</v>
      </c>
      <c r="F728" s="1">
        <v>945578000</v>
      </c>
      <c r="G728" s="1">
        <v>398983265</v>
      </c>
      <c r="K728" s="1">
        <f t="shared" si="47"/>
        <v>-2</v>
      </c>
      <c r="L728" s="1">
        <f t="shared" si="48"/>
        <v>14</v>
      </c>
      <c r="M728" s="1" t="str">
        <f t="shared" si="49"/>
        <v>522008</v>
      </c>
      <c r="N728" s="3">
        <v>52</v>
      </c>
      <c r="O728" s="4" t="s">
        <v>41</v>
      </c>
      <c r="P728" s="3">
        <v>2008</v>
      </c>
    </row>
    <row r="729" spans="1:17" x14ac:dyDescent="0.2">
      <c r="A729" t="str">
        <f t="shared" si="46"/>
        <v>541995</v>
      </c>
      <c r="B729">
        <v>54</v>
      </c>
      <c r="C729" t="s">
        <v>43</v>
      </c>
      <c r="D729">
        <v>1995</v>
      </c>
      <c r="F729" s="1">
        <v>919778000</v>
      </c>
      <c r="G729" s="1">
        <v>403731108</v>
      </c>
      <c r="K729" s="1">
        <f t="shared" si="47"/>
        <v>-2</v>
      </c>
      <c r="L729" s="1">
        <f t="shared" si="48"/>
        <v>14</v>
      </c>
      <c r="M729" s="1" t="str">
        <f t="shared" si="49"/>
        <v>522009</v>
      </c>
      <c r="N729" s="3">
        <v>52</v>
      </c>
      <c r="O729" s="4" t="s">
        <v>41</v>
      </c>
      <c r="P729" s="3">
        <v>2009</v>
      </c>
    </row>
    <row r="730" spans="1:17" x14ac:dyDescent="0.2">
      <c r="A730" t="str">
        <f t="shared" si="46"/>
        <v>541996</v>
      </c>
      <c r="B730">
        <v>54</v>
      </c>
      <c r="C730" t="s">
        <v>43</v>
      </c>
      <c r="D730">
        <v>1996</v>
      </c>
      <c r="F730" s="1">
        <v>0</v>
      </c>
      <c r="G730" s="1">
        <v>0</v>
      </c>
      <c r="K730" s="1">
        <f t="shared" si="47"/>
        <v>-2</v>
      </c>
      <c r="L730" s="1">
        <f t="shared" si="48"/>
        <v>14</v>
      </c>
      <c r="M730" s="1" t="str">
        <f t="shared" si="49"/>
        <v>522010</v>
      </c>
      <c r="N730" s="3">
        <v>52</v>
      </c>
      <c r="O730" s="4" t="s">
        <v>41</v>
      </c>
      <c r="P730" s="3">
        <v>2010</v>
      </c>
    </row>
    <row r="731" spans="1:17" x14ac:dyDescent="0.2">
      <c r="A731" t="str">
        <f t="shared" si="46"/>
        <v>541997</v>
      </c>
      <c r="B731">
        <v>54</v>
      </c>
      <c r="C731" t="s">
        <v>43</v>
      </c>
      <c r="D731">
        <v>1997</v>
      </c>
      <c r="F731" s="1">
        <v>859061000</v>
      </c>
      <c r="G731" s="1">
        <v>456895961</v>
      </c>
      <c r="K731" s="1">
        <f t="shared" si="47"/>
        <v>-2</v>
      </c>
      <c r="L731" s="1">
        <f t="shared" si="48"/>
        <v>14</v>
      </c>
      <c r="M731" s="1" t="str">
        <f t="shared" si="49"/>
        <v>522011</v>
      </c>
      <c r="N731" s="3">
        <v>52</v>
      </c>
      <c r="O731" s="4" t="s">
        <v>41</v>
      </c>
      <c r="P731" s="3">
        <v>2011</v>
      </c>
    </row>
    <row r="732" spans="1:17" x14ac:dyDescent="0.2">
      <c r="A732" t="str">
        <f t="shared" si="46"/>
        <v>541998</v>
      </c>
      <c r="B732">
        <v>54</v>
      </c>
      <c r="C732" t="s">
        <v>43</v>
      </c>
      <c r="D732">
        <v>1998</v>
      </c>
      <c r="F732" s="1">
        <v>753287000</v>
      </c>
      <c r="G732" s="1">
        <v>428244571</v>
      </c>
      <c r="K732" s="1">
        <f t="shared" si="47"/>
        <v>-2</v>
      </c>
      <c r="L732" s="1">
        <f t="shared" si="48"/>
        <v>14</v>
      </c>
      <c r="M732" s="1" t="str">
        <f t="shared" si="49"/>
        <v>522012</v>
      </c>
      <c r="N732" s="3">
        <v>52</v>
      </c>
      <c r="O732" s="4" t="s">
        <v>41</v>
      </c>
      <c r="P732" s="3">
        <v>2012</v>
      </c>
    </row>
    <row r="733" spans="1:17" x14ac:dyDescent="0.2">
      <c r="A733" t="str">
        <f t="shared" si="46"/>
        <v>541999</v>
      </c>
      <c r="B733">
        <v>54</v>
      </c>
      <c r="C733" t="s">
        <v>43</v>
      </c>
      <c r="D733">
        <v>1999</v>
      </c>
      <c r="F733" s="1">
        <v>715000000</v>
      </c>
      <c r="G733" s="1">
        <v>423128411</v>
      </c>
      <c r="K733" s="1">
        <f t="shared" si="47"/>
        <v>-1</v>
      </c>
      <c r="L733" s="1">
        <f t="shared" si="48"/>
        <v>-5</v>
      </c>
      <c r="M733" s="1" t="str">
        <f t="shared" si="49"/>
        <v>531994</v>
      </c>
      <c r="N733" s="3">
        <v>53</v>
      </c>
      <c r="O733" s="4" t="s">
        <v>42</v>
      </c>
      <c r="P733" s="3">
        <v>1994</v>
      </c>
      <c r="Q733" s="5">
        <v>12190405</v>
      </c>
    </row>
    <row r="734" spans="1:17" x14ac:dyDescent="0.2">
      <c r="A734" t="str">
        <f t="shared" si="46"/>
        <v>542000</v>
      </c>
      <c r="B734">
        <v>54</v>
      </c>
      <c r="C734" t="s">
        <v>43</v>
      </c>
      <c r="D734">
        <v>2000</v>
      </c>
      <c r="F734" s="1">
        <v>815000000</v>
      </c>
      <c r="G734" s="1">
        <v>431136764</v>
      </c>
      <c r="K734" s="1">
        <f t="shared" si="47"/>
        <v>-1</v>
      </c>
      <c r="L734" s="1">
        <f t="shared" si="48"/>
        <v>-5</v>
      </c>
      <c r="M734" s="1" t="str">
        <f t="shared" si="49"/>
        <v>531995</v>
      </c>
      <c r="N734" s="3">
        <v>53</v>
      </c>
      <c r="O734" s="4" t="s">
        <v>42</v>
      </c>
      <c r="P734" s="3">
        <v>1995</v>
      </c>
      <c r="Q734" s="5">
        <v>14026176</v>
      </c>
    </row>
    <row r="735" spans="1:17" x14ac:dyDescent="0.2">
      <c r="A735" t="str">
        <f t="shared" si="46"/>
        <v>542001</v>
      </c>
      <c r="B735">
        <v>54</v>
      </c>
      <c r="C735" t="s">
        <v>43</v>
      </c>
      <c r="D735">
        <v>2001</v>
      </c>
      <c r="F735" s="1">
        <v>915000000</v>
      </c>
      <c r="G735" s="1">
        <v>484037905</v>
      </c>
      <c r="K735" s="1">
        <f t="shared" si="47"/>
        <v>-1</v>
      </c>
      <c r="L735" s="1">
        <f t="shared" si="48"/>
        <v>-5</v>
      </c>
      <c r="M735" s="1" t="str">
        <f t="shared" si="49"/>
        <v>531996</v>
      </c>
      <c r="N735" s="3">
        <v>53</v>
      </c>
      <c r="O735" s="4" t="s">
        <v>42</v>
      </c>
      <c r="P735" s="3">
        <v>1996</v>
      </c>
      <c r="Q735" s="5">
        <v>14014643</v>
      </c>
    </row>
    <row r="736" spans="1:17" x14ac:dyDescent="0.2">
      <c r="A736" t="str">
        <f t="shared" si="46"/>
        <v>542002</v>
      </c>
      <c r="B736">
        <v>54</v>
      </c>
      <c r="C736" t="s">
        <v>43</v>
      </c>
      <c r="D736">
        <v>2002</v>
      </c>
      <c r="F736" s="1">
        <v>945000000</v>
      </c>
      <c r="G736" s="1">
        <v>439625403</v>
      </c>
      <c r="K736" s="1">
        <f t="shared" si="47"/>
        <v>-1</v>
      </c>
      <c r="L736" s="1">
        <f t="shared" si="48"/>
        <v>-5</v>
      </c>
      <c r="M736" s="1" t="str">
        <f t="shared" si="49"/>
        <v>531997</v>
      </c>
      <c r="N736" s="3">
        <v>53</v>
      </c>
      <c r="O736" s="4" t="s">
        <v>42</v>
      </c>
      <c r="P736" s="3">
        <v>1997</v>
      </c>
      <c r="Q736" s="5">
        <v>15704380</v>
      </c>
    </row>
    <row r="737" spans="1:17" x14ac:dyDescent="0.2">
      <c r="A737" t="str">
        <f t="shared" si="46"/>
        <v>542003</v>
      </c>
      <c r="B737">
        <v>54</v>
      </c>
      <c r="C737" t="s">
        <v>43</v>
      </c>
      <c r="D737">
        <v>2003</v>
      </c>
      <c r="F737" s="1">
        <v>840000000</v>
      </c>
      <c r="G737" s="1">
        <v>503085665</v>
      </c>
      <c r="K737" s="1">
        <f t="shared" si="47"/>
        <v>-1</v>
      </c>
      <c r="L737" s="1">
        <f t="shared" si="48"/>
        <v>-5</v>
      </c>
      <c r="M737" s="1" t="str">
        <f t="shared" si="49"/>
        <v>531998</v>
      </c>
      <c r="N737" s="3">
        <v>53</v>
      </c>
      <c r="O737" s="4" t="s">
        <v>42</v>
      </c>
      <c r="P737" s="3">
        <v>1998</v>
      </c>
      <c r="Q737" s="5">
        <v>17012160</v>
      </c>
    </row>
    <row r="738" spans="1:17" x14ac:dyDescent="0.2">
      <c r="A738" t="str">
        <f t="shared" si="46"/>
        <v>542004</v>
      </c>
      <c r="B738">
        <v>54</v>
      </c>
      <c r="C738" t="s">
        <v>43</v>
      </c>
      <c r="D738">
        <v>2004</v>
      </c>
      <c r="F738" s="1">
        <v>900000000</v>
      </c>
      <c r="G738" s="1">
        <v>443152983</v>
      </c>
      <c r="K738" s="1">
        <f t="shared" si="47"/>
        <v>-1</v>
      </c>
      <c r="L738" s="1">
        <f t="shared" si="48"/>
        <v>-5</v>
      </c>
      <c r="M738" s="1" t="str">
        <f t="shared" si="49"/>
        <v>531999</v>
      </c>
      <c r="N738" s="3">
        <v>53</v>
      </c>
      <c r="O738" s="4" t="s">
        <v>42</v>
      </c>
      <c r="P738" s="3">
        <v>1999</v>
      </c>
      <c r="Q738" s="5">
        <v>18528871</v>
      </c>
    </row>
    <row r="739" spans="1:17" x14ac:dyDescent="0.2">
      <c r="A739" t="str">
        <f t="shared" si="46"/>
        <v>542005</v>
      </c>
      <c r="B739">
        <v>54</v>
      </c>
      <c r="C739" t="s">
        <v>43</v>
      </c>
      <c r="D739">
        <v>2005</v>
      </c>
      <c r="F739" s="1">
        <v>900000000</v>
      </c>
      <c r="G739" s="1">
        <v>400247515</v>
      </c>
      <c r="K739" s="1">
        <f t="shared" si="47"/>
        <v>-1</v>
      </c>
      <c r="L739" s="1">
        <f t="shared" si="48"/>
        <v>-5</v>
      </c>
      <c r="M739" s="1" t="str">
        <f t="shared" si="49"/>
        <v>532000</v>
      </c>
      <c r="N739" s="3">
        <v>53</v>
      </c>
      <c r="O739" s="4" t="s">
        <v>42</v>
      </c>
      <c r="P739" s="3">
        <v>2000</v>
      </c>
      <c r="Q739" s="5">
        <v>25313684</v>
      </c>
    </row>
    <row r="740" spans="1:17" x14ac:dyDescent="0.2">
      <c r="A740" t="str">
        <f t="shared" si="46"/>
        <v>542006</v>
      </c>
      <c r="B740">
        <v>54</v>
      </c>
      <c r="C740" t="s">
        <v>43</v>
      </c>
      <c r="D740">
        <v>2006</v>
      </c>
      <c r="F740" s="1">
        <v>900000000</v>
      </c>
      <c r="G740" s="1">
        <v>407922620</v>
      </c>
      <c r="K740" s="1">
        <f t="shared" si="47"/>
        <v>-1</v>
      </c>
      <c r="L740" s="1">
        <f t="shared" si="48"/>
        <v>-5</v>
      </c>
      <c r="M740" s="1" t="str">
        <f t="shared" si="49"/>
        <v>532001</v>
      </c>
      <c r="N740" s="3">
        <v>53</v>
      </c>
      <c r="O740" s="4" t="s">
        <v>42</v>
      </c>
      <c r="P740" s="3">
        <v>2001</v>
      </c>
      <c r="Q740" s="5">
        <v>25348669</v>
      </c>
    </row>
    <row r="741" spans="1:17" x14ac:dyDescent="0.2">
      <c r="A741" t="str">
        <f t="shared" si="46"/>
        <v>542007</v>
      </c>
      <c r="B741">
        <v>54</v>
      </c>
      <c r="C741" t="s">
        <v>43</v>
      </c>
      <c r="D741">
        <v>2007</v>
      </c>
      <c r="F741" s="1">
        <v>900000000</v>
      </c>
      <c r="G741" s="1">
        <v>416104389</v>
      </c>
      <c r="K741" s="1">
        <f t="shared" si="47"/>
        <v>-1</v>
      </c>
      <c r="L741" s="1">
        <f t="shared" si="48"/>
        <v>-5</v>
      </c>
      <c r="M741" s="1" t="str">
        <f t="shared" si="49"/>
        <v>532002</v>
      </c>
      <c r="N741" s="3">
        <v>53</v>
      </c>
      <c r="O741" s="4" t="s">
        <v>42</v>
      </c>
      <c r="P741" s="3">
        <v>2002</v>
      </c>
      <c r="Q741" s="5">
        <v>24031604</v>
      </c>
    </row>
    <row r="742" spans="1:17" x14ac:dyDescent="0.2">
      <c r="A742" t="str">
        <f t="shared" si="46"/>
        <v>542008</v>
      </c>
      <c r="B742">
        <v>54</v>
      </c>
      <c r="C742" t="s">
        <v>43</v>
      </c>
      <c r="D742">
        <v>2008</v>
      </c>
      <c r="F742" s="1">
        <v>1200000000</v>
      </c>
      <c r="G742" s="1">
        <v>466628369</v>
      </c>
      <c r="K742" s="1">
        <f t="shared" si="47"/>
        <v>-1</v>
      </c>
      <c r="L742" s="1">
        <f t="shared" si="48"/>
        <v>-5</v>
      </c>
      <c r="M742" s="1" t="str">
        <f t="shared" si="49"/>
        <v>532003</v>
      </c>
      <c r="N742" s="3">
        <v>53</v>
      </c>
      <c r="O742" s="4" t="s">
        <v>42</v>
      </c>
      <c r="P742" s="3">
        <v>2003</v>
      </c>
      <c r="Q742" s="5">
        <v>24338625</v>
      </c>
    </row>
    <row r="743" spans="1:17" x14ac:dyDescent="0.2">
      <c r="A743" t="str">
        <f t="shared" si="46"/>
        <v>542009</v>
      </c>
      <c r="B743">
        <v>54</v>
      </c>
      <c r="C743" t="s">
        <v>43</v>
      </c>
      <c r="D743">
        <v>2009</v>
      </c>
      <c r="F743" s="1">
        <v>1200000000</v>
      </c>
      <c r="G743" s="1">
        <v>419882899</v>
      </c>
      <c r="K743" s="1">
        <f t="shared" si="47"/>
        <v>-1</v>
      </c>
      <c r="L743" s="1">
        <f t="shared" si="48"/>
        <v>-5</v>
      </c>
      <c r="M743" s="1" t="str">
        <f t="shared" si="49"/>
        <v>532004</v>
      </c>
      <c r="N743" s="3">
        <v>53</v>
      </c>
      <c r="O743" s="4" t="s">
        <v>42</v>
      </c>
      <c r="P743" s="3">
        <v>2004</v>
      </c>
      <c r="Q743" s="5">
        <v>22601763</v>
      </c>
    </row>
    <row r="744" spans="1:17" x14ac:dyDescent="0.2">
      <c r="A744" t="str">
        <f t="shared" si="46"/>
        <v>542010</v>
      </c>
      <c r="B744">
        <v>54</v>
      </c>
      <c r="C744" t="s">
        <v>43</v>
      </c>
      <c r="D744">
        <v>2010</v>
      </c>
      <c r="F744" s="1">
        <v>1325000000</v>
      </c>
      <c r="G744" s="1">
        <v>280618804</v>
      </c>
      <c r="K744" s="1">
        <f t="shared" si="47"/>
        <v>-1</v>
      </c>
      <c r="L744" s="1">
        <f t="shared" si="48"/>
        <v>-5</v>
      </c>
      <c r="M744" s="1" t="str">
        <f t="shared" si="49"/>
        <v>532005</v>
      </c>
      <c r="N744" s="3">
        <v>53</v>
      </c>
      <c r="O744" s="4" t="s">
        <v>42</v>
      </c>
      <c r="P744" s="3">
        <v>2005</v>
      </c>
      <c r="Q744" s="5">
        <v>22035731</v>
      </c>
    </row>
    <row r="745" spans="1:17" x14ac:dyDescent="0.2">
      <c r="A745" t="str">
        <f t="shared" si="46"/>
        <v>542011</v>
      </c>
      <c r="B745">
        <v>54</v>
      </c>
      <c r="C745" t="s">
        <v>43</v>
      </c>
      <c r="D745">
        <v>2011</v>
      </c>
      <c r="F745" s="1">
        <v>1325000000</v>
      </c>
      <c r="G745" s="1">
        <v>282858800</v>
      </c>
      <c r="K745" s="1">
        <f t="shared" si="47"/>
        <v>-1</v>
      </c>
      <c r="L745" s="1">
        <f t="shared" si="48"/>
        <v>-5</v>
      </c>
      <c r="M745" s="1" t="str">
        <f t="shared" si="49"/>
        <v>532006</v>
      </c>
      <c r="N745" s="3">
        <v>53</v>
      </c>
      <c r="O745" s="4" t="s">
        <v>42</v>
      </c>
      <c r="P745" s="3">
        <v>2006</v>
      </c>
      <c r="Q745" s="5">
        <v>21826699</v>
      </c>
    </row>
    <row r="746" spans="1:17" x14ac:dyDescent="0.2">
      <c r="A746" t="str">
        <f t="shared" si="46"/>
        <v>542012</v>
      </c>
      <c r="B746">
        <v>54</v>
      </c>
      <c r="C746" t="s">
        <v>43</v>
      </c>
      <c r="D746">
        <v>2012</v>
      </c>
      <c r="F746" s="1">
        <v>1525000000</v>
      </c>
      <c r="G746" s="1">
        <v>282971778</v>
      </c>
      <c r="K746" s="1">
        <f t="shared" si="47"/>
        <v>-1</v>
      </c>
      <c r="L746" s="1">
        <f t="shared" si="48"/>
        <v>-5</v>
      </c>
      <c r="M746" s="1" t="str">
        <f t="shared" si="49"/>
        <v>532007</v>
      </c>
      <c r="N746" s="3">
        <v>53</v>
      </c>
      <c r="O746" s="4" t="s">
        <v>42</v>
      </c>
      <c r="P746" s="3">
        <v>2007</v>
      </c>
      <c r="Q746" s="5">
        <v>25392243</v>
      </c>
    </row>
    <row r="747" spans="1:17" x14ac:dyDescent="0.2">
      <c r="A747" t="str">
        <f t="shared" si="46"/>
        <v>542013</v>
      </c>
      <c r="B747">
        <v>54</v>
      </c>
      <c r="C747" t="s">
        <v>43</v>
      </c>
      <c r="D747">
        <v>2013</v>
      </c>
      <c r="F747" s="1">
        <v>1600000000</v>
      </c>
      <c r="G747" s="1">
        <v>533054842</v>
      </c>
      <c r="K747" s="1">
        <f t="shared" si="47"/>
        <v>-1</v>
      </c>
      <c r="L747" s="1">
        <f t="shared" si="48"/>
        <v>-5</v>
      </c>
      <c r="M747" s="1" t="str">
        <f t="shared" si="49"/>
        <v>532008</v>
      </c>
      <c r="N747" s="3">
        <v>53</v>
      </c>
      <c r="O747" s="4" t="s">
        <v>42</v>
      </c>
      <c r="P747" s="3">
        <v>2008</v>
      </c>
      <c r="Q747" s="5">
        <v>30071541</v>
      </c>
    </row>
    <row r="748" spans="1:17" x14ac:dyDescent="0.2">
      <c r="A748" t="str">
        <f t="shared" si="46"/>
        <v>542014</v>
      </c>
      <c r="B748">
        <v>54</v>
      </c>
      <c r="C748" t="s">
        <v>43</v>
      </c>
      <c r="D748">
        <v>2014</v>
      </c>
      <c r="F748" s="1">
        <v>2110000000</v>
      </c>
      <c r="G748" s="1">
        <v>283116985</v>
      </c>
      <c r="K748" s="1">
        <f t="shared" si="47"/>
        <v>-1</v>
      </c>
      <c r="L748" s="1">
        <f t="shared" si="48"/>
        <v>-5</v>
      </c>
      <c r="M748" s="1" t="str">
        <f t="shared" si="49"/>
        <v>532009</v>
      </c>
      <c r="N748" s="3">
        <v>53</v>
      </c>
      <c r="O748" s="4" t="s">
        <v>42</v>
      </c>
      <c r="P748" s="3">
        <v>2009</v>
      </c>
      <c r="Q748" s="5">
        <v>35920611</v>
      </c>
    </row>
    <row r="749" spans="1:17" x14ac:dyDescent="0.2">
      <c r="A749" t="str">
        <f t="shared" si="46"/>
        <v>551994</v>
      </c>
      <c r="B749">
        <v>55</v>
      </c>
      <c r="C749" t="s">
        <v>44</v>
      </c>
      <c r="D749">
        <v>1994</v>
      </c>
      <c r="F749" s="1">
        <v>2367885000</v>
      </c>
      <c r="G749" s="1">
        <v>6878885</v>
      </c>
      <c r="K749" s="1">
        <f t="shared" si="47"/>
        <v>-2</v>
      </c>
      <c r="L749" s="1">
        <f t="shared" si="48"/>
        <v>16</v>
      </c>
      <c r="M749" s="1" t="str">
        <f t="shared" si="49"/>
        <v>532010</v>
      </c>
      <c r="N749" s="3">
        <v>53</v>
      </c>
      <c r="O749" s="4" t="s">
        <v>42</v>
      </c>
      <c r="P749" s="3">
        <v>2010</v>
      </c>
      <c r="Q749" s="5">
        <v>35748580</v>
      </c>
    </row>
    <row r="750" spans="1:17" x14ac:dyDescent="0.2">
      <c r="A750" t="str">
        <f t="shared" si="46"/>
        <v>551995</v>
      </c>
      <c r="B750">
        <v>55</v>
      </c>
      <c r="C750" t="s">
        <v>44</v>
      </c>
      <c r="D750">
        <v>1995</v>
      </c>
      <c r="F750" s="1">
        <v>2317035000</v>
      </c>
      <c r="G750" s="1">
        <v>9155609</v>
      </c>
      <c r="K750" s="1">
        <f t="shared" si="47"/>
        <v>-2</v>
      </c>
      <c r="L750" s="1">
        <f t="shared" si="48"/>
        <v>16</v>
      </c>
      <c r="M750" s="1" t="str">
        <f t="shared" si="49"/>
        <v>532011</v>
      </c>
      <c r="N750" s="3">
        <v>53</v>
      </c>
      <c r="O750" s="4" t="s">
        <v>42</v>
      </c>
      <c r="P750" s="3">
        <v>2011</v>
      </c>
      <c r="Q750" s="5">
        <v>36304805</v>
      </c>
    </row>
    <row r="751" spans="1:17" x14ac:dyDescent="0.2">
      <c r="A751" t="str">
        <f t="shared" si="46"/>
        <v>551996</v>
      </c>
      <c r="B751">
        <v>55</v>
      </c>
      <c r="C751" t="s">
        <v>44</v>
      </c>
      <c r="D751">
        <v>1996</v>
      </c>
      <c r="F751" s="1">
        <v>2071360000</v>
      </c>
      <c r="G751" s="1">
        <v>9937719</v>
      </c>
      <c r="K751" s="1">
        <f t="shared" si="47"/>
        <v>-2</v>
      </c>
      <c r="L751" s="1">
        <f t="shared" si="48"/>
        <v>16</v>
      </c>
      <c r="M751" s="1" t="str">
        <f t="shared" si="49"/>
        <v>532012</v>
      </c>
      <c r="N751" s="3">
        <v>53</v>
      </c>
      <c r="O751" s="4" t="s">
        <v>42</v>
      </c>
      <c r="P751" s="3">
        <v>2012</v>
      </c>
      <c r="Q751" s="5">
        <v>33918689</v>
      </c>
    </row>
    <row r="752" spans="1:17" x14ac:dyDescent="0.2">
      <c r="A752" t="str">
        <f t="shared" si="46"/>
        <v>551997</v>
      </c>
      <c r="B752">
        <v>55</v>
      </c>
      <c r="C752" t="s">
        <v>44</v>
      </c>
      <c r="D752">
        <v>1997</v>
      </c>
      <c r="F752" s="1">
        <v>1888445000</v>
      </c>
      <c r="G752" s="1">
        <v>9937719</v>
      </c>
      <c r="K752" s="1">
        <f t="shared" si="47"/>
        <v>-2</v>
      </c>
      <c r="L752" s="1">
        <f t="shared" si="48"/>
        <v>16</v>
      </c>
      <c r="M752" s="1" t="str">
        <f t="shared" si="49"/>
        <v>532013</v>
      </c>
      <c r="N752" s="3">
        <v>53</v>
      </c>
      <c r="O752" s="4" t="s">
        <v>42</v>
      </c>
      <c r="P752" s="3">
        <v>2013</v>
      </c>
      <c r="Q752" s="5">
        <v>34815158</v>
      </c>
    </row>
    <row r="753" spans="1:17" x14ac:dyDescent="0.2">
      <c r="A753" t="str">
        <f t="shared" si="46"/>
        <v>551998</v>
      </c>
      <c r="B753">
        <v>55</v>
      </c>
      <c r="C753" t="s">
        <v>44</v>
      </c>
      <c r="D753">
        <v>1998</v>
      </c>
      <c r="F753" s="1">
        <v>1697955000</v>
      </c>
      <c r="G753" s="1">
        <v>9771337</v>
      </c>
      <c r="K753" s="1">
        <f t="shared" si="47"/>
        <v>-2</v>
      </c>
      <c r="L753" s="1">
        <f t="shared" si="48"/>
        <v>16</v>
      </c>
      <c r="M753" s="1" t="str">
        <f t="shared" si="49"/>
        <v>532014</v>
      </c>
      <c r="N753" s="3">
        <v>53</v>
      </c>
      <c r="O753" s="4" t="s">
        <v>42</v>
      </c>
      <c r="P753" s="3">
        <v>2014</v>
      </c>
      <c r="Q753" s="5">
        <v>35628400</v>
      </c>
    </row>
    <row r="754" spans="1:17" x14ac:dyDescent="0.2">
      <c r="A754" t="str">
        <f t="shared" si="46"/>
        <v>551999</v>
      </c>
      <c r="B754">
        <v>55</v>
      </c>
      <c r="C754" t="s">
        <v>44</v>
      </c>
      <c r="D754">
        <v>1999</v>
      </c>
      <c r="F754" s="1">
        <v>1146700000</v>
      </c>
      <c r="G754" s="1">
        <v>489201337</v>
      </c>
      <c r="K754" s="1">
        <f t="shared" si="47"/>
        <v>-1</v>
      </c>
      <c r="L754" s="1">
        <f t="shared" si="48"/>
        <v>-5</v>
      </c>
      <c r="M754" s="1" t="str">
        <f t="shared" si="49"/>
        <v>541994</v>
      </c>
      <c r="N754" s="3">
        <v>54</v>
      </c>
      <c r="O754" s="4" t="s">
        <v>43</v>
      </c>
      <c r="P754" s="3">
        <v>1994</v>
      </c>
      <c r="Q754" s="5">
        <v>101438435</v>
      </c>
    </row>
    <row r="755" spans="1:17" x14ac:dyDescent="0.2">
      <c r="A755" t="str">
        <f t="shared" si="46"/>
        <v>552000</v>
      </c>
      <c r="B755">
        <v>55</v>
      </c>
      <c r="C755" t="s">
        <v>44</v>
      </c>
      <c r="D755">
        <v>2000</v>
      </c>
      <c r="F755" s="1">
        <v>1446700000</v>
      </c>
      <c r="G755" s="1">
        <v>489016064</v>
      </c>
      <c r="K755" s="1">
        <f t="shared" si="47"/>
        <v>-1</v>
      </c>
      <c r="L755" s="1">
        <f t="shared" si="48"/>
        <v>-5</v>
      </c>
      <c r="M755" s="1" t="str">
        <f t="shared" si="49"/>
        <v>541995</v>
      </c>
      <c r="N755" s="3">
        <v>54</v>
      </c>
      <c r="O755" s="4" t="s">
        <v>43</v>
      </c>
      <c r="P755" s="3">
        <v>1995</v>
      </c>
      <c r="Q755" s="5">
        <v>102339238</v>
      </c>
    </row>
    <row r="756" spans="1:17" x14ac:dyDescent="0.2">
      <c r="A756" t="str">
        <f t="shared" si="46"/>
        <v>552001</v>
      </c>
      <c r="B756">
        <v>55</v>
      </c>
      <c r="C756" t="s">
        <v>44</v>
      </c>
      <c r="D756">
        <v>2001</v>
      </c>
      <c r="F756" s="1">
        <v>1621870510</v>
      </c>
      <c r="G756" s="1">
        <v>488800620</v>
      </c>
      <c r="K756" s="1">
        <f t="shared" si="47"/>
        <v>-1</v>
      </c>
      <c r="L756" s="1">
        <f t="shared" si="48"/>
        <v>-5</v>
      </c>
      <c r="M756" s="1" t="str">
        <f t="shared" si="49"/>
        <v>541996</v>
      </c>
      <c r="N756" s="3">
        <v>54</v>
      </c>
      <c r="O756" s="4" t="s">
        <v>43</v>
      </c>
      <c r="P756" s="3">
        <v>1996</v>
      </c>
      <c r="Q756" s="5">
        <v>0</v>
      </c>
    </row>
    <row r="757" spans="1:17" x14ac:dyDescent="0.2">
      <c r="A757" t="str">
        <f t="shared" si="46"/>
        <v>552002</v>
      </c>
      <c r="B757">
        <v>55</v>
      </c>
      <c r="C757" t="s">
        <v>44</v>
      </c>
      <c r="D757">
        <v>2002</v>
      </c>
      <c r="F757" s="1">
        <v>1767950000</v>
      </c>
      <c r="G757" s="1">
        <v>488800620</v>
      </c>
      <c r="K757" s="1">
        <f t="shared" si="47"/>
        <v>-1</v>
      </c>
      <c r="L757" s="1">
        <f t="shared" si="48"/>
        <v>-5</v>
      </c>
      <c r="M757" s="1" t="str">
        <f t="shared" si="49"/>
        <v>541997</v>
      </c>
      <c r="N757" s="3">
        <v>54</v>
      </c>
      <c r="O757" s="4" t="s">
        <v>43</v>
      </c>
      <c r="P757" s="3">
        <v>1997</v>
      </c>
      <c r="Q757" s="5">
        <v>90171181</v>
      </c>
    </row>
    <row r="758" spans="1:17" x14ac:dyDescent="0.2">
      <c r="A758" t="str">
        <f t="shared" si="46"/>
        <v>552003</v>
      </c>
      <c r="B758">
        <v>55</v>
      </c>
      <c r="C758" t="s">
        <v>44</v>
      </c>
      <c r="D758">
        <v>2003</v>
      </c>
      <c r="F758" s="1">
        <v>1770000000</v>
      </c>
      <c r="G758" s="1">
        <v>576208997</v>
      </c>
      <c r="K758" s="1">
        <f t="shared" si="47"/>
        <v>-1</v>
      </c>
      <c r="L758" s="1">
        <f t="shared" si="48"/>
        <v>-5</v>
      </c>
      <c r="M758" s="1" t="str">
        <f t="shared" si="49"/>
        <v>541998</v>
      </c>
      <c r="N758" s="3">
        <v>54</v>
      </c>
      <c r="O758" s="4" t="s">
        <v>43</v>
      </c>
      <c r="P758" s="3">
        <v>1998</v>
      </c>
      <c r="Q758" s="5">
        <v>81595957</v>
      </c>
    </row>
    <row r="759" spans="1:17" x14ac:dyDescent="0.2">
      <c r="A759" t="str">
        <f t="shared" si="46"/>
        <v>552004</v>
      </c>
      <c r="B759">
        <v>55</v>
      </c>
      <c r="C759" t="s">
        <v>44</v>
      </c>
      <c r="D759">
        <v>2004</v>
      </c>
      <c r="F759" s="1">
        <v>1478000000</v>
      </c>
      <c r="G759" s="1">
        <v>513874422</v>
      </c>
      <c r="K759" s="1">
        <f t="shared" si="47"/>
        <v>-1</v>
      </c>
      <c r="L759" s="1">
        <f t="shared" si="48"/>
        <v>-5</v>
      </c>
      <c r="M759" s="1" t="str">
        <f t="shared" si="49"/>
        <v>541999</v>
      </c>
      <c r="N759" s="3">
        <v>54</v>
      </c>
      <c r="O759" s="4" t="s">
        <v>43</v>
      </c>
      <c r="P759" s="3">
        <v>1999</v>
      </c>
      <c r="Q759" s="5">
        <v>75741816</v>
      </c>
    </row>
    <row r="760" spans="1:17" x14ac:dyDescent="0.2">
      <c r="A760" t="str">
        <f t="shared" si="46"/>
        <v>552005</v>
      </c>
      <c r="B760">
        <v>55</v>
      </c>
      <c r="C760" t="s">
        <v>44</v>
      </c>
      <c r="D760">
        <v>2005</v>
      </c>
      <c r="F760" s="1">
        <v>2115000000</v>
      </c>
      <c r="G760" s="1">
        <v>245645547</v>
      </c>
      <c r="K760" s="1">
        <f t="shared" si="47"/>
        <v>-1</v>
      </c>
      <c r="L760" s="1">
        <f t="shared" si="48"/>
        <v>-5</v>
      </c>
      <c r="M760" s="1" t="str">
        <f t="shared" si="49"/>
        <v>542000</v>
      </c>
      <c r="N760" s="3">
        <v>54</v>
      </c>
      <c r="O760" s="4" t="s">
        <v>43</v>
      </c>
      <c r="P760" s="3">
        <v>2000</v>
      </c>
      <c r="Q760" s="5">
        <v>83077624</v>
      </c>
    </row>
    <row r="761" spans="1:17" x14ac:dyDescent="0.2">
      <c r="A761" t="str">
        <f t="shared" si="46"/>
        <v>552006</v>
      </c>
      <c r="B761">
        <v>55</v>
      </c>
      <c r="C761" t="s">
        <v>44</v>
      </c>
      <c r="D761">
        <v>2006</v>
      </c>
      <c r="F761" s="1">
        <v>2115000000</v>
      </c>
      <c r="G761" s="1">
        <v>245610669</v>
      </c>
      <c r="K761" s="1">
        <f t="shared" si="47"/>
        <v>-1</v>
      </c>
      <c r="L761" s="1">
        <f t="shared" si="48"/>
        <v>-5</v>
      </c>
      <c r="M761" s="1" t="str">
        <f t="shared" si="49"/>
        <v>542001</v>
      </c>
      <c r="N761" s="3">
        <v>54</v>
      </c>
      <c r="O761" s="4" t="s">
        <v>43</v>
      </c>
      <c r="P761" s="3">
        <v>2001</v>
      </c>
      <c r="Q761" s="5">
        <v>84987133</v>
      </c>
    </row>
    <row r="762" spans="1:17" x14ac:dyDescent="0.2">
      <c r="A762" t="str">
        <f t="shared" si="46"/>
        <v>552007</v>
      </c>
      <c r="B762">
        <v>55</v>
      </c>
      <c r="C762" t="s">
        <v>44</v>
      </c>
      <c r="D762">
        <v>2007</v>
      </c>
      <c r="F762" s="1">
        <v>2109470000</v>
      </c>
      <c r="G762" s="1">
        <v>240750422</v>
      </c>
      <c r="K762" s="1">
        <f t="shared" si="47"/>
        <v>-1</v>
      </c>
      <c r="L762" s="1">
        <f t="shared" si="48"/>
        <v>-5</v>
      </c>
      <c r="M762" s="1" t="str">
        <f t="shared" si="49"/>
        <v>542002</v>
      </c>
      <c r="N762" s="3">
        <v>54</v>
      </c>
      <c r="O762" s="4" t="s">
        <v>43</v>
      </c>
      <c r="P762" s="3">
        <v>2002</v>
      </c>
      <c r="Q762" s="5">
        <v>79806364</v>
      </c>
    </row>
    <row r="763" spans="1:17" x14ac:dyDescent="0.2">
      <c r="A763" t="str">
        <f t="shared" si="46"/>
        <v>552008</v>
      </c>
      <c r="B763">
        <v>55</v>
      </c>
      <c r="C763" t="s">
        <v>44</v>
      </c>
      <c r="D763">
        <v>2008</v>
      </c>
      <c r="F763" s="1">
        <v>1809470000</v>
      </c>
      <c r="G763" s="1">
        <v>302432645</v>
      </c>
      <c r="K763" s="1">
        <f t="shared" si="47"/>
        <v>-1</v>
      </c>
      <c r="L763" s="1">
        <f t="shared" si="48"/>
        <v>-5</v>
      </c>
      <c r="M763" s="1" t="str">
        <f t="shared" si="49"/>
        <v>542003</v>
      </c>
      <c r="N763" s="3">
        <v>54</v>
      </c>
      <c r="O763" s="4" t="s">
        <v>43</v>
      </c>
      <c r="P763" s="3">
        <v>2003</v>
      </c>
      <c r="Q763" s="5">
        <v>77743841</v>
      </c>
    </row>
    <row r="764" spans="1:17" x14ac:dyDescent="0.2">
      <c r="A764" t="str">
        <f t="shared" si="46"/>
        <v>552009</v>
      </c>
      <c r="B764">
        <v>55</v>
      </c>
      <c r="C764" t="s">
        <v>44</v>
      </c>
      <c r="D764">
        <v>2009</v>
      </c>
      <c r="F764" s="1">
        <v>1492120000</v>
      </c>
      <c r="G764" s="1">
        <v>198592645</v>
      </c>
      <c r="K764" s="1">
        <f t="shared" si="47"/>
        <v>-1</v>
      </c>
      <c r="L764" s="1">
        <f t="shared" si="48"/>
        <v>-5</v>
      </c>
      <c r="M764" s="1" t="str">
        <f t="shared" si="49"/>
        <v>542004</v>
      </c>
      <c r="N764" s="3">
        <v>54</v>
      </c>
      <c r="O764" s="4" t="s">
        <v>43</v>
      </c>
      <c r="P764" s="3">
        <v>2004</v>
      </c>
      <c r="Q764" s="5">
        <v>70690126</v>
      </c>
    </row>
    <row r="765" spans="1:17" x14ac:dyDescent="0.2">
      <c r="A765" t="str">
        <f t="shared" si="46"/>
        <v>552010</v>
      </c>
      <c r="B765">
        <v>55</v>
      </c>
      <c r="C765" t="s">
        <v>44</v>
      </c>
      <c r="D765">
        <v>2010</v>
      </c>
      <c r="F765" s="1">
        <v>1250000000</v>
      </c>
      <c r="G765" s="1">
        <v>177417645</v>
      </c>
      <c r="K765" s="1">
        <f t="shared" si="47"/>
        <v>-1</v>
      </c>
      <c r="L765" s="1">
        <f t="shared" si="48"/>
        <v>-5</v>
      </c>
      <c r="M765" s="1" t="str">
        <f t="shared" si="49"/>
        <v>542005</v>
      </c>
      <c r="N765" s="3">
        <v>54</v>
      </c>
      <c r="O765" s="4" t="s">
        <v>43</v>
      </c>
      <c r="P765" s="3">
        <v>2005</v>
      </c>
      <c r="Q765" s="5">
        <v>73902410</v>
      </c>
    </row>
    <row r="766" spans="1:17" x14ac:dyDescent="0.2">
      <c r="A766" t="str">
        <f t="shared" si="46"/>
        <v>552011</v>
      </c>
      <c r="B766">
        <v>55</v>
      </c>
      <c r="C766" t="s">
        <v>44</v>
      </c>
      <c r="D766">
        <v>2011</v>
      </c>
      <c r="F766" s="1">
        <v>1250000000</v>
      </c>
      <c r="G766" s="1">
        <v>130077645</v>
      </c>
      <c r="K766" s="1">
        <f t="shared" si="47"/>
        <v>-1</v>
      </c>
      <c r="L766" s="1">
        <f t="shared" si="48"/>
        <v>-5</v>
      </c>
      <c r="M766" s="1" t="str">
        <f t="shared" si="49"/>
        <v>542006</v>
      </c>
      <c r="N766" s="3">
        <v>54</v>
      </c>
      <c r="O766" s="4" t="s">
        <v>43</v>
      </c>
      <c r="P766" s="3">
        <v>2006</v>
      </c>
      <c r="Q766" s="5">
        <v>72419756</v>
      </c>
    </row>
    <row r="767" spans="1:17" x14ac:dyDescent="0.2">
      <c r="A767" t="str">
        <f t="shared" si="46"/>
        <v>552012</v>
      </c>
      <c r="B767">
        <v>55</v>
      </c>
      <c r="C767" t="s">
        <v>44</v>
      </c>
      <c r="D767">
        <v>2012</v>
      </c>
      <c r="F767" s="1">
        <v>1250000000</v>
      </c>
      <c r="G767" s="1">
        <v>119237645</v>
      </c>
      <c r="K767" s="1">
        <f t="shared" si="47"/>
        <v>-1</v>
      </c>
      <c r="L767" s="1">
        <f t="shared" si="48"/>
        <v>-5</v>
      </c>
      <c r="M767" s="1" t="str">
        <f t="shared" si="49"/>
        <v>542007</v>
      </c>
      <c r="N767" s="3">
        <v>54</v>
      </c>
      <c r="O767" s="4" t="s">
        <v>43</v>
      </c>
      <c r="P767" s="3">
        <v>2007</v>
      </c>
      <c r="Q767" s="5">
        <v>72419470</v>
      </c>
    </row>
    <row r="768" spans="1:17" x14ac:dyDescent="0.2">
      <c r="A768" t="str">
        <f t="shared" si="46"/>
        <v>552013</v>
      </c>
      <c r="B768">
        <v>55</v>
      </c>
      <c r="C768" t="s">
        <v>44</v>
      </c>
      <c r="D768">
        <v>2013</v>
      </c>
      <c r="F768" s="1">
        <v>1250000000</v>
      </c>
      <c r="G768" s="1">
        <v>119237645</v>
      </c>
      <c r="K768" s="1">
        <f t="shared" si="47"/>
        <v>-1</v>
      </c>
      <c r="L768" s="1">
        <f t="shared" si="48"/>
        <v>-5</v>
      </c>
      <c r="M768" s="1" t="str">
        <f t="shared" si="49"/>
        <v>542008</v>
      </c>
      <c r="N768" s="3">
        <v>54</v>
      </c>
      <c r="O768" s="4" t="s">
        <v>43</v>
      </c>
      <c r="P768" s="3">
        <v>2008</v>
      </c>
      <c r="Q768" s="5">
        <v>75141680</v>
      </c>
    </row>
    <row r="769" spans="1:17" x14ac:dyDescent="0.2">
      <c r="A769" t="str">
        <f t="shared" si="46"/>
        <v>552014</v>
      </c>
      <c r="B769">
        <v>55</v>
      </c>
      <c r="C769" t="s">
        <v>44</v>
      </c>
      <c r="D769">
        <v>2014</v>
      </c>
      <c r="F769" s="1">
        <v>1360000000</v>
      </c>
      <c r="G769" s="1">
        <v>119237645</v>
      </c>
      <c r="K769" s="1">
        <f t="shared" si="47"/>
        <v>-1</v>
      </c>
      <c r="L769" s="1">
        <f t="shared" si="48"/>
        <v>-5</v>
      </c>
      <c r="M769" s="1" t="str">
        <f t="shared" si="49"/>
        <v>542009</v>
      </c>
      <c r="N769" s="3">
        <v>54</v>
      </c>
      <c r="O769" s="4" t="s">
        <v>43</v>
      </c>
      <c r="P769" s="3">
        <v>2009</v>
      </c>
      <c r="Q769" s="5">
        <v>80692388</v>
      </c>
    </row>
    <row r="770" spans="1:17" x14ac:dyDescent="0.2">
      <c r="A770" t="str">
        <f t="shared" si="46"/>
        <v>561994</v>
      </c>
      <c r="B770">
        <v>56</v>
      </c>
      <c r="C770" t="s">
        <v>45</v>
      </c>
      <c r="D770">
        <v>1994</v>
      </c>
      <c r="F770" s="1">
        <v>725520000</v>
      </c>
      <c r="G770" s="1">
        <v>761472450</v>
      </c>
      <c r="K770" s="1">
        <f t="shared" si="47"/>
        <v>-2</v>
      </c>
      <c r="L770" s="1">
        <f t="shared" si="48"/>
        <v>16</v>
      </c>
      <c r="M770" s="1" t="str">
        <f t="shared" si="49"/>
        <v>542010</v>
      </c>
      <c r="N770" s="3">
        <v>54</v>
      </c>
      <c r="O770" s="4" t="s">
        <v>43</v>
      </c>
      <c r="P770" s="3">
        <v>2010</v>
      </c>
      <c r="Q770" s="5">
        <v>80103729</v>
      </c>
    </row>
    <row r="771" spans="1:17" x14ac:dyDescent="0.2">
      <c r="A771" t="str">
        <f t="shared" si="46"/>
        <v>561995</v>
      </c>
      <c r="B771">
        <v>56</v>
      </c>
      <c r="C771" t="s">
        <v>45</v>
      </c>
      <c r="D771">
        <v>1995</v>
      </c>
      <c r="F771" s="1">
        <v>650520000</v>
      </c>
      <c r="G771" s="1">
        <v>777928300</v>
      </c>
      <c r="K771" s="1">
        <f t="shared" si="47"/>
        <v>-2</v>
      </c>
      <c r="L771" s="1">
        <f t="shared" si="48"/>
        <v>16</v>
      </c>
      <c r="M771" s="1" t="str">
        <f t="shared" si="49"/>
        <v>542011</v>
      </c>
      <c r="N771" s="3">
        <v>54</v>
      </c>
      <c r="O771" s="4" t="s">
        <v>43</v>
      </c>
      <c r="P771" s="3">
        <v>2011</v>
      </c>
      <c r="Q771" s="5">
        <v>72538637</v>
      </c>
    </row>
    <row r="772" spans="1:17" x14ac:dyDescent="0.2">
      <c r="A772" t="str">
        <f t="shared" si="46"/>
        <v>561996</v>
      </c>
      <c r="B772">
        <v>56</v>
      </c>
      <c r="C772" t="s">
        <v>45</v>
      </c>
      <c r="D772">
        <v>1996</v>
      </c>
      <c r="F772" s="1">
        <v>635520000</v>
      </c>
      <c r="G772" s="1">
        <v>777607900</v>
      </c>
      <c r="K772" s="1">
        <f t="shared" si="47"/>
        <v>-2</v>
      </c>
      <c r="L772" s="1">
        <f t="shared" si="48"/>
        <v>16</v>
      </c>
      <c r="M772" s="1" t="str">
        <f t="shared" si="49"/>
        <v>542012</v>
      </c>
      <c r="N772" s="3">
        <v>54</v>
      </c>
      <c r="O772" s="4" t="s">
        <v>43</v>
      </c>
      <c r="P772" s="3">
        <v>2012</v>
      </c>
      <c r="Q772" s="5">
        <v>73116669</v>
      </c>
    </row>
    <row r="773" spans="1:17" x14ac:dyDescent="0.2">
      <c r="A773" t="str">
        <f t="shared" si="46"/>
        <v>561997</v>
      </c>
      <c r="B773">
        <v>56</v>
      </c>
      <c r="C773" t="s">
        <v>45</v>
      </c>
      <c r="D773">
        <v>1997</v>
      </c>
      <c r="F773" s="1">
        <v>601520000</v>
      </c>
      <c r="G773" s="1">
        <v>777301250</v>
      </c>
      <c r="K773" s="1">
        <f t="shared" si="47"/>
        <v>-2</v>
      </c>
      <c r="L773" s="1">
        <f t="shared" si="48"/>
        <v>16</v>
      </c>
      <c r="M773" s="1" t="str">
        <f t="shared" si="49"/>
        <v>542013</v>
      </c>
      <c r="N773" s="3">
        <v>54</v>
      </c>
      <c r="O773" s="4" t="s">
        <v>43</v>
      </c>
      <c r="P773" s="3">
        <v>2013</v>
      </c>
      <c r="Q773" s="5">
        <v>82282568</v>
      </c>
    </row>
    <row r="774" spans="1:17" x14ac:dyDescent="0.2">
      <c r="A774" t="str">
        <f t="shared" si="46"/>
        <v>561998</v>
      </c>
      <c r="B774">
        <v>56</v>
      </c>
      <c r="C774" t="s">
        <v>45</v>
      </c>
      <c r="D774">
        <v>1998</v>
      </c>
      <c r="F774" s="1">
        <v>565959000</v>
      </c>
      <c r="G774" s="1">
        <v>776982500</v>
      </c>
      <c r="K774" s="1">
        <f t="shared" si="47"/>
        <v>-2</v>
      </c>
      <c r="L774" s="1">
        <f t="shared" si="48"/>
        <v>16</v>
      </c>
      <c r="M774" s="1" t="str">
        <f t="shared" si="49"/>
        <v>542014</v>
      </c>
      <c r="N774" s="3">
        <v>54</v>
      </c>
      <c r="O774" s="4" t="s">
        <v>43</v>
      </c>
      <c r="P774" s="3">
        <v>2014</v>
      </c>
      <c r="Q774" s="5">
        <v>85227937</v>
      </c>
    </row>
    <row r="775" spans="1:17" x14ac:dyDescent="0.2">
      <c r="A775" t="str">
        <f t="shared" si="46"/>
        <v>561999</v>
      </c>
      <c r="B775">
        <v>56</v>
      </c>
      <c r="C775" t="s">
        <v>45</v>
      </c>
      <c r="D775">
        <v>1999</v>
      </c>
      <c r="F775" s="1">
        <v>518359000</v>
      </c>
      <c r="G775" s="1">
        <v>745425456</v>
      </c>
      <c r="K775" s="1">
        <f t="shared" si="47"/>
        <v>-1</v>
      </c>
      <c r="L775" s="1">
        <f t="shared" si="48"/>
        <v>-5</v>
      </c>
      <c r="M775" s="1" t="str">
        <f t="shared" si="49"/>
        <v>551994</v>
      </c>
      <c r="N775" s="3">
        <v>55</v>
      </c>
      <c r="O775" s="4" t="s">
        <v>44</v>
      </c>
      <c r="P775" s="3">
        <v>1994</v>
      </c>
      <c r="Q775" s="5">
        <v>186522113</v>
      </c>
    </row>
    <row r="776" spans="1:17" x14ac:dyDescent="0.2">
      <c r="A776" t="str">
        <f t="shared" si="46"/>
        <v>562000</v>
      </c>
      <c r="B776">
        <v>56</v>
      </c>
      <c r="C776" t="s">
        <v>45</v>
      </c>
      <c r="D776">
        <v>2000</v>
      </c>
      <c r="F776" s="1">
        <v>568359000</v>
      </c>
      <c r="G776" s="1">
        <v>745425456</v>
      </c>
      <c r="K776" s="1">
        <f t="shared" si="47"/>
        <v>-1</v>
      </c>
      <c r="L776" s="1">
        <f t="shared" si="48"/>
        <v>-5</v>
      </c>
      <c r="M776" s="1" t="str">
        <f t="shared" si="49"/>
        <v>551995</v>
      </c>
      <c r="N776" s="3">
        <v>55</v>
      </c>
      <c r="O776" s="4" t="s">
        <v>44</v>
      </c>
      <c r="P776" s="3">
        <v>1995</v>
      </c>
      <c r="Q776" s="5">
        <v>181994499</v>
      </c>
    </row>
    <row r="777" spans="1:17" x14ac:dyDescent="0.2">
      <c r="A777" t="str">
        <f t="shared" si="46"/>
        <v>562001</v>
      </c>
      <c r="B777">
        <v>56</v>
      </c>
      <c r="C777" t="s">
        <v>45</v>
      </c>
      <c r="D777">
        <v>2001</v>
      </c>
      <c r="F777" s="1">
        <v>549659000</v>
      </c>
      <c r="G777" s="1">
        <v>729037700</v>
      </c>
      <c r="K777" s="1">
        <f t="shared" si="47"/>
        <v>-1</v>
      </c>
      <c r="L777" s="1">
        <f t="shared" si="48"/>
        <v>-5</v>
      </c>
      <c r="M777" s="1" t="str">
        <f t="shared" si="49"/>
        <v>551996</v>
      </c>
      <c r="N777" s="3">
        <v>55</v>
      </c>
      <c r="O777" s="4" t="s">
        <v>44</v>
      </c>
      <c r="P777" s="3">
        <v>1996</v>
      </c>
      <c r="Q777" s="5">
        <v>172715998</v>
      </c>
    </row>
    <row r="778" spans="1:17" x14ac:dyDescent="0.2">
      <c r="A778" t="str">
        <f t="shared" ref="A778:A841" si="50">B778&amp;D778</f>
        <v>562002</v>
      </c>
      <c r="B778">
        <v>56</v>
      </c>
      <c r="C778" t="s">
        <v>45</v>
      </c>
      <c r="D778">
        <v>2002</v>
      </c>
      <c r="F778" s="1">
        <v>415000000</v>
      </c>
      <c r="G778" s="1">
        <v>713069928</v>
      </c>
      <c r="K778" s="1">
        <f t="shared" ref="K778:K841" si="51">N778-B778</f>
        <v>-1</v>
      </c>
      <c r="L778" s="1">
        <f t="shared" ref="L778:L841" si="52">P778-D778</f>
        <v>-5</v>
      </c>
      <c r="M778" s="1" t="str">
        <f t="shared" ref="M778:M841" si="53">N778&amp;P778</f>
        <v>551997</v>
      </c>
      <c r="N778" s="3">
        <v>55</v>
      </c>
      <c r="O778" s="4" t="s">
        <v>44</v>
      </c>
      <c r="P778" s="3">
        <v>1997</v>
      </c>
      <c r="Q778" s="5">
        <v>155313749</v>
      </c>
    </row>
    <row r="779" spans="1:17" x14ac:dyDescent="0.2">
      <c r="A779" t="str">
        <f t="shared" si="50"/>
        <v>562003</v>
      </c>
      <c r="B779">
        <v>56</v>
      </c>
      <c r="C779" t="s">
        <v>45</v>
      </c>
      <c r="D779">
        <v>2003</v>
      </c>
      <c r="F779" s="1">
        <v>265000000</v>
      </c>
      <c r="G779" s="1">
        <v>638868963</v>
      </c>
      <c r="K779" s="1">
        <f t="shared" si="51"/>
        <v>-1</v>
      </c>
      <c r="L779" s="1">
        <f t="shared" si="52"/>
        <v>-5</v>
      </c>
      <c r="M779" s="1" t="str">
        <f t="shared" si="53"/>
        <v>551998</v>
      </c>
      <c r="N779" s="3">
        <v>55</v>
      </c>
      <c r="O779" s="4" t="s">
        <v>44</v>
      </c>
      <c r="P779" s="3">
        <v>1998</v>
      </c>
      <c r="Q779" s="5">
        <v>142876148</v>
      </c>
    </row>
    <row r="780" spans="1:17" x14ac:dyDescent="0.2">
      <c r="A780" t="str">
        <f t="shared" si="50"/>
        <v>562004</v>
      </c>
      <c r="B780">
        <v>56</v>
      </c>
      <c r="C780" t="s">
        <v>45</v>
      </c>
      <c r="D780">
        <v>2004</v>
      </c>
      <c r="F780" s="1">
        <v>435000000</v>
      </c>
      <c r="G780" s="1">
        <v>551895413</v>
      </c>
      <c r="K780" s="1">
        <f t="shared" si="51"/>
        <v>-1</v>
      </c>
      <c r="L780" s="1">
        <f t="shared" si="52"/>
        <v>-5</v>
      </c>
      <c r="M780" s="1" t="str">
        <f t="shared" si="53"/>
        <v>551999</v>
      </c>
      <c r="N780" s="3">
        <v>55</v>
      </c>
      <c r="O780" s="4" t="s">
        <v>44</v>
      </c>
      <c r="P780" s="3">
        <v>1999</v>
      </c>
      <c r="Q780" s="5">
        <v>133015724</v>
      </c>
    </row>
    <row r="781" spans="1:17" x14ac:dyDescent="0.2">
      <c r="A781" t="str">
        <f t="shared" si="50"/>
        <v>562005</v>
      </c>
      <c r="B781">
        <v>56</v>
      </c>
      <c r="C781" t="s">
        <v>45</v>
      </c>
      <c r="D781">
        <v>2005</v>
      </c>
      <c r="F781" s="1">
        <v>840000000</v>
      </c>
      <c r="G781" s="1">
        <v>332725413</v>
      </c>
      <c r="K781" s="1">
        <f t="shared" si="51"/>
        <v>-1</v>
      </c>
      <c r="L781" s="1">
        <f t="shared" si="52"/>
        <v>-5</v>
      </c>
      <c r="M781" s="1" t="str">
        <f t="shared" si="53"/>
        <v>552000</v>
      </c>
      <c r="N781" s="3">
        <v>55</v>
      </c>
      <c r="O781" s="4" t="s">
        <v>44</v>
      </c>
      <c r="P781" s="3">
        <v>2000</v>
      </c>
      <c r="Q781" s="5">
        <v>137804918</v>
      </c>
    </row>
    <row r="782" spans="1:17" x14ac:dyDescent="0.2">
      <c r="A782" t="str">
        <f t="shared" si="50"/>
        <v>562006</v>
      </c>
      <c r="B782">
        <v>56</v>
      </c>
      <c r="C782" t="s">
        <v>45</v>
      </c>
      <c r="D782">
        <v>2006</v>
      </c>
      <c r="F782" s="1">
        <v>840000000</v>
      </c>
      <c r="G782" s="1">
        <v>307725413</v>
      </c>
      <c r="K782" s="1">
        <f t="shared" si="51"/>
        <v>-1</v>
      </c>
      <c r="L782" s="1">
        <f t="shared" si="52"/>
        <v>-5</v>
      </c>
      <c r="M782" s="1" t="str">
        <f t="shared" si="53"/>
        <v>552001</v>
      </c>
      <c r="N782" s="3">
        <v>55</v>
      </c>
      <c r="O782" s="4" t="s">
        <v>44</v>
      </c>
      <c r="P782" s="3">
        <v>2001</v>
      </c>
      <c r="Q782" s="5">
        <v>147966877</v>
      </c>
    </row>
    <row r="783" spans="1:17" x14ac:dyDescent="0.2">
      <c r="A783" t="str">
        <f t="shared" si="50"/>
        <v>562007</v>
      </c>
      <c r="B783">
        <v>56</v>
      </c>
      <c r="C783" t="s">
        <v>45</v>
      </c>
      <c r="D783">
        <v>2007</v>
      </c>
      <c r="F783" s="1">
        <v>840000000</v>
      </c>
      <c r="G783" s="1">
        <v>307725413</v>
      </c>
      <c r="K783" s="1">
        <f t="shared" si="51"/>
        <v>-1</v>
      </c>
      <c r="L783" s="1">
        <f t="shared" si="52"/>
        <v>-5</v>
      </c>
      <c r="M783" s="1" t="str">
        <f t="shared" si="53"/>
        <v>552002</v>
      </c>
      <c r="N783" s="3">
        <v>55</v>
      </c>
      <c r="O783" s="4" t="s">
        <v>44</v>
      </c>
      <c r="P783" s="3">
        <v>2002</v>
      </c>
      <c r="Q783" s="5">
        <v>126483223</v>
      </c>
    </row>
    <row r="784" spans="1:17" x14ac:dyDescent="0.2">
      <c r="A784" t="str">
        <f t="shared" si="50"/>
        <v>562008</v>
      </c>
      <c r="B784">
        <v>56</v>
      </c>
      <c r="C784" t="s">
        <v>45</v>
      </c>
      <c r="D784">
        <v>2008</v>
      </c>
      <c r="F784" s="1">
        <v>1140000000</v>
      </c>
      <c r="G784" s="1">
        <v>473675413</v>
      </c>
      <c r="K784" s="1">
        <f t="shared" si="51"/>
        <v>-1</v>
      </c>
      <c r="L784" s="1">
        <f t="shared" si="52"/>
        <v>-5</v>
      </c>
      <c r="M784" s="1" t="str">
        <f t="shared" si="53"/>
        <v>552003</v>
      </c>
      <c r="N784" s="3">
        <v>55</v>
      </c>
      <c r="O784" s="4" t="s">
        <v>44</v>
      </c>
      <c r="P784" s="3">
        <v>2003</v>
      </c>
      <c r="Q784" s="5">
        <v>134490801</v>
      </c>
    </row>
    <row r="785" spans="1:17" x14ac:dyDescent="0.2">
      <c r="A785" t="str">
        <f t="shared" si="50"/>
        <v>562009</v>
      </c>
      <c r="B785">
        <v>56</v>
      </c>
      <c r="C785" t="s">
        <v>45</v>
      </c>
      <c r="D785">
        <v>2009</v>
      </c>
      <c r="F785" s="1">
        <v>1540000000</v>
      </c>
      <c r="G785" s="1">
        <v>356128182</v>
      </c>
      <c r="K785" s="1">
        <f t="shared" si="51"/>
        <v>-1</v>
      </c>
      <c r="L785" s="1">
        <f t="shared" si="52"/>
        <v>-5</v>
      </c>
      <c r="M785" s="1" t="str">
        <f t="shared" si="53"/>
        <v>552004</v>
      </c>
      <c r="N785" s="3">
        <v>55</v>
      </c>
      <c r="O785" s="4" t="s">
        <v>44</v>
      </c>
      <c r="P785" s="3">
        <v>2004</v>
      </c>
      <c r="Q785" s="5">
        <v>110352543</v>
      </c>
    </row>
    <row r="786" spans="1:17" x14ac:dyDescent="0.2">
      <c r="A786" t="str">
        <f t="shared" si="50"/>
        <v>562010</v>
      </c>
      <c r="B786">
        <v>56</v>
      </c>
      <c r="C786" t="s">
        <v>45</v>
      </c>
      <c r="D786">
        <v>2010</v>
      </c>
      <c r="F786" s="1">
        <v>1420000000</v>
      </c>
      <c r="G786" s="1">
        <v>338802255</v>
      </c>
      <c r="K786" s="1">
        <f t="shared" si="51"/>
        <v>-1</v>
      </c>
      <c r="L786" s="1">
        <f t="shared" si="52"/>
        <v>-5</v>
      </c>
      <c r="M786" s="1" t="str">
        <f t="shared" si="53"/>
        <v>552005</v>
      </c>
      <c r="N786" s="3">
        <v>55</v>
      </c>
      <c r="O786" s="4" t="s">
        <v>44</v>
      </c>
      <c r="P786" s="3">
        <v>2005</v>
      </c>
      <c r="Q786" s="5">
        <v>107003234</v>
      </c>
    </row>
    <row r="787" spans="1:17" x14ac:dyDescent="0.2">
      <c r="A787" t="str">
        <f t="shared" si="50"/>
        <v>562011</v>
      </c>
      <c r="B787">
        <v>56</v>
      </c>
      <c r="C787" t="s">
        <v>45</v>
      </c>
      <c r="D787">
        <v>2011</v>
      </c>
      <c r="F787" s="1">
        <v>1620000000</v>
      </c>
      <c r="G787" s="1">
        <v>357064714</v>
      </c>
      <c r="K787" s="1">
        <f t="shared" si="51"/>
        <v>-1</v>
      </c>
      <c r="L787" s="1">
        <f t="shared" si="52"/>
        <v>-5</v>
      </c>
      <c r="M787" s="1" t="str">
        <f t="shared" si="53"/>
        <v>552006</v>
      </c>
      <c r="N787" s="3">
        <v>55</v>
      </c>
      <c r="O787" s="4" t="s">
        <v>44</v>
      </c>
      <c r="P787" s="3">
        <v>2006</v>
      </c>
      <c r="Q787" s="5">
        <v>128506607</v>
      </c>
    </row>
    <row r="788" spans="1:17" x14ac:dyDescent="0.2">
      <c r="A788" t="str">
        <f t="shared" si="50"/>
        <v>562012</v>
      </c>
      <c r="B788">
        <v>56</v>
      </c>
      <c r="C788" t="s">
        <v>45</v>
      </c>
      <c r="D788">
        <v>2012</v>
      </c>
      <c r="F788" s="1">
        <v>2270000000</v>
      </c>
      <c r="G788" s="1">
        <v>281738268</v>
      </c>
      <c r="K788" s="1">
        <f t="shared" si="51"/>
        <v>-1</v>
      </c>
      <c r="L788" s="1">
        <f t="shared" si="52"/>
        <v>-5</v>
      </c>
      <c r="M788" s="1" t="str">
        <f t="shared" si="53"/>
        <v>552007</v>
      </c>
      <c r="N788" s="3">
        <v>55</v>
      </c>
      <c r="O788" s="4" t="s">
        <v>44</v>
      </c>
      <c r="P788" s="3">
        <v>2007</v>
      </c>
      <c r="Q788" s="5">
        <v>130703884</v>
      </c>
    </row>
    <row r="789" spans="1:17" x14ac:dyDescent="0.2">
      <c r="A789" t="str">
        <f t="shared" si="50"/>
        <v>562013</v>
      </c>
      <c r="B789">
        <v>56</v>
      </c>
      <c r="C789" t="s">
        <v>45</v>
      </c>
      <c r="D789">
        <v>2013</v>
      </c>
      <c r="F789" s="1">
        <v>2695000000</v>
      </c>
      <c r="G789" s="1">
        <v>267483427</v>
      </c>
      <c r="K789" s="1">
        <f t="shared" si="51"/>
        <v>-1</v>
      </c>
      <c r="L789" s="1">
        <f t="shared" si="52"/>
        <v>-5</v>
      </c>
      <c r="M789" s="1" t="str">
        <f t="shared" si="53"/>
        <v>552008</v>
      </c>
      <c r="N789" s="3">
        <v>55</v>
      </c>
      <c r="O789" s="4" t="s">
        <v>44</v>
      </c>
      <c r="P789" s="3">
        <v>2008</v>
      </c>
      <c r="Q789" s="5">
        <v>120108511</v>
      </c>
    </row>
    <row r="790" spans="1:17" x14ac:dyDescent="0.2">
      <c r="A790" t="str">
        <f t="shared" si="50"/>
        <v>562014</v>
      </c>
      <c r="B790">
        <v>56</v>
      </c>
      <c r="C790" t="s">
        <v>45</v>
      </c>
      <c r="D790">
        <v>2014</v>
      </c>
      <c r="F790" s="1">
        <v>2885000000</v>
      </c>
      <c r="G790" s="1">
        <v>247232327</v>
      </c>
      <c r="K790" s="1">
        <f t="shared" si="51"/>
        <v>-1</v>
      </c>
      <c r="L790" s="1">
        <f t="shared" si="52"/>
        <v>-5</v>
      </c>
      <c r="M790" s="1" t="str">
        <f t="shared" si="53"/>
        <v>552009</v>
      </c>
      <c r="N790" s="3">
        <v>55</v>
      </c>
      <c r="O790" s="4" t="s">
        <v>44</v>
      </c>
      <c r="P790" s="3">
        <v>2009</v>
      </c>
      <c r="Q790" s="5">
        <v>107827615</v>
      </c>
    </row>
    <row r="791" spans="1:17" x14ac:dyDescent="0.2">
      <c r="A791" t="str">
        <f t="shared" si="50"/>
        <v>571994</v>
      </c>
      <c r="B791">
        <v>57</v>
      </c>
      <c r="C791" t="s">
        <v>46</v>
      </c>
      <c r="D791">
        <v>1994</v>
      </c>
      <c r="F791" s="1">
        <v>497000000</v>
      </c>
      <c r="G791" s="1">
        <v>47910000</v>
      </c>
      <c r="K791" s="1">
        <f t="shared" si="51"/>
        <v>-2</v>
      </c>
      <c r="L791" s="1">
        <f t="shared" si="52"/>
        <v>16</v>
      </c>
      <c r="M791" s="1" t="str">
        <f t="shared" si="53"/>
        <v>552010</v>
      </c>
      <c r="N791" s="3">
        <v>55</v>
      </c>
      <c r="O791" s="4" t="s">
        <v>44</v>
      </c>
      <c r="P791" s="3">
        <v>2010</v>
      </c>
      <c r="Q791" s="5">
        <v>88983214</v>
      </c>
    </row>
    <row r="792" spans="1:17" x14ac:dyDescent="0.2">
      <c r="A792" t="str">
        <f t="shared" si="50"/>
        <v>571995</v>
      </c>
      <c r="B792">
        <v>57</v>
      </c>
      <c r="C792" t="s">
        <v>46</v>
      </c>
      <c r="D792">
        <v>1995</v>
      </c>
      <c r="F792" s="1">
        <v>512000000</v>
      </c>
      <c r="G792" s="1">
        <v>46945000</v>
      </c>
      <c r="K792" s="1">
        <f t="shared" si="51"/>
        <v>-2</v>
      </c>
      <c r="L792" s="1">
        <f t="shared" si="52"/>
        <v>16</v>
      </c>
      <c r="M792" s="1" t="str">
        <f t="shared" si="53"/>
        <v>552011</v>
      </c>
      <c r="N792" s="3">
        <v>55</v>
      </c>
      <c r="O792" s="4" t="s">
        <v>44</v>
      </c>
      <c r="P792" s="3">
        <v>2011</v>
      </c>
      <c r="Q792" s="5">
        <v>77966342</v>
      </c>
    </row>
    <row r="793" spans="1:17" x14ac:dyDescent="0.2">
      <c r="A793" t="str">
        <f t="shared" si="50"/>
        <v>571996</v>
      </c>
      <c r="B793">
        <v>57</v>
      </c>
      <c r="C793" t="s">
        <v>46</v>
      </c>
      <c r="D793">
        <v>1996</v>
      </c>
      <c r="F793" s="1">
        <v>451000000</v>
      </c>
      <c r="G793" s="1">
        <v>46930000</v>
      </c>
      <c r="K793" s="1">
        <f t="shared" si="51"/>
        <v>-2</v>
      </c>
      <c r="L793" s="1">
        <f t="shared" si="52"/>
        <v>16</v>
      </c>
      <c r="M793" s="1" t="str">
        <f t="shared" si="53"/>
        <v>552012</v>
      </c>
      <c r="N793" s="3">
        <v>55</v>
      </c>
      <c r="O793" s="4" t="s">
        <v>44</v>
      </c>
      <c r="P793" s="3">
        <v>2012</v>
      </c>
      <c r="Q793" s="5">
        <v>74716756</v>
      </c>
    </row>
    <row r="794" spans="1:17" x14ac:dyDescent="0.2">
      <c r="A794" t="str">
        <f t="shared" si="50"/>
        <v>571997</v>
      </c>
      <c r="B794">
        <v>57</v>
      </c>
      <c r="C794" t="s">
        <v>46</v>
      </c>
      <c r="D794">
        <v>1997</v>
      </c>
      <c r="F794" s="1">
        <v>420000000</v>
      </c>
      <c r="G794" s="1">
        <v>46915000</v>
      </c>
      <c r="K794" s="1">
        <f t="shared" si="51"/>
        <v>-2</v>
      </c>
      <c r="L794" s="1">
        <f t="shared" si="52"/>
        <v>16</v>
      </c>
      <c r="M794" s="1" t="str">
        <f t="shared" si="53"/>
        <v>552013</v>
      </c>
      <c r="N794" s="3">
        <v>55</v>
      </c>
      <c r="O794" s="4" t="s">
        <v>44</v>
      </c>
      <c r="P794" s="3">
        <v>2013</v>
      </c>
      <c r="Q794" s="5">
        <v>74574150</v>
      </c>
    </row>
    <row r="795" spans="1:17" x14ac:dyDescent="0.2">
      <c r="A795" t="str">
        <f t="shared" si="50"/>
        <v>571998</v>
      </c>
      <c r="B795">
        <v>57</v>
      </c>
      <c r="C795" t="s">
        <v>46</v>
      </c>
      <c r="D795">
        <v>1998</v>
      </c>
      <c r="F795" s="1">
        <v>420000000</v>
      </c>
      <c r="G795" s="1">
        <v>46895000</v>
      </c>
      <c r="K795" s="1">
        <f t="shared" si="51"/>
        <v>-2</v>
      </c>
      <c r="L795" s="1">
        <f t="shared" si="52"/>
        <v>16</v>
      </c>
      <c r="M795" s="1" t="str">
        <f t="shared" si="53"/>
        <v>552014</v>
      </c>
      <c r="N795" s="3">
        <v>55</v>
      </c>
      <c r="O795" s="4" t="s">
        <v>44</v>
      </c>
      <c r="P795" s="3">
        <v>2014</v>
      </c>
      <c r="Q795" s="5">
        <v>76638565</v>
      </c>
    </row>
    <row r="796" spans="1:17" x14ac:dyDescent="0.2">
      <c r="A796" t="str">
        <f t="shared" si="50"/>
        <v>571999</v>
      </c>
      <c r="B796">
        <v>57</v>
      </c>
      <c r="C796" t="s">
        <v>46</v>
      </c>
      <c r="D796">
        <v>1999</v>
      </c>
      <c r="F796" s="1">
        <v>420000000</v>
      </c>
      <c r="G796" s="1">
        <v>46030000</v>
      </c>
      <c r="K796" s="1">
        <f t="shared" si="51"/>
        <v>-1</v>
      </c>
      <c r="L796" s="1">
        <f t="shared" si="52"/>
        <v>-5</v>
      </c>
      <c r="M796" s="1" t="str">
        <f t="shared" si="53"/>
        <v>561994</v>
      </c>
      <c r="N796" s="3">
        <v>56</v>
      </c>
      <c r="O796" s="4" t="s">
        <v>45</v>
      </c>
      <c r="P796" s="3">
        <v>1994</v>
      </c>
      <c r="Q796" s="5">
        <v>124820656</v>
      </c>
    </row>
    <row r="797" spans="1:17" x14ac:dyDescent="0.2">
      <c r="A797" t="str">
        <f t="shared" si="50"/>
        <v>572000</v>
      </c>
      <c r="B797">
        <v>57</v>
      </c>
      <c r="C797" t="s">
        <v>46</v>
      </c>
      <c r="D797">
        <v>2000</v>
      </c>
      <c r="F797" s="1">
        <v>540000000</v>
      </c>
      <c r="G797" s="1">
        <v>46030000</v>
      </c>
      <c r="K797" s="1">
        <f t="shared" si="51"/>
        <v>-1</v>
      </c>
      <c r="L797" s="1">
        <f t="shared" si="52"/>
        <v>-5</v>
      </c>
      <c r="M797" s="1" t="str">
        <f t="shared" si="53"/>
        <v>561995</v>
      </c>
      <c r="N797" s="3">
        <v>56</v>
      </c>
      <c r="O797" s="4" t="s">
        <v>45</v>
      </c>
      <c r="P797" s="3">
        <v>1995</v>
      </c>
      <c r="Q797" s="5">
        <v>124507243</v>
      </c>
    </row>
    <row r="798" spans="1:17" x14ac:dyDescent="0.2">
      <c r="A798" t="str">
        <f t="shared" si="50"/>
        <v>572001</v>
      </c>
      <c r="B798">
        <v>57</v>
      </c>
      <c r="C798" t="s">
        <v>46</v>
      </c>
      <c r="D798">
        <v>2001</v>
      </c>
      <c r="F798" s="1">
        <v>610000000</v>
      </c>
      <c r="G798" s="1">
        <v>46030000</v>
      </c>
      <c r="K798" s="1">
        <f t="shared" si="51"/>
        <v>-1</v>
      </c>
      <c r="L798" s="1">
        <f t="shared" si="52"/>
        <v>-5</v>
      </c>
      <c r="M798" s="1" t="str">
        <f t="shared" si="53"/>
        <v>561996</v>
      </c>
      <c r="N798" s="3">
        <v>56</v>
      </c>
      <c r="O798" s="4" t="s">
        <v>45</v>
      </c>
      <c r="P798" s="3">
        <v>1996</v>
      </c>
      <c r="Q798" s="5">
        <v>117608830</v>
      </c>
    </row>
    <row r="799" spans="1:17" x14ac:dyDescent="0.2">
      <c r="A799" t="str">
        <f t="shared" si="50"/>
        <v>572002</v>
      </c>
      <c r="B799">
        <v>57</v>
      </c>
      <c r="C799" t="s">
        <v>46</v>
      </c>
      <c r="D799">
        <v>2002</v>
      </c>
      <c r="F799" s="1">
        <v>720000000</v>
      </c>
      <c r="G799" s="1">
        <v>46030000</v>
      </c>
      <c r="K799" s="1">
        <f t="shared" si="51"/>
        <v>-1</v>
      </c>
      <c r="L799" s="1">
        <f t="shared" si="52"/>
        <v>-5</v>
      </c>
      <c r="M799" s="1" t="str">
        <f t="shared" si="53"/>
        <v>561997</v>
      </c>
      <c r="N799" s="3">
        <v>56</v>
      </c>
      <c r="O799" s="4" t="s">
        <v>45</v>
      </c>
      <c r="P799" s="3">
        <v>1997</v>
      </c>
      <c r="Q799" s="5">
        <v>111666368</v>
      </c>
    </row>
    <row r="800" spans="1:17" x14ac:dyDescent="0.2">
      <c r="A800" t="str">
        <f t="shared" si="50"/>
        <v>572003</v>
      </c>
      <c r="B800">
        <v>57</v>
      </c>
      <c r="C800" t="s">
        <v>46</v>
      </c>
      <c r="D800">
        <v>2003</v>
      </c>
      <c r="F800" s="1">
        <v>685000000</v>
      </c>
      <c r="G800" s="1">
        <v>46030000</v>
      </c>
      <c r="K800" s="1">
        <f t="shared" si="51"/>
        <v>-1</v>
      </c>
      <c r="L800" s="1">
        <f t="shared" si="52"/>
        <v>-5</v>
      </c>
      <c r="M800" s="1" t="str">
        <f t="shared" si="53"/>
        <v>561998</v>
      </c>
      <c r="N800" s="3">
        <v>56</v>
      </c>
      <c r="O800" s="4" t="s">
        <v>45</v>
      </c>
      <c r="P800" s="3">
        <v>1998</v>
      </c>
      <c r="Q800" s="5">
        <v>104103515</v>
      </c>
    </row>
    <row r="801" spans="1:17" x14ac:dyDescent="0.2">
      <c r="A801" t="str">
        <f t="shared" si="50"/>
        <v>572004</v>
      </c>
      <c r="B801">
        <v>57</v>
      </c>
      <c r="C801" t="s">
        <v>46</v>
      </c>
      <c r="D801">
        <v>2004</v>
      </c>
      <c r="F801" s="1">
        <v>650000000</v>
      </c>
      <c r="G801" s="1">
        <v>46030000</v>
      </c>
      <c r="K801" s="1">
        <f t="shared" si="51"/>
        <v>-1</v>
      </c>
      <c r="L801" s="1">
        <f t="shared" si="52"/>
        <v>-5</v>
      </c>
      <c r="M801" s="1" t="str">
        <f t="shared" si="53"/>
        <v>561999</v>
      </c>
      <c r="N801" s="3">
        <v>56</v>
      </c>
      <c r="O801" s="4" t="s">
        <v>45</v>
      </c>
      <c r="P801" s="3">
        <v>1999</v>
      </c>
      <c r="Q801" s="5">
        <v>98354539</v>
      </c>
    </row>
    <row r="802" spans="1:17" x14ac:dyDescent="0.2">
      <c r="A802" t="str">
        <f t="shared" si="50"/>
        <v>572005</v>
      </c>
      <c r="B802">
        <v>57</v>
      </c>
      <c r="C802" t="s">
        <v>46</v>
      </c>
      <c r="D802">
        <v>2005</v>
      </c>
      <c r="F802" s="1">
        <v>650000000</v>
      </c>
      <c r="G802" s="1">
        <v>46030000</v>
      </c>
      <c r="K802" s="1">
        <f t="shared" si="51"/>
        <v>-1</v>
      </c>
      <c r="L802" s="1">
        <f t="shared" si="52"/>
        <v>-5</v>
      </c>
      <c r="M802" s="1" t="str">
        <f t="shared" si="53"/>
        <v>562000</v>
      </c>
      <c r="N802" s="3">
        <v>56</v>
      </c>
      <c r="O802" s="4" t="s">
        <v>45</v>
      </c>
      <c r="P802" s="3">
        <v>2000</v>
      </c>
      <c r="Q802" s="5">
        <v>91837196</v>
      </c>
    </row>
    <row r="803" spans="1:17" x14ac:dyDescent="0.2">
      <c r="A803" t="str">
        <f t="shared" si="50"/>
        <v>572006</v>
      </c>
      <c r="B803">
        <v>57</v>
      </c>
      <c r="C803" t="s">
        <v>46</v>
      </c>
      <c r="D803">
        <v>2006</v>
      </c>
      <c r="F803" s="1">
        <v>750000000</v>
      </c>
      <c r="G803" s="1">
        <v>46030000</v>
      </c>
      <c r="K803" s="1">
        <f t="shared" si="51"/>
        <v>-1</v>
      </c>
      <c r="L803" s="1">
        <f t="shared" si="52"/>
        <v>-5</v>
      </c>
      <c r="M803" s="1" t="str">
        <f t="shared" si="53"/>
        <v>562001</v>
      </c>
      <c r="N803" s="3">
        <v>56</v>
      </c>
      <c r="O803" s="4" t="s">
        <v>45</v>
      </c>
      <c r="P803" s="3">
        <v>2001</v>
      </c>
      <c r="Q803" s="5">
        <v>91769217</v>
      </c>
    </row>
    <row r="804" spans="1:17" x14ac:dyDescent="0.2">
      <c r="A804" t="str">
        <f t="shared" si="50"/>
        <v>572007</v>
      </c>
      <c r="B804">
        <v>57</v>
      </c>
      <c r="C804" t="s">
        <v>46</v>
      </c>
      <c r="D804">
        <v>2007</v>
      </c>
      <c r="F804" s="1">
        <v>650000000</v>
      </c>
      <c r="G804" s="1">
        <v>46030000</v>
      </c>
      <c r="K804" s="1">
        <f t="shared" si="51"/>
        <v>-1</v>
      </c>
      <c r="L804" s="1">
        <f t="shared" si="52"/>
        <v>-5</v>
      </c>
      <c r="M804" s="1" t="str">
        <f t="shared" si="53"/>
        <v>562002</v>
      </c>
      <c r="N804" s="3">
        <v>56</v>
      </c>
      <c r="O804" s="4" t="s">
        <v>45</v>
      </c>
      <c r="P804" s="3">
        <v>2002</v>
      </c>
      <c r="Q804" s="5">
        <v>87302204</v>
      </c>
    </row>
    <row r="805" spans="1:17" x14ac:dyDescent="0.2">
      <c r="A805" t="str">
        <f t="shared" si="50"/>
        <v>572008</v>
      </c>
      <c r="B805">
        <v>57</v>
      </c>
      <c r="C805" t="s">
        <v>46</v>
      </c>
      <c r="D805">
        <v>2008</v>
      </c>
      <c r="F805" s="1">
        <v>650000000</v>
      </c>
      <c r="G805" s="1">
        <v>46030000</v>
      </c>
      <c r="K805" s="1">
        <f t="shared" si="51"/>
        <v>-1</v>
      </c>
      <c r="L805" s="1">
        <f t="shared" si="52"/>
        <v>-5</v>
      </c>
      <c r="M805" s="1" t="str">
        <f t="shared" si="53"/>
        <v>562003</v>
      </c>
      <c r="N805" s="3">
        <v>56</v>
      </c>
      <c r="O805" s="4" t="s">
        <v>45</v>
      </c>
      <c r="P805" s="3">
        <v>2003</v>
      </c>
      <c r="Q805" s="5">
        <v>63935313</v>
      </c>
    </row>
    <row r="806" spans="1:17" x14ac:dyDescent="0.2">
      <c r="A806" t="str">
        <f t="shared" si="50"/>
        <v>572009</v>
      </c>
      <c r="B806">
        <v>57</v>
      </c>
      <c r="C806" t="s">
        <v>46</v>
      </c>
      <c r="D806">
        <v>2009</v>
      </c>
      <c r="F806" s="1">
        <v>800000000</v>
      </c>
      <c r="G806" s="1">
        <v>46030000</v>
      </c>
      <c r="K806" s="1">
        <f t="shared" si="51"/>
        <v>-1</v>
      </c>
      <c r="L806" s="1">
        <f t="shared" si="52"/>
        <v>-5</v>
      </c>
      <c r="M806" s="1" t="str">
        <f t="shared" si="53"/>
        <v>562004</v>
      </c>
      <c r="N806" s="3">
        <v>56</v>
      </c>
      <c r="O806" s="4" t="s">
        <v>45</v>
      </c>
      <c r="P806" s="3">
        <v>2004</v>
      </c>
      <c r="Q806" s="5">
        <v>61962890</v>
      </c>
    </row>
    <row r="807" spans="1:17" x14ac:dyDescent="0.2">
      <c r="A807" t="str">
        <f t="shared" si="50"/>
        <v>572010</v>
      </c>
      <c r="B807">
        <v>57</v>
      </c>
      <c r="C807" t="s">
        <v>46</v>
      </c>
      <c r="D807">
        <v>2010</v>
      </c>
      <c r="F807" s="1">
        <v>780000000</v>
      </c>
      <c r="G807" s="1">
        <v>46030000</v>
      </c>
      <c r="K807" s="1">
        <f t="shared" si="51"/>
        <v>-1</v>
      </c>
      <c r="L807" s="1">
        <f t="shared" si="52"/>
        <v>-5</v>
      </c>
      <c r="M807" s="1" t="str">
        <f t="shared" si="53"/>
        <v>562005</v>
      </c>
      <c r="N807" s="3">
        <v>56</v>
      </c>
      <c r="O807" s="4" t="s">
        <v>45</v>
      </c>
      <c r="P807" s="3">
        <v>2005</v>
      </c>
      <c r="Q807" s="5">
        <v>70107199</v>
      </c>
    </row>
    <row r="808" spans="1:17" x14ac:dyDescent="0.2">
      <c r="A808" t="str">
        <f t="shared" si="50"/>
        <v>572011</v>
      </c>
      <c r="B808">
        <v>57</v>
      </c>
      <c r="C808" t="s">
        <v>46</v>
      </c>
      <c r="D808">
        <v>2011</v>
      </c>
      <c r="F808" s="1">
        <v>875000000</v>
      </c>
      <c r="G808" s="1">
        <v>46030000</v>
      </c>
      <c r="K808" s="1">
        <f t="shared" si="51"/>
        <v>-1</v>
      </c>
      <c r="L808" s="1">
        <f t="shared" si="52"/>
        <v>-5</v>
      </c>
      <c r="M808" s="1" t="str">
        <f t="shared" si="53"/>
        <v>562006</v>
      </c>
      <c r="N808" s="3">
        <v>56</v>
      </c>
      <c r="O808" s="4" t="s">
        <v>45</v>
      </c>
      <c r="P808" s="3">
        <v>2006</v>
      </c>
      <c r="Q808" s="5">
        <v>77623453</v>
      </c>
    </row>
    <row r="809" spans="1:17" x14ac:dyDescent="0.2">
      <c r="A809" t="str">
        <f t="shared" si="50"/>
        <v>572012</v>
      </c>
      <c r="B809">
        <v>57</v>
      </c>
      <c r="C809" t="s">
        <v>46</v>
      </c>
      <c r="D809">
        <v>2012</v>
      </c>
      <c r="F809" s="1">
        <v>1125000000</v>
      </c>
      <c r="G809" s="1">
        <v>46030000</v>
      </c>
      <c r="K809" s="1">
        <f t="shared" si="51"/>
        <v>-1</v>
      </c>
      <c r="L809" s="1">
        <f t="shared" si="52"/>
        <v>-5</v>
      </c>
      <c r="M809" s="1" t="str">
        <f t="shared" si="53"/>
        <v>562007</v>
      </c>
      <c r="N809" s="3">
        <v>56</v>
      </c>
      <c r="O809" s="4" t="s">
        <v>45</v>
      </c>
      <c r="P809" s="3">
        <v>2007</v>
      </c>
      <c r="Q809" s="5">
        <v>70126279</v>
      </c>
    </row>
    <row r="810" spans="1:17" x14ac:dyDescent="0.2">
      <c r="A810" t="str">
        <f t="shared" si="50"/>
        <v>572013</v>
      </c>
      <c r="B810">
        <v>57</v>
      </c>
      <c r="C810" t="s">
        <v>46</v>
      </c>
      <c r="D810">
        <v>2013</v>
      </c>
      <c r="F810" s="1">
        <v>1025000000</v>
      </c>
      <c r="G810" s="1">
        <v>30000000</v>
      </c>
      <c r="K810" s="1">
        <f t="shared" si="51"/>
        <v>-1</v>
      </c>
      <c r="L810" s="1">
        <f t="shared" si="52"/>
        <v>-5</v>
      </c>
      <c r="M810" s="1" t="str">
        <f t="shared" si="53"/>
        <v>562008</v>
      </c>
      <c r="N810" s="3">
        <v>56</v>
      </c>
      <c r="O810" s="4" t="s">
        <v>45</v>
      </c>
      <c r="P810" s="3">
        <v>2008</v>
      </c>
      <c r="Q810" s="5">
        <v>79683265</v>
      </c>
    </row>
    <row r="811" spans="1:17" x14ac:dyDescent="0.2">
      <c r="A811" t="str">
        <f t="shared" si="50"/>
        <v>572014</v>
      </c>
      <c r="B811">
        <v>57</v>
      </c>
      <c r="C811" t="s">
        <v>46</v>
      </c>
      <c r="D811">
        <v>2014</v>
      </c>
      <c r="F811" s="1">
        <v>1030000000</v>
      </c>
      <c r="G811" s="1">
        <v>30000000</v>
      </c>
      <c r="K811" s="1">
        <f t="shared" si="51"/>
        <v>-1</v>
      </c>
      <c r="L811" s="1">
        <f t="shared" si="52"/>
        <v>-5</v>
      </c>
      <c r="M811" s="1" t="str">
        <f t="shared" si="53"/>
        <v>562009</v>
      </c>
      <c r="N811" s="3">
        <v>56</v>
      </c>
      <c r="O811" s="4" t="s">
        <v>45</v>
      </c>
      <c r="P811" s="3">
        <v>2009</v>
      </c>
      <c r="Q811" s="5">
        <v>92942847</v>
      </c>
    </row>
    <row r="812" spans="1:17" x14ac:dyDescent="0.2">
      <c r="A812" t="str">
        <f t="shared" si="50"/>
        <v>581994</v>
      </c>
      <c r="B812">
        <v>58</v>
      </c>
      <c r="C812" t="s">
        <v>47</v>
      </c>
      <c r="D812">
        <v>1994</v>
      </c>
      <c r="F812" s="1">
        <v>189450000</v>
      </c>
      <c r="K812" s="1">
        <f t="shared" si="51"/>
        <v>-2</v>
      </c>
      <c r="L812" s="1">
        <f t="shared" si="52"/>
        <v>16</v>
      </c>
      <c r="M812" s="1" t="str">
        <f t="shared" si="53"/>
        <v>562010</v>
      </c>
      <c r="N812" s="3">
        <v>56</v>
      </c>
      <c r="O812" s="4" t="s">
        <v>45</v>
      </c>
      <c r="P812" s="3">
        <v>2010</v>
      </c>
      <c r="Q812" s="5">
        <v>108847459</v>
      </c>
    </row>
    <row r="813" spans="1:17" x14ac:dyDescent="0.2">
      <c r="A813" t="str">
        <f t="shared" si="50"/>
        <v>581995</v>
      </c>
      <c r="B813">
        <v>58</v>
      </c>
      <c r="C813" t="s">
        <v>47</v>
      </c>
      <c r="D813">
        <v>1995</v>
      </c>
      <c r="F813" s="1">
        <v>195250000</v>
      </c>
      <c r="K813" s="1">
        <f t="shared" si="51"/>
        <v>-2</v>
      </c>
      <c r="L813" s="1">
        <f t="shared" si="52"/>
        <v>16</v>
      </c>
      <c r="M813" s="1" t="str">
        <f t="shared" si="53"/>
        <v>562011</v>
      </c>
      <c r="N813" s="3">
        <v>56</v>
      </c>
      <c r="O813" s="4" t="s">
        <v>45</v>
      </c>
      <c r="P813" s="3">
        <v>2011</v>
      </c>
      <c r="Q813" s="5">
        <v>110458452</v>
      </c>
    </row>
    <row r="814" spans="1:17" x14ac:dyDescent="0.2">
      <c r="A814" t="str">
        <f t="shared" si="50"/>
        <v>581996</v>
      </c>
      <c r="B814">
        <v>58</v>
      </c>
      <c r="C814" t="s">
        <v>47</v>
      </c>
      <c r="D814">
        <v>1996</v>
      </c>
      <c r="F814" s="1">
        <v>182000000</v>
      </c>
      <c r="K814" s="1">
        <f t="shared" si="51"/>
        <v>-2</v>
      </c>
      <c r="L814" s="1">
        <f t="shared" si="52"/>
        <v>16</v>
      </c>
      <c r="M814" s="1" t="str">
        <f t="shared" si="53"/>
        <v>562012</v>
      </c>
      <c r="N814" s="3">
        <v>56</v>
      </c>
      <c r="O814" s="4" t="s">
        <v>45</v>
      </c>
      <c r="P814" s="3">
        <v>2012</v>
      </c>
      <c r="Q814" s="5">
        <v>120718760</v>
      </c>
    </row>
    <row r="815" spans="1:17" x14ac:dyDescent="0.2">
      <c r="A815" t="str">
        <f t="shared" si="50"/>
        <v>581997</v>
      </c>
      <c r="B815">
        <v>58</v>
      </c>
      <c r="C815" t="s">
        <v>47</v>
      </c>
      <c r="D815">
        <v>1997</v>
      </c>
      <c r="F815" s="1">
        <v>170000000</v>
      </c>
      <c r="K815" s="1">
        <f t="shared" si="51"/>
        <v>-2</v>
      </c>
      <c r="L815" s="1">
        <f t="shared" si="52"/>
        <v>16</v>
      </c>
      <c r="M815" s="1" t="str">
        <f t="shared" si="53"/>
        <v>562013</v>
      </c>
      <c r="N815" s="3">
        <v>56</v>
      </c>
      <c r="O815" s="4" t="s">
        <v>45</v>
      </c>
      <c r="P815" s="3">
        <v>2013</v>
      </c>
      <c r="Q815" s="5">
        <v>138306555</v>
      </c>
    </row>
    <row r="816" spans="1:17" x14ac:dyDescent="0.2">
      <c r="A816" t="str">
        <f t="shared" si="50"/>
        <v>581998</v>
      </c>
      <c r="B816">
        <v>58</v>
      </c>
      <c r="C816" t="s">
        <v>47</v>
      </c>
      <c r="D816">
        <v>1998</v>
      </c>
      <c r="F816" s="1">
        <v>170000000</v>
      </c>
      <c r="K816" s="1">
        <f t="shared" si="51"/>
        <v>-2</v>
      </c>
      <c r="L816" s="1">
        <f t="shared" si="52"/>
        <v>16</v>
      </c>
      <c r="M816" s="1" t="str">
        <f t="shared" si="53"/>
        <v>562014</v>
      </c>
      <c r="N816" s="3">
        <v>56</v>
      </c>
      <c r="O816" s="4" t="s">
        <v>45</v>
      </c>
      <c r="P816" s="3">
        <v>2014</v>
      </c>
      <c r="Q816" s="5">
        <v>151374235</v>
      </c>
    </row>
    <row r="817" spans="1:17" x14ac:dyDescent="0.2">
      <c r="A817" t="str">
        <f t="shared" si="50"/>
        <v>581999</v>
      </c>
      <c r="B817">
        <v>58</v>
      </c>
      <c r="C817" t="s">
        <v>47</v>
      </c>
      <c r="D817">
        <v>1999</v>
      </c>
      <c r="F817" s="1">
        <v>170000000</v>
      </c>
      <c r="G817" s="1">
        <v>0</v>
      </c>
      <c r="K817" s="1">
        <f t="shared" si="51"/>
        <v>-1</v>
      </c>
      <c r="L817" s="1">
        <f t="shared" si="52"/>
        <v>-5</v>
      </c>
      <c r="M817" s="1" t="str">
        <f t="shared" si="53"/>
        <v>571994</v>
      </c>
      <c r="N817" s="3">
        <v>57</v>
      </c>
      <c r="O817" s="4" t="s">
        <v>46</v>
      </c>
      <c r="P817" s="3">
        <v>1994</v>
      </c>
      <c r="Q817" s="5">
        <v>46080971</v>
      </c>
    </row>
    <row r="818" spans="1:17" x14ac:dyDescent="0.2">
      <c r="A818" t="str">
        <f t="shared" si="50"/>
        <v>582000</v>
      </c>
      <c r="B818">
        <v>58</v>
      </c>
      <c r="C818" t="s">
        <v>47</v>
      </c>
      <c r="D818">
        <v>2000</v>
      </c>
      <c r="F818" s="1">
        <v>200000000</v>
      </c>
      <c r="G818" s="1">
        <v>0</v>
      </c>
      <c r="K818" s="1">
        <f t="shared" si="51"/>
        <v>-1</v>
      </c>
      <c r="L818" s="1">
        <f t="shared" si="52"/>
        <v>-5</v>
      </c>
      <c r="M818" s="1" t="str">
        <f t="shared" si="53"/>
        <v>571995</v>
      </c>
      <c r="N818" s="3">
        <v>57</v>
      </c>
      <c r="O818" s="4" t="s">
        <v>46</v>
      </c>
      <c r="P818" s="3">
        <v>1995</v>
      </c>
      <c r="Q818" s="5">
        <v>46241469</v>
      </c>
    </row>
    <row r="819" spans="1:17" x14ac:dyDescent="0.2">
      <c r="A819" t="str">
        <f t="shared" si="50"/>
        <v>582001</v>
      </c>
      <c r="B819">
        <v>58</v>
      </c>
      <c r="C819" t="s">
        <v>47</v>
      </c>
      <c r="D819">
        <v>2001</v>
      </c>
      <c r="F819" s="1">
        <v>230000000</v>
      </c>
      <c r="G819" s="1">
        <v>0</v>
      </c>
      <c r="K819" s="1">
        <f t="shared" si="51"/>
        <v>-1</v>
      </c>
      <c r="L819" s="1">
        <f t="shared" si="52"/>
        <v>-5</v>
      </c>
      <c r="M819" s="1" t="str">
        <f t="shared" si="53"/>
        <v>571996</v>
      </c>
      <c r="N819" s="3">
        <v>57</v>
      </c>
      <c r="O819" s="4" t="s">
        <v>46</v>
      </c>
      <c r="P819" s="3">
        <v>1996</v>
      </c>
      <c r="Q819" s="5">
        <v>42897194</v>
      </c>
    </row>
    <row r="820" spans="1:17" x14ac:dyDescent="0.2">
      <c r="A820" t="str">
        <f t="shared" si="50"/>
        <v>582002</v>
      </c>
      <c r="B820">
        <v>58</v>
      </c>
      <c r="C820" t="s">
        <v>47</v>
      </c>
      <c r="D820">
        <v>2002</v>
      </c>
      <c r="F820" s="1">
        <v>230000000</v>
      </c>
      <c r="G820" s="1">
        <v>0</v>
      </c>
      <c r="K820" s="1">
        <f t="shared" si="51"/>
        <v>-1</v>
      </c>
      <c r="L820" s="1">
        <f t="shared" si="52"/>
        <v>-5</v>
      </c>
      <c r="M820" s="1" t="str">
        <f t="shared" si="53"/>
        <v>571997</v>
      </c>
      <c r="N820" s="3">
        <v>57</v>
      </c>
      <c r="O820" s="4" t="s">
        <v>46</v>
      </c>
      <c r="P820" s="3">
        <v>1997</v>
      </c>
      <c r="Q820" s="5">
        <v>39579626</v>
      </c>
    </row>
    <row r="821" spans="1:17" x14ac:dyDescent="0.2">
      <c r="A821" t="str">
        <f t="shared" si="50"/>
        <v>582003</v>
      </c>
      <c r="B821">
        <v>58</v>
      </c>
      <c r="C821" t="s">
        <v>47</v>
      </c>
      <c r="D821">
        <v>2003</v>
      </c>
      <c r="F821" s="1">
        <v>230000000</v>
      </c>
      <c r="G821" s="1">
        <v>0</v>
      </c>
      <c r="K821" s="1">
        <f t="shared" si="51"/>
        <v>-1</v>
      </c>
      <c r="L821" s="1">
        <f t="shared" si="52"/>
        <v>-5</v>
      </c>
      <c r="M821" s="1" t="str">
        <f t="shared" si="53"/>
        <v>571998</v>
      </c>
      <c r="N821" s="3">
        <v>57</v>
      </c>
      <c r="O821" s="4" t="s">
        <v>46</v>
      </c>
      <c r="P821" s="3">
        <v>1998</v>
      </c>
      <c r="Q821" s="5">
        <v>36443211</v>
      </c>
    </row>
    <row r="822" spans="1:17" x14ac:dyDescent="0.2">
      <c r="A822" t="str">
        <f t="shared" si="50"/>
        <v>582004</v>
      </c>
      <c r="B822">
        <v>58</v>
      </c>
      <c r="C822" t="s">
        <v>47</v>
      </c>
      <c r="D822">
        <v>2004</v>
      </c>
      <c r="F822" s="1">
        <v>230000000</v>
      </c>
      <c r="K822" s="1">
        <f t="shared" si="51"/>
        <v>-1</v>
      </c>
      <c r="L822" s="1">
        <f t="shared" si="52"/>
        <v>-5</v>
      </c>
      <c r="M822" s="1" t="str">
        <f t="shared" si="53"/>
        <v>571999</v>
      </c>
      <c r="N822" s="3">
        <v>57</v>
      </c>
      <c r="O822" s="4" t="s">
        <v>46</v>
      </c>
      <c r="P822" s="3">
        <v>1999</v>
      </c>
      <c r="Q822" s="5">
        <v>33398958</v>
      </c>
    </row>
    <row r="823" spans="1:17" x14ac:dyDescent="0.2">
      <c r="A823" t="str">
        <f t="shared" si="50"/>
        <v>582005</v>
      </c>
      <c r="B823">
        <v>58</v>
      </c>
      <c r="C823" t="s">
        <v>47</v>
      </c>
      <c r="D823">
        <v>2005</v>
      </c>
      <c r="F823" s="1">
        <v>229935000</v>
      </c>
      <c r="K823" s="1">
        <f t="shared" si="51"/>
        <v>-1</v>
      </c>
      <c r="L823" s="1">
        <f t="shared" si="52"/>
        <v>-5</v>
      </c>
      <c r="M823" s="1" t="str">
        <f t="shared" si="53"/>
        <v>572000</v>
      </c>
      <c r="N823" s="3">
        <v>57</v>
      </c>
      <c r="O823" s="4" t="s">
        <v>46</v>
      </c>
      <c r="P823" s="3">
        <v>2000</v>
      </c>
      <c r="Q823" s="5">
        <v>39336247</v>
      </c>
    </row>
    <row r="824" spans="1:17" x14ac:dyDescent="0.2">
      <c r="A824" t="str">
        <f t="shared" si="50"/>
        <v>582006</v>
      </c>
      <c r="B824">
        <v>58</v>
      </c>
      <c r="C824" t="s">
        <v>47</v>
      </c>
      <c r="D824">
        <v>2006</v>
      </c>
      <c r="F824" s="1">
        <v>229935000</v>
      </c>
      <c r="K824" s="1">
        <f t="shared" si="51"/>
        <v>-1</v>
      </c>
      <c r="L824" s="1">
        <f t="shared" si="52"/>
        <v>-5</v>
      </c>
      <c r="M824" s="1" t="str">
        <f t="shared" si="53"/>
        <v>572001</v>
      </c>
      <c r="N824" s="3">
        <v>57</v>
      </c>
      <c r="O824" s="4" t="s">
        <v>46</v>
      </c>
      <c r="P824" s="3">
        <v>2001</v>
      </c>
      <c r="Q824" s="5">
        <v>44441960</v>
      </c>
    </row>
    <row r="825" spans="1:17" x14ac:dyDescent="0.2">
      <c r="A825" t="str">
        <f t="shared" si="50"/>
        <v>582007</v>
      </c>
      <c r="B825">
        <v>58</v>
      </c>
      <c r="C825" t="s">
        <v>47</v>
      </c>
      <c r="D825">
        <v>2007</v>
      </c>
      <c r="F825" s="1">
        <v>229727000</v>
      </c>
      <c r="G825" s="1">
        <v>74229959</v>
      </c>
      <c r="K825" s="1">
        <f t="shared" si="51"/>
        <v>-1</v>
      </c>
      <c r="L825" s="1">
        <f t="shared" si="52"/>
        <v>-5</v>
      </c>
      <c r="M825" s="1" t="str">
        <f t="shared" si="53"/>
        <v>572002</v>
      </c>
      <c r="N825" s="3">
        <v>57</v>
      </c>
      <c r="O825" s="4" t="s">
        <v>46</v>
      </c>
      <c r="P825" s="3">
        <v>2002</v>
      </c>
      <c r="Q825" s="5">
        <v>39715788</v>
      </c>
    </row>
    <row r="826" spans="1:17" x14ac:dyDescent="0.2">
      <c r="A826" t="str">
        <f t="shared" si="50"/>
        <v>582008</v>
      </c>
      <c r="B826">
        <v>58</v>
      </c>
      <c r="C826" t="s">
        <v>47</v>
      </c>
      <c r="D826">
        <v>2008</v>
      </c>
      <c r="F826" s="1">
        <v>198775000</v>
      </c>
      <c r="G826" s="1">
        <v>74229959</v>
      </c>
      <c r="K826" s="1">
        <f t="shared" si="51"/>
        <v>-1</v>
      </c>
      <c r="L826" s="1">
        <f t="shared" si="52"/>
        <v>-5</v>
      </c>
      <c r="M826" s="1" t="str">
        <f t="shared" si="53"/>
        <v>572003</v>
      </c>
      <c r="N826" s="3">
        <v>57</v>
      </c>
      <c r="O826" s="4" t="s">
        <v>46</v>
      </c>
      <c r="P826" s="3">
        <v>2003</v>
      </c>
      <c r="Q826" s="5">
        <v>41619082</v>
      </c>
    </row>
    <row r="827" spans="1:17" x14ac:dyDescent="0.2">
      <c r="A827" t="str">
        <f t="shared" si="50"/>
        <v>582009</v>
      </c>
      <c r="B827">
        <v>58</v>
      </c>
      <c r="C827" t="s">
        <v>47</v>
      </c>
      <c r="D827">
        <v>2009</v>
      </c>
      <c r="F827" s="1">
        <v>198047000</v>
      </c>
      <c r="G827" s="1">
        <v>0</v>
      </c>
      <c r="K827" s="1">
        <f t="shared" si="51"/>
        <v>-1</v>
      </c>
      <c r="L827" s="1">
        <f t="shared" si="52"/>
        <v>-5</v>
      </c>
      <c r="M827" s="1" t="str">
        <f t="shared" si="53"/>
        <v>572004</v>
      </c>
      <c r="N827" s="3">
        <v>57</v>
      </c>
      <c r="O827" s="4" t="s">
        <v>46</v>
      </c>
      <c r="P827" s="3">
        <v>2004</v>
      </c>
      <c r="Q827" s="5">
        <v>39583812</v>
      </c>
    </row>
    <row r="828" spans="1:17" x14ac:dyDescent="0.2">
      <c r="A828" t="str">
        <f t="shared" si="50"/>
        <v>582010</v>
      </c>
      <c r="B828">
        <v>58</v>
      </c>
      <c r="C828" t="s">
        <v>47</v>
      </c>
      <c r="D828">
        <v>2010</v>
      </c>
      <c r="F828" s="1">
        <v>167284000</v>
      </c>
      <c r="K828" s="1">
        <f t="shared" si="51"/>
        <v>-1</v>
      </c>
      <c r="L828" s="1">
        <f t="shared" si="52"/>
        <v>-5</v>
      </c>
      <c r="M828" s="1" t="str">
        <f t="shared" si="53"/>
        <v>572005</v>
      </c>
      <c r="N828" s="3">
        <v>57</v>
      </c>
      <c r="O828" s="4" t="s">
        <v>46</v>
      </c>
      <c r="P828" s="3">
        <v>2005</v>
      </c>
      <c r="Q828" s="5">
        <v>37307256</v>
      </c>
    </row>
    <row r="829" spans="1:17" x14ac:dyDescent="0.2">
      <c r="A829" t="str">
        <f t="shared" si="50"/>
        <v>582011</v>
      </c>
      <c r="B829">
        <v>58</v>
      </c>
      <c r="C829" t="s">
        <v>47</v>
      </c>
      <c r="D829">
        <v>2011</v>
      </c>
      <c r="F829" s="1">
        <v>166594000</v>
      </c>
      <c r="K829" s="1">
        <f t="shared" si="51"/>
        <v>-1</v>
      </c>
      <c r="L829" s="1">
        <f t="shared" si="52"/>
        <v>-5</v>
      </c>
      <c r="M829" s="1" t="str">
        <f t="shared" si="53"/>
        <v>572006</v>
      </c>
      <c r="N829" s="3">
        <v>57</v>
      </c>
      <c r="O829" s="4" t="s">
        <v>46</v>
      </c>
      <c r="P829" s="3">
        <v>2006</v>
      </c>
      <c r="Q829" s="5">
        <v>43444102</v>
      </c>
    </row>
    <row r="830" spans="1:17" x14ac:dyDescent="0.2">
      <c r="A830" t="str">
        <f t="shared" si="50"/>
        <v>582012</v>
      </c>
      <c r="B830">
        <v>58</v>
      </c>
      <c r="C830" t="s">
        <v>47</v>
      </c>
      <c r="D830">
        <v>2012</v>
      </c>
      <c r="F830" s="1">
        <v>196345000</v>
      </c>
      <c r="K830" s="1">
        <f t="shared" si="51"/>
        <v>-1</v>
      </c>
      <c r="L830" s="1">
        <f t="shared" si="52"/>
        <v>-5</v>
      </c>
      <c r="M830" s="1" t="str">
        <f t="shared" si="53"/>
        <v>572007</v>
      </c>
      <c r="N830" s="3">
        <v>57</v>
      </c>
      <c r="O830" s="4" t="s">
        <v>46</v>
      </c>
      <c r="P830" s="3">
        <v>2007</v>
      </c>
      <c r="Q830" s="5">
        <v>39288588</v>
      </c>
    </row>
    <row r="831" spans="1:17" x14ac:dyDescent="0.2">
      <c r="A831" t="str">
        <f t="shared" si="50"/>
        <v>582013</v>
      </c>
      <c r="B831">
        <v>58</v>
      </c>
      <c r="C831" t="s">
        <v>47</v>
      </c>
      <c r="D831">
        <v>2013</v>
      </c>
      <c r="F831" s="1">
        <v>226277000</v>
      </c>
      <c r="K831" s="1">
        <f t="shared" si="51"/>
        <v>-1</v>
      </c>
      <c r="L831" s="1">
        <f t="shared" si="52"/>
        <v>-5</v>
      </c>
      <c r="M831" s="1" t="str">
        <f t="shared" si="53"/>
        <v>572008</v>
      </c>
      <c r="N831" s="3">
        <v>57</v>
      </c>
      <c r="O831" s="4" t="s">
        <v>46</v>
      </c>
      <c r="P831" s="3">
        <v>2008</v>
      </c>
      <c r="Q831" s="5">
        <v>39550751</v>
      </c>
    </row>
    <row r="832" spans="1:17" x14ac:dyDescent="0.2">
      <c r="A832" t="str">
        <f t="shared" si="50"/>
        <v>582014</v>
      </c>
      <c r="B832">
        <v>58</v>
      </c>
      <c r="C832" t="s">
        <v>47</v>
      </c>
      <c r="D832">
        <v>2014</v>
      </c>
      <c r="F832" s="1">
        <v>226162000</v>
      </c>
      <c r="K832" s="1">
        <f t="shared" si="51"/>
        <v>-1</v>
      </c>
      <c r="L832" s="1">
        <f t="shared" si="52"/>
        <v>-5</v>
      </c>
      <c r="M832" s="1" t="str">
        <f t="shared" si="53"/>
        <v>572009</v>
      </c>
      <c r="N832" s="3">
        <v>57</v>
      </c>
      <c r="O832" s="4" t="s">
        <v>46</v>
      </c>
      <c r="P832" s="3">
        <v>2009</v>
      </c>
      <c r="Q832" s="5">
        <v>45205547</v>
      </c>
    </row>
    <row r="833" spans="1:17" x14ac:dyDescent="0.2">
      <c r="A833" t="str">
        <f t="shared" si="50"/>
        <v>591994</v>
      </c>
      <c r="B833">
        <v>59</v>
      </c>
      <c r="C833" t="s">
        <v>48</v>
      </c>
      <c r="D833">
        <v>1994</v>
      </c>
      <c r="K833" s="1">
        <f t="shared" si="51"/>
        <v>-2</v>
      </c>
      <c r="L833" s="1">
        <f t="shared" si="52"/>
        <v>16</v>
      </c>
      <c r="M833" s="1" t="str">
        <f t="shared" si="53"/>
        <v>572010</v>
      </c>
      <c r="N833" s="3">
        <v>57</v>
      </c>
      <c r="O833" s="4" t="s">
        <v>46</v>
      </c>
      <c r="P833" s="3">
        <v>2010</v>
      </c>
      <c r="Q833" s="5">
        <v>48629241</v>
      </c>
    </row>
    <row r="834" spans="1:17" x14ac:dyDescent="0.2">
      <c r="A834" t="str">
        <f t="shared" si="50"/>
        <v>591995</v>
      </c>
      <c r="B834">
        <v>59</v>
      </c>
      <c r="C834" t="s">
        <v>48</v>
      </c>
      <c r="D834">
        <v>1995</v>
      </c>
      <c r="K834" s="1">
        <f t="shared" si="51"/>
        <v>-2</v>
      </c>
      <c r="L834" s="1">
        <f t="shared" si="52"/>
        <v>16</v>
      </c>
      <c r="M834" s="1" t="str">
        <f t="shared" si="53"/>
        <v>572011</v>
      </c>
      <c r="N834" s="3">
        <v>57</v>
      </c>
      <c r="O834" s="4" t="s">
        <v>46</v>
      </c>
      <c r="P834" s="3">
        <v>2011</v>
      </c>
      <c r="Q834" s="5">
        <v>50606797</v>
      </c>
    </row>
    <row r="835" spans="1:17" x14ac:dyDescent="0.2">
      <c r="A835" t="str">
        <f t="shared" si="50"/>
        <v>591996</v>
      </c>
      <c r="B835">
        <v>59</v>
      </c>
      <c r="C835" t="s">
        <v>48</v>
      </c>
      <c r="D835">
        <v>1996</v>
      </c>
      <c r="K835" s="1">
        <f t="shared" si="51"/>
        <v>-2</v>
      </c>
      <c r="L835" s="1">
        <f t="shared" si="52"/>
        <v>16</v>
      </c>
      <c r="M835" s="1" t="str">
        <f t="shared" si="53"/>
        <v>572012</v>
      </c>
      <c r="N835" s="3">
        <v>57</v>
      </c>
      <c r="O835" s="4" t="s">
        <v>46</v>
      </c>
      <c r="P835" s="3">
        <v>2012</v>
      </c>
      <c r="Q835" s="5">
        <v>51222936</v>
      </c>
    </row>
    <row r="836" spans="1:17" x14ac:dyDescent="0.2">
      <c r="A836" t="str">
        <f t="shared" si="50"/>
        <v>591997</v>
      </c>
      <c r="B836">
        <v>59</v>
      </c>
      <c r="C836" t="s">
        <v>48</v>
      </c>
      <c r="D836">
        <v>1997</v>
      </c>
      <c r="K836" s="1">
        <f t="shared" si="51"/>
        <v>-2</v>
      </c>
      <c r="L836" s="1">
        <f t="shared" si="52"/>
        <v>16</v>
      </c>
      <c r="M836" s="1" t="str">
        <f t="shared" si="53"/>
        <v>572013</v>
      </c>
      <c r="N836" s="3">
        <v>57</v>
      </c>
      <c r="O836" s="4" t="s">
        <v>46</v>
      </c>
      <c r="P836" s="3">
        <v>2013</v>
      </c>
      <c r="Q836" s="5">
        <v>53667518</v>
      </c>
    </row>
    <row r="837" spans="1:17" x14ac:dyDescent="0.2">
      <c r="A837" t="str">
        <f t="shared" si="50"/>
        <v>591998</v>
      </c>
      <c r="B837">
        <v>59</v>
      </c>
      <c r="C837" t="s">
        <v>48</v>
      </c>
      <c r="D837">
        <v>1998</v>
      </c>
      <c r="K837" s="1">
        <f t="shared" si="51"/>
        <v>-2</v>
      </c>
      <c r="L837" s="1">
        <f t="shared" si="52"/>
        <v>16</v>
      </c>
      <c r="M837" s="1" t="str">
        <f t="shared" si="53"/>
        <v>572014</v>
      </c>
      <c r="N837" s="3">
        <v>57</v>
      </c>
      <c r="O837" s="4" t="s">
        <v>46</v>
      </c>
      <c r="P837" s="3">
        <v>2014</v>
      </c>
      <c r="Q837" s="5">
        <v>52319104</v>
      </c>
    </row>
    <row r="838" spans="1:17" x14ac:dyDescent="0.2">
      <c r="A838" t="str">
        <f t="shared" si="50"/>
        <v>591999</v>
      </c>
      <c r="B838">
        <v>59</v>
      </c>
      <c r="C838" t="s">
        <v>48</v>
      </c>
      <c r="D838">
        <v>1999</v>
      </c>
      <c r="F838" s="1">
        <v>0</v>
      </c>
      <c r="G838" s="1">
        <v>0</v>
      </c>
      <c r="K838" s="1">
        <f t="shared" si="51"/>
        <v>-1</v>
      </c>
      <c r="L838" s="1">
        <f t="shared" si="52"/>
        <v>-5</v>
      </c>
      <c r="M838" s="1" t="str">
        <f t="shared" si="53"/>
        <v>581994</v>
      </c>
      <c r="N838" s="3">
        <v>58</v>
      </c>
      <c r="O838" s="4" t="s">
        <v>47</v>
      </c>
      <c r="P838" s="3">
        <v>1994</v>
      </c>
      <c r="Q838" s="5">
        <v>16381613</v>
      </c>
    </row>
    <row r="839" spans="1:17" x14ac:dyDescent="0.2">
      <c r="A839" t="str">
        <f t="shared" si="50"/>
        <v>592000</v>
      </c>
      <c r="B839">
        <v>59</v>
      </c>
      <c r="C839" t="s">
        <v>48</v>
      </c>
      <c r="D839">
        <v>2000</v>
      </c>
      <c r="F839" s="1">
        <v>0</v>
      </c>
      <c r="G839" s="1">
        <v>0</v>
      </c>
      <c r="K839" s="1">
        <f t="shared" si="51"/>
        <v>-1</v>
      </c>
      <c r="L839" s="1">
        <f t="shared" si="52"/>
        <v>-5</v>
      </c>
      <c r="M839" s="1" t="str">
        <f t="shared" si="53"/>
        <v>581995</v>
      </c>
      <c r="N839" s="3">
        <v>58</v>
      </c>
      <c r="O839" s="4" t="s">
        <v>47</v>
      </c>
      <c r="P839" s="3">
        <v>1995</v>
      </c>
      <c r="Q839" s="5">
        <v>15329779</v>
      </c>
    </row>
    <row r="840" spans="1:17" x14ac:dyDescent="0.2">
      <c r="A840" t="str">
        <f t="shared" si="50"/>
        <v>592001</v>
      </c>
      <c r="B840">
        <v>59</v>
      </c>
      <c r="C840" t="s">
        <v>48</v>
      </c>
      <c r="D840">
        <v>2001</v>
      </c>
      <c r="F840" s="1">
        <v>0</v>
      </c>
      <c r="G840" s="1">
        <v>0</v>
      </c>
      <c r="K840" s="1">
        <f t="shared" si="51"/>
        <v>-1</v>
      </c>
      <c r="L840" s="1">
        <f t="shared" si="52"/>
        <v>-5</v>
      </c>
      <c r="M840" s="1" t="str">
        <f t="shared" si="53"/>
        <v>581996</v>
      </c>
      <c r="N840" s="3">
        <v>58</v>
      </c>
      <c r="O840" s="4" t="s">
        <v>47</v>
      </c>
      <c r="P840" s="3">
        <v>1996</v>
      </c>
      <c r="Q840" s="5">
        <v>14787281</v>
      </c>
    </row>
    <row r="841" spans="1:17" x14ac:dyDescent="0.2">
      <c r="A841" t="str">
        <f t="shared" si="50"/>
        <v>592002</v>
      </c>
      <c r="B841">
        <v>59</v>
      </c>
      <c r="C841" t="s">
        <v>48</v>
      </c>
      <c r="D841">
        <v>2002</v>
      </c>
      <c r="F841" s="1">
        <v>0</v>
      </c>
      <c r="G841" s="1">
        <v>0</v>
      </c>
      <c r="K841" s="1">
        <f t="shared" si="51"/>
        <v>-1</v>
      </c>
      <c r="L841" s="1">
        <f t="shared" si="52"/>
        <v>-5</v>
      </c>
      <c r="M841" s="1" t="str">
        <f t="shared" si="53"/>
        <v>581997</v>
      </c>
      <c r="N841" s="3">
        <v>58</v>
      </c>
      <c r="O841" s="4" t="s">
        <v>47</v>
      </c>
      <c r="P841" s="3">
        <v>1997</v>
      </c>
      <c r="Q841" s="5">
        <v>13592190</v>
      </c>
    </row>
    <row r="842" spans="1:17" x14ac:dyDescent="0.2">
      <c r="A842" t="str">
        <f t="shared" ref="A842:A905" si="54">B842&amp;D842</f>
        <v>592003</v>
      </c>
      <c r="B842">
        <v>59</v>
      </c>
      <c r="C842" t="s">
        <v>48</v>
      </c>
      <c r="D842">
        <v>2003</v>
      </c>
      <c r="F842" s="1">
        <v>0</v>
      </c>
      <c r="G842" s="1">
        <v>0</v>
      </c>
      <c r="K842" s="1">
        <f t="shared" ref="K842:K905" si="55">N842-B842</f>
        <v>-1</v>
      </c>
      <c r="L842" s="1">
        <f t="shared" ref="L842:L905" si="56">P842-D842</f>
        <v>-5</v>
      </c>
      <c r="M842" s="1" t="str">
        <f t="shared" ref="M842:M905" si="57">N842&amp;P842</f>
        <v>581998</v>
      </c>
      <c r="N842" s="3">
        <v>58</v>
      </c>
      <c r="O842" s="4" t="s">
        <v>47</v>
      </c>
      <c r="P842" s="3">
        <v>1998</v>
      </c>
      <c r="Q842" s="5">
        <v>13387283</v>
      </c>
    </row>
    <row r="843" spans="1:17" x14ac:dyDescent="0.2">
      <c r="A843" t="str">
        <f t="shared" si="54"/>
        <v>592004</v>
      </c>
      <c r="B843">
        <v>59</v>
      </c>
      <c r="C843" t="s">
        <v>48</v>
      </c>
      <c r="D843">
        <v>2004</v>
      </c>
      <c r="K843" s="1">
        <f t="shared" si="55"/>
        <v>-1</v>
      </c>
      <c r="L843" s="1">
        <f t="shared" si="56"/>
        <v>-5</v>
      </c>
      <c r="M843" s="1" t="str">
        <f t="shared" si="57"/>
        <v>581999</v>
      </c>
      <c r="N843" s="3">
        <v>58</v>
      </c>
      <c r="O843" s="4" t="s">
        <v>47</v>
      </c>
      <c r="P843" s="3">
        <v>1999</v>
      </c>
      <c r="Q843" s="5">
        <v>12915000</v>
      </c>
    </row>
    <row r="844" spans="1:17" x14ac:dyDescent="0.2">
      <c r="A844" t="str">
        <f t="shared" si="54"/>
        <v>592005</v>
      </c>
      <c r="B844">
        <v>59</v>
      </c>
      <c r="C844" t="s">
        <v>48</v>
      </c>
      <c r="D844">
        <v>2005</v>
      </c>
      <c r="K844" s="1">
        <f t="shared" si="55"/>
        <v>-1</v>
      </c>
      <c r="L844" s="1">
        <f t="shared" si="56"/>
        <v>-5</v>
      </c>
      <c r="M844" s="1" t="str">
        <f t="shared" si="57"/>
        <v>582000</v>
      </c>
      <c r="N844" s="3">
        <v>58</v>
      </c>
      <c r="O844" s="4" t="s">
        <v>47</v>
      </c>
      <c r="P844" s="3">
        <v>2000</v>
      </c>
      <c r="Q844" s="5">
        <v>14032188</v>
      </c>
    </row>
    <row r="845" spans="1:17" x14ac:dyDescent="0.2">
      <c r="A845" t="str">
        <f t="shared" si="54"/>
        <v>592006</v>
      </c>
      <c r="B845">
        <v>59</v>
      </c>
      <c r="C845" t="s">
        <v>48</v>
      </c>
      <c r="D845">
        <v>2006</v>
      </c>
      <c r="K845" s="1">
        <f t="shared" si="55"/>
        <v>-1</v>
      </c>
      <c r="L845" s="1">
        <f t="shared" si="56"/>
        <v>-5</v>
      </c>
      <c r="M845" s="1" t="str">
        <f t="shared" si="57"/>
        <v>582001</v>
      </c>
      <c r="N845" s="3">
        <v>58</v>
      </c>
      <c r="O845" s="4" t="s">
        <v>47</v>
      </c>
      <c r="P845" s="3">
        <v>2001</v>
      </c>
      <c r="Q845" s="5">
        <v>17180688</v>
      </c>
    </row>
    <row r="846" spans="1:17" x14ac:dyDescent="0.2">
      <c r="A846" t="str">
        <f t="shared" si="54"/>
        <v>592007</v>
      </c>
      <c r="B846">
        <v>59</v>
      </c>
      <c r="C846" t="s">
        <v>48</v>
      </c>
      <c r="D846">
        <v>2007</v>
      </c>
      <c r="K846" s="1">
        <f t="shared" si="55"/>
        <v>-1</v>
      </c>
      <c r="L846" s="1">
        <f t="shared" si="56"/>
        <v>-5</v>
      </c>
      <c r="M846" s="1" t="str">
        <f t="shared" si="57"/>
        <v>582002</v>
      </c>
      <c r="N846" s="3">
        <v>58</v>
      </c>
      <c r="O846" s="4" t="s">
        <v>47</v>
      </c>
      <c r="P846" s="3">
        <v>2002</v>
      </c>
      <c r="Q846" s="5">
        <v>17480660</v>
      </c>
    </row>
    <row r="847" spans="1:17" x14ac:dyDescent="0.2">
      <c r="A847" t="str">
        <f t="shared" si="54"/>
        <v>592008</v>
      </c>
      <c r="B847">
        <v>59</v>
      </c>
      <c r="C847" t="s">
        <v>48</v>
      </c>
      <c r="D847">
        <v>2008</v>
      </c>
      <c r="K847" s="1">
        <f t="shared" si="55"/>
        <v>-1</v>
      </c>
      <c r="L847" s="1">
        <f t="shared" si="56"/>
        <v>-5</v>
      </c>
      <c r="M847" s="1" t="str">
        <f t="shared" si="57"/>
        <v>582003</v>
      </c>
      <c r="N847" s="3">
        <v>58</v>
      </c>
      <c r="O847" s="4" t="s">
        <v>47</v>
      </c>
      <c r="P847" s="3">
        <v>2003</v>
      </c>
      <c r="Q847" s="5">
        <v>16800729</v>
      </c>
    </row>
    <row r="848" spans="1:17" x14ac:dyDescent="0.2">
      <c r="A848" t="str">
        <f t="shared" si="54"/>
        <v>592009</v>
      </c>
      <c r="B848">
        <v>59</v>
      </c>
      <c r="C848" t="s">
        <v>48</v>
      </c>
      <c r="D848">
        <v>2009</v>
      </c>
      <c r="K848" s="1">
        <f t="shared" si="55"/>
        <v>-1</v>
      </c>
      <c r="L848" s="1">
        <f t="shared" si="56"/>
        <v>-5</v>
      </c>
      <c r="M848" s="1" t="str">
        <f t="shared" si="57"/>
        <v>582004</v>
      </c>
      <c r="N848" s="3">
        <v>58</v>
      </c>
      <c r="O848" s="4" t="s">
        <v>47</v>
      </c>
      <c r="P848" s="3">
        <v>2004</v>
      </c>
      <c r="Q848" s="5">
        <v>14706142</v>
      </c>
    </row>
    <row r="849" spans="1:17" x14ac:dyDescent="0.2">
      <c r="A849" t="str">
        <f t="shared" si="54"/>
        <v>592010</v>
      </c>
      <c r="B849">
        <v>59</v>
      </c>
      <c r="C849" t="s">
        <v>48</v>
      </c>
      <c r="D849">
        <v>2010</v>
      </c>
      <c r="K849" s="1">
        <f t="shared" si="55"/>
        <v>-1</v>
      </c>
      <c r="L849" s="1">
        <f t="shared" si="56"/>
        <v>-5</v>
      </c>
      <c r="M849" s="1" t="str">
        <f t="shared" si="57"/>
        <v>582005</v>
      </c>
      <c r="N849" s="3">
        <v>58</v>
      </c>
      <c r="O849" s="4" t="s">
        <v>47</v>
      </c>
      <c r="P849" s="3">
        <v>2005</v>
      </c>
      <c r="Q849" s="5">
        <v>9390172</v>
      </c>
    </row>
    <row r="850" spans="1:17" x14ac:dyDescent="0.2">
      <c r="A850" t="str">
        <f t="shared" si="54"/>
        <v>592011</v>
      </c>
      <c r="B850">
        <v>59</v>
      </c>
      <c r="C850" t="s">
        <v>48</v>
      </c>
      <c r="D850">
        <v>2011</v>
      </c>
      <c r="K850" s="1">
        <f t="shared" si="55"/>
        <v>-1</v>
      </c>
      <c r="L850" s="1">
        <f t="shared" si="56"/>
        <v>-5</v>
      </c>
      <c r="M850" s="1" t="str">
        <f t="shared" si="57"/>
        <v>582006</v>
      </c>
      <c r="N850" s="3">
        <v>58</v>
      </c>
      <c r="O850" s="4" t="s">
        <v>47</v>
      </c>
      <c r="P850" s="3">
        <v>2006</v>
      </c>
      <c r="Q850" s="5">
        <v>3330731</v>
      </c>
    </row>
    <row r="851" spans="1:17" x14ac:dyDescent="0.2">
      <c r="A851" t="str">
        <f t="shared" si="54"/>
        <v>592012</v>
      </c>
      <c r="B851">
        <v>59</v>
      </c>
      <c r="C851" t="s">
        <v>48</v>
      </c>
      <c r="D851">
        <v>2012</v>
      </c>
      <c r="K851" s="1">
        <f t="shared" si="55"/>
        <v>-1</v>
      </c>
      <c r="L851" s="1">
        <f t="shared" si="56"/>
        <v>-5</v>
      </c>
      <c r="M851" s="1" t="str">
        <f t="shared" si="57"/>
        <v>582007</v>
      </c>
      <c r="N851" s="3">
        <v>58</v>
      </c>
      <c r="O851" s="4" t="s">
        <v>47</v>
      </c>
      <c r="P851" s="3">
        <v>2007</v>
      </c>
      <c r="Q851" s="5">
        <v>12233436</v>
      </c>
    </row>
    <row r="852" spans="1:17" x14ac:dyDescent="0.2">
      <c r="A852" t="str">
        <f t="shared" si="54"/>
        <v>592013</v>
      </c>
      <c r="B852">
        <v>59</v>
      </c>
      <c r="C852" t="s">
        <v>48</v>
      </c>
      <c r="D852">
        <v>2013</v>
      </c>
      <c r="K852" s="1">
        <f t="shared" si="55"/>
        <v>-1</v>
      </c>
      <c r="L852" s="1">
        <f t="shared" si="56"/>
        <v>-5</v>
      </c>
      <c r="M852" s="1" t="str">
        <f t="shared" si="57"/>
        <v>582008</v>
      </c>
      <c r="N852" s="3">
        <v>58</v>
      </c>
      <c r="O852" s="4" t="s">
        <v>47</v>
      </c>
      <c r="P852" s="3">
        <v>2008</v>
      </c>
      <c r="Q852" s="5">
        <v>11752787</v>
      </c>
    </row>
    <row r="853" spans="1:17" x14ac:dyDescent="0.2">
      <c r="A853" t="str">
        <f t="shared" si="54"/>
        <v>611994</v>
      </c>
      <c r="B853">
        <v>61</v>
      </c>
      <c r="C853" t="s">
        <v>49</v>
      </c>
      <c r="D853">
        <v>1994</v>
      </c>
      <c r="G853" s="1">
        <v>34000000</v>
      </c>
      <c r="K853" s="1">
        <f t="shared" si="55"/>
        <v>-3</v>
      </c>
      <c r="L853" s="1">
        <f t="shared" si="56"/>
        <v>15</v>
      </c>
      <c r="M853" s="1" t="str">
        <f t="shared" si="57"/>
        <v>582009</v>
      </c>
      <c r="N853" s="3">
        <v>58</v>
      </c>
      <c r="O853" s="4" t="s">
        <v>47</v>
      </c>
      <c r="P853" s="3">
        <v>2009</v>
      </c>
      <c r="Q853" s="5">
        <v>10983676</v>
      </c>
    </row>
    <row r="854" spans="1:17" x14ac:dyDescent="0.2">
      <c r="A854" t="str">
        <f t="shared" si="54"/>
        <v>611995</v>
      </c>
      <c r="B854">
        <v>61</v>
      </c>
      <c r="C854" t="s">
        <v>49</v>
      </c>
      <c r="D854">
        <v>1995</v>
      </c>
      <c r="G854" s="1">
        <v>34000000</v>
      </c>
      <c r="K854" s="1">
        <f t="shared" si="55"/>
        <v>-3</v>
      </c>
      <c r="L854" s="1">
        <f t="shared" si="56"/>
        <v>15</v>
      </c>
      <c r="M854" s="1" t="str">
        <f t="shared" si="57"/>
        <v>582010</v>
      </c>
      <c r="N854" s="3">
        <v>58</v>
      </c>
      <c r="O854" s="4" t="s">
        <v>47</v>
      </c>
      <c r="P854" s="3">
        <v>2010</v>
      </c>
      <c r="Q854" s="5">
        <v>10113523</v>
      </c>
    </row>
    <row r="855" spans="1:17" x14ac:dyDescent="0.2">
      <c r="A855" t="str">
        <f t="shared" si="54"/>
        <v>611996</v>
      </c>
      <c r="B855">
        <v>61</v>
      </c>
      <c r="C855" t="s">
        <v>49</v>
      </c>
      <c r="D855">
        <v>1996</v>
      </c>
      <c r="G855" s="1">
        <v>34000000</v>
      </c>
      <c r="K855" s="1">
        <f t="shared" si="55"/>
        <v>-3</v>
      </c>
      <c r="L855" s="1">
        <f t="shared" si="56"/>
        <v>15</v>
      </c>
      <c r="M855" s="1" t="str">
        <f t="shared" si="57"/>
        <v>582011</v>
      </c>
      <c r="N855" s="3">
        <v>58</v>
      </c>
      <c r="O855" s="4" t="s">
        <v>47</v>
      </c>
      <c r="P855" s="3">
        <v>2011</v>
      </c>
      <c r="Q855" s="5">
        <v>8998008</v>
      </c>
    </row>
    <row r="856" spans="1:17" x14ac:dyDescent="0.2">
      <c r="A856" t="str">
        <f t="shared" si="54"/>
        <v>611997</v>
      </c>
      <c r="B856">
        <v>61</v>
      </c>
      <c r="C856" t="s">
        <v>49</v>
      </c>
      <c r="D856">
        <v>1997</v>
      </c>
      <c r="G856" s="1">
        <v>34000000</v>
      </c>
      <c r="K856" s="1">
        <f t="shared" si="55"/>
        <v>-3</v>
      </c>
      <c r="L856" s="1">
        <f t="shared" si="56"/>
        <v>15</v>
      </c>
      <c r="M856" s="1" t="str">
        <f t="shared" si="57"/>
        <v>582012</v>
      </c>
      <c r="N856" s="3">
        <v>58</v>
      </c>
      <c r="O856" s="4" t="s">
        <v>47</v>
      </c>
      <c r="P856" s="3">
        <v>2012</v>
      </c>
      <c r="Q856" s="5">
        <v>9103837</v>
      </c>
    </row>
    <row r="857" spans="1:17" x14ac:dyDescent="0.2">
      <c r="A857" t="str">
        <f t="shared" si="54"/>
        <v>611998</v>
      </c>
      <c r="B857">
        <v>61</v>
      </c>
      <c r="C857" t="s">
        <v>49</v>
      </c>
      <c r="D857">
        <v>1998</v>
      </c>
      <c r="G857" s="1">
        <v>33000000</v>
      </c>
      <c r="K857" s="1">
        <f t="shared" si="55"/>
        <v>-3</v>
      </c>
      <c r="L857" s="1">
        <f t="shared" si="56"/>
        <v>15</v>
      </c>
      <c r="M857" s="1" t="str">
        <f t="shared" si="57"/>
        <v>582013</v>
      </c>
      <c r="N857" s="3">
        <v>58</v>
      </c>
      <c r="O857" s="4" t="s">
        <v>47</v>
      </c>
      <c r="P857" s="3">
        <v>2013</v>
      </c>
      <c r="Q857" s="5">
        <v>10989278</v>
      </c>
    </row>
    <row r="858" spans="1:17" x14ac:dyDescent="0.2">
      <c r="A858" t="str">
        <f t="shared" si="54"/>
        <v>611999</v>
      </c>
      <c r="B858">
        <v>61</v>
      </c>
      <c r="C858" t="s">
        <v>49</v>
      </c>
      <c r="D858">
        <v>1999</v>
      </c>
      <c r="F858" s="1">
        <v>0</v>
      </c>
      <c r="G858" s="1">
        <v>44000000</v>
      </c>
      <c r="K858" s="1">
        <f t="shared" si="55"/>
        <v>-3</v>
      </c>
      <c r="L858" s="1">
        <f t="shared" si="56"/>
        <v>15</v>
      </c>
      <c r="M858" s="1" t="str">
        <f t="shared" si="57"/>
        <v>582014</v>
      </c>
      <c r="N858" s="3">
        <v>58</v>
      </c>
      <c r="O858" s="4" t="s">
        <v>47</v>
      </c>
      <c r="P858" s="3">
        <v>2014</v>
      </c>
      <c r="Q858" s="5">
        <v>10682753</v>
      </c>
    </row>
    <row r="859" spans="1:17" x14ac:dyDescent="0.2">
      <c r="A859" t="str">
        <f t="shared" si="54"/>
        <v>612000</v>
      </c>
      <c r="B859">
        <v>61</v>
      </c>
      <c r="C859" t="s">
        <v>49</v>
      </c>
      <c r="D859">
        <v>2000</v>
      </c>
      <c r="F859" s="1">
        <v>0</v>
      </c>
      <c r="G859" s="1">
        <v>43000000</v>
      </c>
      <c r="K859" s="1">
        <f t="shared" si="55"/>
        <v>-2</v>
      </c>
      <c r="L859" s="1">
        <f t="shared" si="56"/>
        <v>-6</v>
      </c>
      <c r="M859" s="1" t="str">
        <f t="shared" si="57"/>
        <v>591994</v>
      </c>
      <c r="N859" s="3">
        <v>59</v>
      </c>
      <c r="O859" s="4" t="s">
        <v>48</v>
      </c>
      <c r="P859" s="3">
        <v>1994</v>
      </c>
    </row>
    <row r="860" spans="1:17" x14ac:dyDescent="0.2">
      <c r="A860" t="str">
        <f t="shared" si="54"/>
        <v>612001</v>
      </c>
      <c r="B860">
        <v>61</v>
      </c>
      <c r="C860" t="s">
        <v>49</v>
      </c>
      <c r="D860">
        <v>2001</v>
      </c>
      <c r="F860" s="1">
        <v>0</v>
      </c>
      <c r="G860" s="1">
        <v>54000000</v>
      </c>
      <c r="K860" s="1">
        <f t="shared" si="55"/>
        <v>-2</v>
      </c>
      <c r="L860" s="1">
        <f t="shared" si="56"/>
        <v>-6</v>
      </c>
      <c r="M860" s="1" t="str">
        <f t="shared" si="57"/>
        <v>591995</v>
      </c>
      <c r="N860" s="3">
        <v>59</v>
      </c>
      <c r="O860" s="4" t="s">
        <v>48</v>
      </c>
      <c r="P860" s="3">
        <v>1995</v>
      </c>
    </row>
    <row r="861" spans="1:17" x14ac:dyDescent="0.2">
      <c r="A861" t="str">
        <f t="shared" si="54"/>
        <v>612002</v>
      </c>
      <c r="B861">
        <v>61</v>
      </c>
      <c r="C861" t="s">
        <v>49</v>
      </c>
      <c r="D861">
        <v>2002</v>
      </c>
      <c r="F861" s="1">
        <v>0</v>
      </c>
      <c r="G861" s="1">
        <v>51000000</v>
      </c>
      <c r="K861" s="1">
        <f t="shared" si="55"/>
        <v>-2</v>
      </c>
      <c r="L861" s="1">
        <f t="shared" si="56"/>
        <v>-6</v>
      </c>
      <c r="M861" s="1" t="str">
        <f t="shared" si="57"/>
        <v>591996</v>
      </c>
      <c r="N861" s="3">
        <v>59</v>
      </c>
      <c r="O861" s="4" t="s">
        <v>48</v>
      </c>
      <c r="P861" s="3">
        <v>1996</v>
      </c>
    </row>
    <row r="862" spans="1:17" x14ac:dyDescent="0.2">
      <c r="A862" t="str">
        <f t="shared" si="54"/>
        <v>612003</v>
      </c>
      <c r="B862">
        <v>61</v>
      </c>
      <c r="C862" t="s">
        <v>49</v>
      </c>
      <c r="D862">
        <v>2003</v>
      </c>
      <c r="F862" s="1">
        <v>0</v>
      </c>
      <c r="G862" s="1">
        <v>58000000</v>
      </c>
      <c r="K862" s="1">
        <f t="shared" si="55"/>
        <v>-2</v>
      </c>
      <c r="L862" s="1">
        <f t="shared" si="56"/>
        <v>-6</v>
      </c>
      <c r="M862" s="1" t="str">
        <f t="shared" si="57"/>
        <v>591997</v>
      </c>
      <c r="N862" s="3">
        <v>59</v>
      </c>
      <c r="O862" s="4" t="s">
        <v>48</v>
      </c>
      <c r="P862" s="3">
        <v>1997</v>
      </c>
    </row>
    <row r="863" spans="1:17" x14ac:dyDescent="0.2">
      <c r="A863" t="str">
        <f t="shared" si="54"/>
        <v>612004</v>
      </c>
      <c r="B863">
        <v>61</v>
      </c>
      <c r="C863" t="s">
        <v>49</v>
      </c>
      <c r="D863">
        <v>2004</v>
      </c>
      <c r="G863" s="1">
        <v>55000000</v>
      </c>
      <c r="K863" s="1">
        <f t="shared" si="55"/>
        <v>-2</v>
      </c>
      <c r="L863" s="1">
        <f t="shared" si="56"/>
        <v>-6</v>
      </c>
      <c r="M863" s="1" t="str">
        <f t="shared" si="57"/>
        <v>591998</v>
      </c>
      <c r="N863" s="3">
        <v>59</v>
      </c>
      <c r="O863" s="4" t="s">
        <v>48</v>
      </c>
      <c r="P863" s="3">
        <v>1998</v>
      </c>
    </row>
    <row r="864" spans="1:17" x14ac:dyDescent="0.2">
      <c r="A864" t="str">
        <f t="shared" si="54"/>
        <v>612005</v>
      </c>
      <c r="B864">
        <v>61</v>
      </c>
      <c r="C864" t="s">
        <v>49</v>
      </c>
      <c r="D864">
        <v>2005</v>
      </c>
      <c r="G864" s="1">
        <v>70000000</v>
      </c>
      <c r="K864" s="1">
        <f t="shared" si="55"/>
        <v>-2</v>
      </c>
      <c r="L864" s="1">
        <f t="shared" si="56"/>
        <v>-6</v>
      </c>
      <c r="M864" s="1" t="str">
        <f t="shared" si="57"/>
        <v>591999</v>
      </c>
      <c r="N864" s="3">
        <v>59</v>
      </c>
      <c r="O864" s="4" t="s">
        <v>48</v>
      </c>
      <c r="P864" s="3">
        <v>1999</v>
      </c>
      <c r="Q864" s="5">
        <v>0</v>
      </c>
    </row>
    <row r="865" spans="1:17" x14ac:dyDescent="0.2">
      <c r="A865" t="str">
        <f t="shared" si="54"/>
        <v>612006</v>
      </c>
      <c r="B865">
        <v>61</v>
      </c>
      <c r="C865" t="s">
        <v>49</v>
      </c>
      <c r="D865">
        <v>2006</v>
      </c>
      <c r="G865" s="1">
        <v>70000000</v>
      </c>
      <c r="K865" s="1">
        <f t="shared" si="55"/>
        <v>-2</v>
      </c>
      <c r="L865" s="1">
        <f t="shared" si="56"/>
        <v>-6</v>
      </c>
      <c r="M865" s="1" t="str">
        <f t="shared" si="57"/>
        <v>592000</v>
      </c>
      <c r="N865" s="3">
        <v>59</v>
      </c>
      <c r="O865" s="4" t="s">
        <v>48</v>
      </c>
      <c r="P865" s="3">
        <v>2000</v>
      </c>
      <c r="Q865" s="5">
        <v>0</v>
      </c>
    </row>
    <row r="866" spans="1:17" x14ac:dyDescent="0.2">
      <c r="A866" t="str">
        <f t="shared" si="54"/>
        <v>612007</v>
      </c>
      <c r="B866">
        <v>61</v>
      </c>
      <c r="C866" t="s">
        <v>49</v>
      </c>
      <c r="D866">
        <v>2007</v>
      </c>
      <c r="G866" s="1">
        <v>70000000</v>
      </c>
      <c r="K866" s="1">
        <f t="shared" si="55"/>
        <v>-2</v>
      </c>
      <c r="L866" s="1">
        <f t="shared" si="56"/>
        <v>-6</v>
      </c>
      <c r="M866" s="1" t="str">
        <f t="shared" si="57"/>
        <v>592001</v>
      </c>
      <c r="N866" s="3">
        <v>59</v>
      </c>
      <c r="O866" s="4" t="s">
        <v>48</v>
      </c>
      <c r="P866" s="3">
        <v>2001</v>
      </c>
      <c r="Q866" s="5">
        <v>0</v>
      </c>
    </row>
    <row r="867" spans="1:17" x14ac:dyDescent="0.2">
      <c r="A867" t="str">
        <f t="shared" si="54"/>
        <v>612008</v>
      </c>
      <c r="B867">
        <v>61</v>
      </c>
      <c r="C867" t="s">
        <v>49</v>
      </c>
      <c r="D867">
        <v>2008</v>
      </c>
      <c r="G867" s="1">
        <v>70000000</v>
      </c>
      <c r="K867" s="1">
        <f t="shared" si="55"/>
        <v>-2</v>
      </c>
      <c r="L867" s="1">
        <f t="shared" si="56"/>
        <v>-6</v>
      </c>
      <c r="M867" s="1" t="str">
        <f t="shared" si="57"/>
        <v>592002</v>
      </c>
      <c r="N867" s="3">
        <v>59</v>
      </c>
      <c r="O867" s="4" t="s">
        <v>48</v>
      </c>
      <c r="P867" s="3">
        <v>2002</v>
      </c>
      <c r="Q867" s="5">
        <v>0</v>
      </c>
    </row>
    <row r="868" spans="1:17" x14ac:dyDescent="0.2">
      <c r="A868" t="str">
        <f t="shared" si="54"/>
        <v>612009</v>
      </c>
      <c r="B868">
        <v>61</v>
      </c>
      <c r="C868" t="s">
        <v>49</v>
      </c>
      <c r="D868">
        <v>2009</v>
      </c>
      <c r="G868" s="1">
        <v>70000000</v>
      </c>
      <c r="K868" s="1">
        <f t="shared" si="55"/>
        <v>-2</v>
      </c>
      <c r="L868" s="1">
        <f t="shared" si="56"/>
        <v>-6</v>
      </c>
      <c r="M868" s="1" t="str">
        <f t="shared" si="57"/>
        <v>592003</v>
      </c>
      <c r="N868" s="3">
        <v>59</v>
      </c>
      <c r="O868" s="4" t="s">
        <v>48</v>
      </c>
      <c r="P868" s="3">
        <v>2003</v>
      </c>
      <c r="Q868" s="5">
        <v>0</v>
      </c>
    </row>
    <row r="869" spans="1:17" x14ac:dyDescent="0.2">
      <c r="A869" t="str">
        <f t="shared" si="54"/>
        <v>612010</v>
      </c>
      <c r="B869">
        <v>61</v>
      </c>
      <c r="C869" t="s">
        <v>49</v>
      </c>
      <c r="D869">
        <v>2010</v>
      </c>
      <c r="G869" s="1">
        <v>70000000</v>
      </c>
      <c r="K869" s="1">
        <f t="shared" si="55"/>
        <v>-2</v>
      </c>
      <c r="L869" s="1">
        <f t="shared" si="56"/>
        <v>-6</v>
      </c>
      <c r="M869" s="1" t="str">
        <f t="shared" si="57"/>
        <v>592004</v>
      </c>
      <c r="N869" s="3">
        <v>59</v>
      </c>
      <c r="O869" s="4" t="s">
        <v>48</v>
      </c>
      <c r="P869" s="3">
        <v>2004</v>
      </c>
    </row>
    <row r="870" spans="1:17" x14ac:dyDescent="0.2">
      <c r="A870" t="str">
        <f t="shared" si="54"/>
        <v>612011</v>
      </c>
      <c r="B870">
        <v>61</v>
      </c>
      <c r="C870" t="s">
        <v>49</v>
      </c>
      <c r="D870">
        <v>2011</v>
      </c>
      <c r="G870" s="1">
        <v>70000000</v>
      </c>
      <c r="K870" s="1">
        <f t="shared" si="55"/>
        <v>-2</v>
      </c>
      <c r="L870" s="1">
        <f t="shared" si="56"/>
        <v>-6</v>
      </c>
      <c r="M870" s="1" t="str">
        <f t="shared" si="57"/>
        <v>592005</v>
      </c>
      <c r="N870" s="3">
        <v>59</v>
      </c>
      <c r="O870" s="4" t="s">
        <v>48</v>
      </c>
      <c r="P870" s="3">
        <v>2005</v>
      </c>
    </row>
    <row r="871" spans="1:17" x14ac:dyDescent="0.2">
      <c r="A871" t="str">
        <f t="shared" si="54"/>
        <v>612012</v>
      </c>
      <c r="B871">
        <v>61</v>
      </c>
      <c r="C871" t="s">
        <v>49</v>
      </c>
      <c r="D871">
        <v>2012</v>
      </c>
      <c r="G871" s="1">
        <v>70000000</v>
      </c>
      <c r="K871" s="1">
        <f t="shared" si="55"/>
        <v>-2</v>
      </c>
      <c r="L871" s="1">
        <f t="shared" si="56"/>
        <v>-6</v>
      </c>
      <c r="M871" s="1" t="str">
        <f t="shared" si="57"/>
        <v>592006</v>
      </c>
      <c r="N871" s="3">
        <v>59</v>
      </c>
      <c r="O871" s="4" t="s">
        <v>48</v>
      </c>
      <c r="P871" s="3">
        <v>2006</v>
      </c>
    </row>
    <row r="872" spans="1:17" x14ac:dyDescent="0.2">
      <c r="A872" t="str">
        <f t="shared" si="54"/>
        <v>612013</v>
      </c>
      <c r="B872">
        <v>61</v>
      </c>
      <c r="C872" t="s">
        <v>49</v>
      </c>
      <c r="D872">
        <v>2013</v>
      </c>
      <c r="G872" s="1">
        <v>68100000</v>
      </c>
      <c r="K872" s="1">
        <f t="shared" si="55"/>
        <v>-2</v>
      </c>
      <c r="L872" s="1">
        <f t="shared" si="56"/>
        <v>-6</v>
      </c>
      <c r="M872" s="1" t="str">
        <f t="shared" si="57"/>
        <v>592007</v>
      </c>
      <c r="N872" s="3">
        <v>59</v>
      </c>
      <c r="O872" s="4" t="s">
        <v>48</v>
      </c>
      <c r="P872" s="3">
        <v>2007</v>
      </c>
    </row>
    <row r="873" spans="1:17" x14ac:dyDescent="0.2">
      <c r="A873" t="str">
        <f t="shared" si="54"/>
        <v>612014</v>
      </c>
      <c r="B873">
        <v>61</v>
      </c>
      <c r="C873" t="s">
        <v>49</v>
      </c>
      <c r="D873">
        <v>2014</v>
      </c>
      <c r="G873" s="1">
        <v>66200000</v>
      </c>
      <c r="K873" s="1">
        <f t="shared" si="55"/>
        <v>-2</v>
      </c>
      <c r="L873" s="1">
        <f t="shared" si="56"/>
        <v>-6</v>
      </c>
      <c r="M873" s="1" t="str">
        <f t="shared" si="57"/>
        <v>592008</v>
      </c>
      <c r="N873" s="3">
        <v>59</v>
      </c>
      <c r="O873" s="4" t="s">
        <v>48</v>
      </c>
      <c r="P873" s="3">
        <v>2008</v>
      </c>
    </row>
    <row r="874" spans="1:17" x14ac:dyDescent="0.2">
      <c r="A874" t="str">
        <f t="shared" si="54"/>
        <v>621994</v>
      </c>
      <c r="B874">
        <v>62</v>
      </c>
      <c r="C874" t="s">
        <v>50</v>
      </c>
      <c r="D874">
        <v>1994</v>
      </c>
      <c r="F874" s="1">
        <v>3506790000</v>
      </c>
      <c r="G874" s="1">
        <v>200000000</v>
      </c>
      <c r="K874" s="1">
        <f t="shared" si="55"/>
        <v>-3</v>
      </c>
      <c r="L874" s="1">
        <f t="shared" si="56"/>
        <v>15</v>
      </c>
      <c r="M874" s="1" t="str">
        <f t="shared" si="57"/>
        <v>592009</v>
      </c>
      <c r="N874" s="3">
        <v>59</v>
      </c>
      <c r="O874" s="4" t="s">
        <v>48</v>
      </c>
      <c r="P874" s="3">
        <v>2009</v>
      </c>
    </row>
    <row r="875" spans="1:17" x14ac:dyDescent="0.2">
      <c r="A875" t="str">
        <f t="shared" si="54"/>
        <v>621995</v>
      </c>
      <c r="B875">
        <v>62</v>
      </c>
      <c r="C875" t="s">
        <v>50</v>
      </c>
      <c r="D875">
        <v>1995</v>
      </c>
      <c r="F875" s="1">
        <v>3224490300</v>
      </c>
      <c r="G875" s="1">
        <v>0</v>
      </c>
      <c r="K875" s="1">
        <f t="shared" si="55"/>
        <v>-3</v>
      </c>
      <c r="L875" s="1">
        <f t="shared" si="56"/>
        <v>15</v>
      </c>
      <c r="M875" s="1" t="str">
        <f t="shared" si="57"/>
        <v>592010</v>
      </c>
      <c r="N875" s="3">
        <v>59</v>
      </c>
      <c r="O875" s="4" t="s">
        <v>48</v>
      </c>
      <c r="P875" s="3">
        <v>2010</v>
      </c>
    </row>
    <row r="876" spans="1:17" x14ac:dyDescent="0.2">
      <c r="A876" t="str">
        <f t="shared" si="54"/>
        <v>621996</v>
      </c>
      <c r="B876">
        <v>62</v>
      </c>
      <c r="C876" t="s">
        <v>50</v>
      </c>
      <c r="D876">
        <v>1996</v>
      </c>
      <c r="F876" s="1">
        <v>3008140300</v>
      </c>
      <c r="G876" s="1">
        <v>0</v>
      </c>
      <c r="K876" s="1">
        <f t="shared" si="55"/>
        <v>-3</v>
      </c>
      <c r="L876" s="1">
        <f t="shared" si="56"/>
        <v>15</v>
      </c>
      <c r="M876" s="1" t="str">
        <f t="shared" si="57"/>
        <v>592011</v>
      </c>
      <c r="N876" s="3">
        <v>59</v>
      </c>
      <c r="O876" s="4" t="s">
        <v>48</v>
      </c>
      <c r="P876" s="3">
        <v>2011</v>
      </c>
    </row>
    <row r="877" spans="1:17" x14ac:dyDescent="0.2">
      <c r="A877" t="str">
        <f t="shared" si="54"/>
        <v>621997</v>
      </c>
      <c r="B877">
        <v>62</v>
      </c>
      <c r="C877" t="s">
        <v>50</v>
      </c>
      <c r="D877">
        <v>1997</v>
      </c>
      <c r="F877" s="1">
        <v>2622182000</v>
      </c>
      <c r="G877" s="1">
        <v>0</v>
      </c>
      <c r="K877" s="1">
        <f t="shared" si="55"/>
        <v>-3</v>
      </c>
      <c r="L877" s="1">
        <f t="shared" si="56"/>
        <v>15</v>
      </c>
      <c r="M877" s="1" t="str">
        <f t="shared" si="57"/>
        <v>592012</v>
      </c>
      <c r="N877" s="3">
        <v>59</v>
      </c>
      <c r="O877" s="4" t="s">
        <v>48</v>
      </c>
      <c r="P877" s="3">
        <v>2012</v>
      </c>
    </row>
    <row r="878" spans="1:17" x14ac:dyDescent="0.2">
      <c r="A878" t="str">
        <f t="shared" si="54"/>
        <v>621998</v>
      </c>
      <c r="B878">
        <v>62</v>
      </c>
      <c r="C878" t="s">
        <v>50</v>
      </c>
      <c r="D878">
        <v>1998</v>
      </c>
      <c r="F878" s="1">
        <v>2440503000</v>
      </c>
      <c r="K878" s="1">
        <f t="shared" si="55"/>
        <v>-3</v>
      </c>
      <c r="L878" s="1">
        <f t="shared" si="56"/>
        <v>15</v>
      </c>
      <c r="M878" s="1" t="str">
        <f t="shared" si="57"/>
        <v>592013</v>
      </c>
      <c r="N878" s="3">
        <v>59</v>
      </c>
      <c r="O878" s="4" t="s">
        <v>48</v>
      </c>
      <c r="P878" s="3">
        <v>2013</v>
      </c>
    </row>
    <row r="879" spans="1:17" x14ac:dyDescent="0.2">
      <c r="A879" t="str">
        <f t="shared" si="54"/>
        <v>621999</v>
      </c>
      <c r="B879">
        <v>62</v>
      </c>
      <c r="C879" t="s">
        <v>50</v>
      </c>
      <c r="D879">
        <v>1999</v>
      </c>
      <c r="F879" s="1">
        <v>2219544000</v>
      </c>
      <c r="G879" s="1">
        <v>0</v>
      </c>
      <c r="K879" s="1">
        <f t="shared" si="55"/>
        <v>-1</v>
      </c>
      <c r="L879" s="1">
        <f t="shared" si="56"/>
        <v>-5</v>
      </c>
      <c r="M879" s="1" t="str">
        <f t="shared" si="57"/>
        <v>611994</v>
      </c>
      <c r="N879" s="3">
        <v>61</v>
      </c>
      <c r="O879" s="4" t="s">
        <v>49</v>
      </c>
      <c r="P879" s="3">
        <v>1994</v>
      </c>
      <c r="Q879" s="5">
        <v>2568562</v>
      </c>
    </row>
    <row r="880" spans="1:17" x14ac:dyDescent="0.2">
      <c r="A880" t="str">
        <f t="shared" si="54"/>
        <v>622000</v>
      </c>
      <c r="B880">
        <v>62</v>
      </c>
      <c r="C880" t="s">
        <v>50</v>
      </c>
      <c r="D880">
        <v>2000</v>
      </c>
      <c r="F880" s="1">
        <v>2659964000</v>
      </c>
      <c r="G880" s="1">
        <v>0</v>
      </c>
      <c r="K880" s="1">
        <f t="shared" si="55"/>
        <v>-1</v>
      </c>
      <c r="L880" s="1">
        <f t="shared" si="56"/>
        <v>-5</v>
      </c>
      <c r="M880" s="1" t="str">
        <f t="shared" si="57"/>
        <v>611995</v>
      </c>
      <c r="N880" s="3">
        <v>61</v>
      </c>
      <c r="O880" s="4" t="s">
        <v>49</v>
      </c>
      <c r="P880" s="3">
        <v>1995</v>
      </c>
      <c r="Q880" s="5">
        <v>2564406</v>
      </c>
    </row>
    <row r="881" spans="1:17" x14ac:dyDescent="0.2">
      <c r="A881" t="str">
        <f t="shared" si="54"/>
        <v>622001</v>
      </c>
      <c r="B881">
        <v>62</v>
      </c>
      <c r="C881" t="s">
        <v>50</v>
      </c>
      <c r="D881">
        <v>2001</v>
      </c>
      <c r="F881" s="1">
        <v>2594544000</v>
      </c>
      <c r="G881" s="1">
        <v>0</v>
      </c>
      <c r="K881" s="1">
        <f t="shared" si="55"/>
        <v>-1</v>
      </c>
      <c r="L881" s="1">
        <f t="shared" si="56"/>
        <v>-5</v>
      </c>
      <c r="M881" s="1" t="str">
        <f t="shared" si="57"/>
        <v>611996</v>
      </c>
      <c r="N881" s="3">
        <v>61</v>
      </c>
      <c r="O881" s="4" t="s">
        <v>49</v>
      </c>
      <c r="P881" s="3">
        <v>1996</v>
      </c>
      <c r="Q881" s="5">
        <v>2565000</v>
      </c>
    </row>
    <row r="882" spans="1:17" x14ac:dyDescent="0.2">
      <c r="A882" t="str">
        <f t="shared" si="54"/>
        <v>622002</v>
      </c>
      <c r="B882">
        <v>62</v>
      </c>
      <c r="C882" t="s">
        <v>50</v>
      </c>
      <c r="D882">
        <v>2002</v>
      </c>
      <c r="F882" s="1">
        <v>2444989000</v>
      </c>
      <c r="G882" s="1">
        <v>0</v>
      </c>
      <c r="K882" s="1">
        <f t="shared" si="55"/>
        <v>-1</v>
      </c>
      <c r="L882" s="1">
        <f t="shared" si="56"/>
        <v>-5</v>
      </c>
      <c r="M882" s="1" t="str">
        <f t="shared" si="57"/>
        <v>611997</v>
      </c>
      <c r="N882" s="3">
        <v>61</v>
      </c>
      <c r="O882" s="4" t="s">
        <v>49</v>
      </c>
      <c r="P882" s="3">
        <v>1997</v>
      </c>
      <c r="Q882" s="5">
        <v>2565000</v>
      </c>
    </row>
    <row r="883" spans="1:17" x14ac:dyDescent="0.2">
      <c r="A883" t="str">
        <f t="shared" si="54"/>
        <v>622003</v>
      </c>
      <c r="B883">
        <v>62</v>
      </c>
      <c r="C883" t="s">
        <v>50</v>
      </c>
      <c r="D883">
        <v>2003</v>
      </c>
      <c r="F883" s="1">
        <v>2958270000</v>
      </c>
      <c r="G883" s="1">
        <v>0</v>
      </c>
      <c r="K883" s="1">
        <f t="shared" si="55"/>
        <v>-1</v>
      </c>
      <c r="L883" s="1">
        <f t="shared" si="56"/>
        <v>-5</v>
      </c>
      <c r="M883" s="1" t="str">
        <f t="shared" si="57"/>
        <v>611998</v>
      </c>
      <c r="N883" s="3">
        <v>61</v>
      </c>
      <c r="O883" s="4" t="s">
        <v>49</v>
      </c>
      <c r="P883" s="3">
        <v>1998</v>
      </c>
      <c r="Q883" s="5">
        <v>2500875</v>
      </c>
    </row>
    <row r="884" spans="1:17" x14ac:dyDescent="0.2">
      <c r="A884" t="str">
        <f t="shared" si="54"/>
        <v>622004</v>
      </c>
      <c r="B884">
        <v>62</v>
      </c>
      <c r="C884" t="s">
        <v>50</v>
      </c>
      <c r="D884">
        <v>2004</v>
      </c>
      <c r="F884" s="1">
        <v>3196645677</v>
      </c>
      <c r="K884" s="1">
        <f t="shared" si="55"/>
        <v>-1</v>
      </c>
      <c r="L884" s="1">
        <f t="shared" si="56"/>
        <v>-5</v>
      </c>
      <c r="M884" s="1" t="str">
        <f t="shared" si="57"/>
        <v>611999</v>
      </c>
      <c r="N884" s="3">
        <v>61</v>
      </c>
      <c r="O884" s="4" t="s">
        <v>49</v>
      </c>
      <c r="P884" s="3">
        <v>1999</v>
      </c>
      <c r="Q884" s="5">
        <v>3235902</v>
      </c>
    </row>
    <row r="885" spans="1:17" x14ac:dyDescent="0.2">
      <c r="A885" t="str">
        <f t="shared" si="54"/>
        <v>622005</v>
      </c>
      <c r="B885">
        <v>62</v>
      </c>
      <c r="C885" t="s">
        <v>50</v>
      </c>
      <c r="D885">
        <v>2005</v>
      </c>
      <c r="F885" s="1">
        <v>3298270000</v>
      </c>
      <c r="K885" s="1">
        <f t="shared" si="55"/>
        <v>-1</v>
      </c>
      <c r="L885" s="1">
        <f t="shared" si="56"/>
        <v>-5</v>
      </c>
      <c r="M885" s="1" t="str">
        <f t="shared" si="57"/>
        <v>612000</v>
      </c>
      <c r="N885" s="3">
        <v>61</v>
      </c>
      <c r="O885" s="4" t="s">
        <v>49</v>
      </c>
      <c r="P885" s="3">
        <v>2000</v>
      </c>
      <c r="Q885" s="5">
        <v>3214275</v>
      </c>
    </row>
    <row r="886" spans="1:17" x14ac:dyDescent="0.2">
      <c r="A886" t="str">
        <f t="shared" si="54"/>
        <v>622006</v>
      </c>
      <c r="B886">
        <v>62</v>
      </c>
      <c r="C886" t="s">
        <v>50</v>
      </c>
      <c r="D886">
        <v>2006</v>
      </c>
      <c r="F886" s="1">
        <v>3998270000</v>
      </c>
      <c r="G886" s="1">
        <v>250000000</v>
      </c>
      <c r="K886" s="1">
        <f t="shared" si="55"/>
        <v>-1</v>
      </c>
      <c r="L886" s="1">
        <f t="shared" si="56"/>
        <v>-5</v>
      </c>
      <c r="M886" s="1" t="str">
        <f t="shared" si="57"/>
        <v>612001</v>
      </c>
      <c r="N886" s="3">
        <v>61</v>
      </c>
      <c r="O886" s="4" t="s">
        <v>49</v>
      </c>
      <c r="P886" s="3">
        <v>2001</v>
      </c>
      <c r="Q886" s="5">
        <v>3626878</v>
      </c>
    </row>
    <row r="887" spans="1:17" x14ac:dyDescent="0.2">
      <c r="A887" t="str">
        <f t="shared" si="54"/>
        <v>622007</v>
      </c>
      <c r="B887">
        <v>62</v>
      </c>
      <c r="C887" t="s">
        <v>50</v>
      </c>
      <c r="D887">
        <v>2007</v>
      </c>
      <c r="F887" s="1">
        <v>5250270000</v>
      </c>
      <c r="G887" s="1">
        <v>0</v>
      </c>
      <c r="K887" s="1">
        <f t="shared" si="55"/>
        <v>-1</v>
      </c>
      <c r="L887" s="1">
        <f t="shared" si="56"/>
        <v>-5</v>
      </c>
      <c r="M887" s="1" t="str">
        <f t="shared" si="57"/>
        <v>612002</v>
      </c>
      <c r="N887" s="3">
        <v>61</v>
      </c>
      <c r="O887" s="4" t="s">
        <v>49</v>
      </c>
      <c r="P887" s="3">
        <v>2002</v>
      </c>
      <c r="Q887" s="5">
        <v>3861222</v>
      </c>
    </row>
    <row r="888" spans="1:17" x14ac:dyDescent="0.2">
      <c r="A888" t="str">
        <f t="shared" si="54"/>
        <v>622008</v>
      </c>
      <c r="B888">
        <v>62</v>
      </c>
      <c r="C888" t="s">
        <v>50</v>
      </c>
      <c r="D888">
        <v>2008</v>
      </c>
      <c r="F888" s="1">
        <v>5609488201</v>
      </c>
      <c r="K888" s="1">
        <f t="shared" si="55"/>
        <v>-1</v>
      </c>
      <c r="L888" s="1">
        <f t="shared" si="56"/>
        <v>-5</v>
      </c>
      <c r="M888" s="1" t="str">
        <f t="shared" si="57"/>
        <v>612003</v>
      </c>
      <c r="N888" s="3">
        <v>61</v>
      </c>
      <c r="O888" s="4" t="s">
        <v>49</v>
      </c>
      <c r="P888" s="3">
        <v>2003</v>
      </c>
      <c r="Q888" s="5">
        <v>3713972</v>
      </c>
    </row>
    <row r="889" spans="1:17" x14ac:dyDescent="0.2">
      <c r="A889" t="str">
        <f t="shared" si="54"/>
        <v>622009</v>
      </c>
      <c r="B889">
        <v>62</v>
      </c>
      <c r="C889" t="s">
        <v>50</v>
      </c>
      <c r="D889">
        <v>2009</v>
      </c>
      <c r="F889" s="1">
        <v>5846012612</v>
      </c>
      <c r="K889" s="1">
        <f t="shared" si="55"/>
        <v>-1</v>
      </c>
      <c r="L889" s="1">
        <f t="shared" si="56"/>
        <v>-5</v>
      </c>
      <c r="M889" s="1" t="str">
        <f t="shared" si="57"/>
        <v>612004</v>
      </c>
      <c r="N889" s="3">
        <v>61</v>
      </c>
      <c r="O889" s="4" t="s">
        <v>49</v>
      </c>
      <c r="P889" s="3">
        <v>2004</v>
      </c>
      <c r="Q889" s="5">
        <v>4040453</v>
      </c>
    </row>
    <row r="890" spans="1:17" x14ac:dyDescent="0.2">
      <c r="A890" t="str">
        <f t="shared" si="54"/>
        <v>622010</v>
      </c>
      <c r="B890">
        <v>62</v>
      </c>
      <c r="C890" t="s">
        <v>50</v>
      </c>
      <c r="D890">
        <v>2010</v>
      </c>
      <c r="F890" s="1">
        <v>6704228313</v>
      </c>
      <c r="K890" s="1">
        <f t="shared" si="55"/>
        <v>-1</v>
      </c>
      <c r="L890" s="1">
        <f t="shared" si="56"/>
        <v>-5</v>
      </c>
      <c r="M890" s="1" t="str">
        <f t="shared" si="57"/>
        <v>612005</v>
      </c>
      <c r="N890" s="3">
        <v>61</v>
      </c>
      <c r="O890" s="4" t="s">
        <v>49</v>
      </c>
      <c r="P890" s="3">
        <v>2005</v>
      </c>
      <c r="Q890" s="5">
        <v>3987683</v>
      </c>
    </row>
    <row r="891" spans="1:17" x14ac:dyDescent="0.2">
      <c r="A891" t="str">
        <f t="shared" si="54"/>
        <v>622011</v>
      </c>
      <c r="B891">
        <v>62</v>
      </c>
      <c r="C891" t="s">
        <v>50</v>
      </c>
      <c r="D891">
        <v>2011</v>
      </c>
      <c r="F891" s="1">
        <v>7509229122</v>
      </c>
      <c r="K891" s="1">
        <f t="shared" si="55"/>
        <v>-1</v>
      </c>
      <c r="L891" s="1">
        <f t="shared" si="56"/>
        <v>-5</v>
      </c>
      <c r="M891" s="1" t="str">
        <f t="shared" si="57"/>
        <v>612006</v>
      </c>
      <c r="N891" s="3">
        <v>61</v>
      </c>
      <c r="O891" s="4" t="s">
        <v>49</v>
      </c>
      <c r="P891" s="3">
        <v>2006</v>
      </c>
      <c r="Q891" s="5">
        <v>4848002</v>
      </c>
    </row>
    <row r="892" spans="1:17" x14ac:dyDescent="0.2">
      <c r="A892" t="str">
        <f t="shared" si="54"/>
        <v>622012</v>
      </c>
      <c r="B892">
        <v>62</v>
      </c>
      <c r="C892" t="s">
        <v>50</v>
      </c>
      <c r="D892">
        <v>2012</v>
      </c>
      <c r="F892" s="1">
        <v>8023270000</v>
      </c>
      <c r="G892" s="1">
        <v>300000000</v>
      </c>
      <c r="K892" s="1">
        <f t="shared" si="55"/>
        <v>-1</v>
      </c>
      <c r="L892" s="1">
        <f t="shared" si="56"/>
        <v>-5</v>
      </c>
      <c r="M892" s="1" t="str">
        <f t="shared" si="57"/>
        <v>612007</v>
      </c>
      <c r="N892" s="3">
        <v>61</v>
      </c>
      <c r="O892" s="4" t="s">
        <v>49</v>
      </c>
      <c r="P892" s="3">
        <v>2007</v>
      </c>
      <c r="Q892" s="5">
        <v>4848100</v>
      </c>
    </row>
    <row r="893" spans="1:17" x14ac:dyDescent="0.2">
      <c r="A893" t="str">
        <f t="shared" si="54"/>
        <v>622013</v>
      </c>
      <c r="B893">
        <v>62</v>
      </c>
      <c r="C893" t="s">
        <v>50</v>
      </c>
      <c r="D893">
        <v>2013</v>
      </c>
      <c r="F893" s="1">
        <v>8123270000</v>
      </c>
      <c r="G893" s="1">
        <v>300000000</v>
      </c>
      <c r="K893" s="1">
        <f t="shared" si="55"/>
        <v>-1</v>
      </c>
      <c r="L893" s="1">
        <f t="shared" si="56"/>
        <v>-5</v>
      </c>
      <c r="M893" s="1" t="str">
        <f t="shared" si="57"/>
        <v>612008</v>
      </c>
      <c r="N893" s="3">
        <v>61</v>
      </c>
      <c r="O893" s="4" t="s">
        <v>49</v>
      </c>
      <c r="P893" s="3">
        <v>2008</v>
      </c>
      <c r="Q893" s="5">
        <v>4848100</v>
      </c>
    </row>
    <row r="894" spans="1:17" x14ac:dyDescent="0.2">
      <c r="A894" t="str">
        <f t="shared" si="54"/>
        <v>622014</v>
      </c>
      <c r="B894">
        <v>62</v>
      </c>
      <c r="C894" t="s">
        <v>50</v>
      </c>
      <c r="D894">
        <v>2014</v>
      </c>
      <c r="F894" s="1">
        <v>9123270000</v>
      </c>
      <c r="G894" s="1">
        <v>0</v>
      </c>
      <c r="K894" s="1">
        <f t="shared" si="55"/>
        <v>-1</v>
      </c>
      <c r="L894" s="1">
        <f t="shared" si="56"/>
        <v>-5</v>
      </c>
      <c r="M894" s="1" t="str">
        <f t="shared" si="57"/>
        <v>612009</v>
      </c>
      <c r="N894" s="3">
        <v>61</v>
      </c>
      <c r="O894" s="4" t="s">
        <v>49</v>
      </c>
      <c r="P894" s="3">
        <v>2009</v>
      </c>
      <c r="Q894" s="5">
        <v>4848100</v>
      </c>
    </row>
    <row r="895" spans="1:17" x14ac:dyDescent="0.2">
      <c r="A895" t="str">
        <f t="shared" si="54"/>
        <v>631994</v>
      </c>
      <c r="B895">
        <v>63</v>
      </c>
      <c r="C895" t="s">
        <v>51</v>
      </c>
      <c r="D895">
        <v>1994</v>
      </c>
      <c r="F895" s="1">
        <v>1126905000</v>
      </c>
      <c r="G895" s="1">
        <v>278899999</v>
      </c>
      <c r="K895" s="1">
        <f t="shared" si="55"/>
        <v>-2</v>
      </c>
      <c r="L895" s="1">
        <f t="shared" si="56"/>
        <v>16</v>
      </c>
      <c r="M895" s="1" t="str">
        <f t="shared" si="57"/>
        <v>612010</v>
      </c>
      <c r="N895" s="3">
        <v>61</v>
      </c>
      <c r="O895" s="4" t="s">
        <v>49</v>
      </c>
      <c r="P895" s="3">
        <v>2010</v>
      </c>
      <c r="Q895" s="5">
        <v>4848100</v>
      </c>
    </row>
    <row r="896" spans="1:17" x14ac:dyDescent="0.2">
      <c r="A896" t="str">
        <f t="shared" si="54"/>
        <v>631995</v>
      </c>
      <c r="B896">
        <v>63</v>
      </c>
      <c r="C896" t="s">
        <v>51</v>
      </c>
      <c r="D896">
        <v>1995</v>
      </c>
      <c r="F896" s="1">
        <v>1092544000</v>
      </c>
      <c r="G896" s="1">
        <v>223100002</v>
      </c>
      <c r="K896" s="1">
        <f t="shared" si="55"/>
        <v>-2</v>
      </c>
      <c r="L896" s="1">
        <f t="shared" si="56"/>
        <v>16</v>
      </c>
      <c r="M896" s="1" t="str">
        <f t="shared" si="57"/>
        <v>612011</v>
      </c>
      <c r="N896" s="3">
        <v>61</v>
      </c>
      <c r="O896" s="4" t="s">
        <v>49</v>
      </c>
      <c r="P896" s="3">
        <v>2011</v>
      </c>
      <c r="Q896" s="5">
        <v>4848100</v>
      </c>
    </row>
    <row r="897" spans="1:17" x14ac:dyDescent="0.2">
      <c r="A897" t="str">
        <f t="shared" si="54"/>
        <v>631996</v>
      </c>
      <c r="B897">
        <v>63</v>
      </c>
      <c r="C897" t="s">
        <v>51</v>
      </c>
      <c r="D897">
        <v>1996</v>
      </c>
      <c r="F897" s="1">
        <v>1075865000</v>
      </c>
      <c r="G897" s="1">
        <v>247300003</v>
      </c>
      <c r="K897" s="1">
        <f t="shared" si="55"/>
        <v>-2</v>
      </c>
      <c r="L897" s="1">
        <f t="shared" si="56"/>
        <v>16</v>
      </c>
      <c r="M897" s="1" t="str">
        <f t="shared" si="57"/>
        <v>612012</v>
      </c>
      <c r="N897" s="3">
        <v>61</v>
      </c>
      <c r="O897" s="4" t="s">
        <v>49</v>
      </c>
      <c r="P897" s="3">
        <v>2012</v>
      </c>
      <c r="Q897" s="5">
        <v>4848100</v>
      </c>
    </row>
    <row r="898" spans="1:17" x14ac:dyDescent="0.2">
      <c r="A898" t="str">
        <f t="shared" si="54"/>
        <v>631997</v>
      </c>
      <c r="B898">
        <v>63</v>
      </c>
      <c r="C898" t="s">
        <v>51</v>
      </c>
      <c r="D898">
        <v>1997</v>
      </c>
      <c r="F898" s="1">
        <v>1075865000</v>
      </c>
      <c r="G898" s="1">
        <v>676000005</v>
      </c>
      <c r="K898" s="1">
        <f t="shared" si="55"/>
        <v>-2</v>
      </c>
      <c r="L898" s="1">
        <f t="shared" si="56"/>
        <v>16</v>
      </c>
      <c r="M898" s="1" t="str">
        <f t="shared" si="57"/>
        <v>612013</v>
      </c>
      <c r="N898" s="3">
        <v>61</v>
      </c>
      <c r="O898" s="4" t="s">
        <v>49</v>
      </c>
      <c r="P898" s="3">
        <v>2013</v>
      </c>
      <c r="Q898" s="5">
        <v>4848100</v>
      </c>
    </row>
    <row r="899" spans="1:17" x14ac:dyDescent="0.2">
      <c r="A899" t="str">
        <f t="shared" si="54"/>
        <v>631998</v>
      </c>
      <c r="B899">
        <v>63</v>
      </c>
      <c r="C899" t="s">
        <v>51</v>
      </c>
      <c r="D899">
        <v>1998</v>
      </c>
      <c r="F899" s="1">
        <v>825865000</v>
      </c>
      <c r="G899" s="1">
        <v>824500003</v>
      </c>
      <c r="K899" s="1">
        <f t="shared" si="55"/>
        <v>-2</v>
      </c>
      <c r="L899" s="1">
        <f t="shared" si="56"/>
        <v>16</v>
      </c>
      <c r="M899" s="1" t="str">
        <f t="shared" si="57"/>
        <v>612014</v>
      </c>
      <c r="N899" s="3">
        <v>61</v>
      </c>
      <c r="O899" s="4" t="s">
        <v>49</v>
      </c>
      <c r="P899" s="3">
        <v>2014</v>
      </c>
      <c r="Q899" s="5">
        <v>4826725</v>
      </c>
    </row>
    <row r="900" spans="1:17" x14ac:dyDescent="0.2">
      <c r="A900" t="str">
        <f t="shared" si="54"/>
        <v>631999</v>
      </c>
      <c r="B900">
        <v>63</v>
      </c>
      <c r="C900" t="s">
        <v>51</v>
      </c>
      <c r="D900">
        <v>1999</v>
      </c>
      <c r="F900" s="1">
        <v>750865000</v>
      </c>
      <c r="G900" s="1">
        <v>807900005</v>
      </c>
      <c r="K900" s="1">
        <f t="shared" si="55"/>
        <v>-1</v>
      </c>
      <c r="L900" s="1">
        <f t="shared" si="56"/>
        <v>-5</v>
      </c>
      <c r="M900" s="1" t="str">
        <f t="shared" si="57"/>
        <v>621994</v>
      </c>
      <c r="N900" s="3">
        <v>62</v>
      </c>
      <c r="O900" s="4" t="s">
        <v>50</v>
      </c>
      <c r="P900" s="3">
        <v>1994</v>
      </c>
      <c r="Q900" s="5">
        <v>252404985</v>
      </c>
    </row>
    <row r="901" spans="1:17" x14ac:dyDescent="0.2">
      <c r="A901" t="str">
        <f t="shared" si="54"/>
        <v>632000</v>
      </c>
      <c r="B901">
        <v>63</v>
      </c>
      <c r="C901" t="s">
        <v>51</v>
      </c>
      <c r="D901">
        <v>2000</v>
      </c>
      <c r="F901" s="1">
        <v>750865000</v>
      </c>
      <c r="G901" s="1">
        <v>731100003</v>
      </c>
      <c r="K901" s="1">
        <f t="shared" si="55"/>
        <v>-1</v>
      </c>
      <c r="L901" s="1">
        <f t="shared" si="56"/>
        <v>-5</v>
      </c>
      <c r="M901" s="1" t="str">
        <f t="shared" si="57"/>
        <v>621995</v>
      </c>
      <c r="N901" s="3">
        <v>62</v>
      </c>
      <c r="O901" s="4" t="s">
        <v>50</v>
      </c>
      <c r="P901" s="3">
        <v>1995</v>
      </c>
      <c r="Q901" s="5">
        <v>228163305</v>
      </c>
    </row>
    <row r="902" spans="1:17" x14ac:dyDescent="0.2">
      <c r="A902" t="str">
        <f t="shared" si="54"/>
        <v>632001</v>
      </c>
      <c r="B902">
        <v>63</v>
      </c>
      <c r="C902" t="s">
        <v>51</v>
      </c>
      <c r="D902">
        <v>2001</v>
      </c>
      <c r="F902" s="1">
        <v>1050865000</v>
      </c>
      <c r="G902" s="1">
        <v>603350002</v>
      </c>
      <c r="K902" s="1">
        <f t="shared" si="55"/>
        <v>-1</v>
      </c>
      <c r="L902" s="1">
        <f t="shared" si="56"/>
        <v>-5</v>
      </c>
      <c r="M902" s="1" t="str">
        <f t="shared" si="57"/>
        <v>621996</v>
      </c>
      <c r="N902" s="3">
        <v>62</v>
      </c>
      <c r="O902" s="4" t="s">
        <v>50</v>
      </c>
      <c r="P902" s="3">
        <v>1996</v>
      </c>
      <c r="Q902" s="5">
        <v>205055512</v>
      </c>
    </row>
    <row r="903" spans="1:17" x14ac:dyDescent="0.2">
      <c r="A903" t="str">
        <f t="shared" si="54"/>
        <v>632002</v>
      </c>
      <c r="B903">
        <v>63</v>
      </c>
      <c r="C903" t="s">
        <v>51</v>
      </c>
      <c r="D903">
        <v>2002</v>
      </c>
      <c r="F903" s="1">
        <v>1050865000</v>
      </c>
      <c r="G903" s="1">
        <v>416900003</v>
      </c>
      <c r="K903" s="1">
        <f t="shared" si="55"/>
        <v>-1</v>
      </c>
      <c r="L903" s="1">
        <f t="shared" si="56"/>
        <v>-5</v>
      </c>
      <c r="M903" s="1" t="str">
        <f t="shared" si="57"/>
        <v>621997</v>
      </c>
      <c r="N903" s="3">
        <v>62</v>
      </c>
      <c r="O903" s="4" t="s">
        <v>50</v>
      </c>
      <c r="P903" s="3">
        <v>1997</v>
      </c>
      <c r="Q903" s="5">
        <v>186064194</v>
      </c>
    </row>
    <row r="904" spans="1:17" x14ac:dyDescent="0.2">
      <c r="A904" t="str">
        <f t="shared" si="54"/>
        <v>632003</v>
      </c>
      <c r="B904">
        <v>63</v>
      </c>
      <c r="C904" t="s">
        <v>51</v>
      </c>
      <c r="D904">
        <v>2003</v>
      </c>
      <c r="F904" s="1">
        <v>1570865000</v>
      </c>
      <c r="G904" s="1">
        <v>379500000</v>
      </c>
      <c r="K904" s="1">
        <f t="shared" si="55"/>
        <v>-1</v>
      </c>
      <c r="L904" s="1">
        <f t="shared" si="56"/>
        <v>-5</v>
      </c>
      <c r="M904" s="1" t="str">
        <f t="shared" si="57"/>
        <v>621998</v>
      </c>
      <c r="N904" s="3">
        <v>62</v>
      </c>
      <c r="O904" s="4" t="s">
        <v>50</v>
      </c>
      <c r="P904" s="3">
        <v>1998</v>
      </c>
      <c r="Q904" s="5">
        <v>155262834</v>
      </c>
    </row>
    <row r="905" spans="1:17" x14ac:dyDescent="0.2">
      <c r="A905" t="str">
        <f t="shared" si="54"/>
        <v>632004</v>
      </c>
      <c r="B905">
        <v>63</v>
      </c>
      <c r="C905" t="s">
        <v>51</v>
      </c>
      <c r="D905">
        <v>2004</v>
      </c>
      <c r="F905" s="1">
        <v>1570865000</v>
      </c>
      <c r="G905" s="1">
        <v>391800002</v>
      </c>
      <c r="K905" s="1">
        <f t="shared" si="55"/>
        <v>-1</v>
      </c>
      <c r="L905" s="1">
        <f t="shared" si="56"/>
        <v>-5</v>
      </c>
      <c r="M905" s="1" t="str">
        <f t="shared" si="57"/>
        <v>621999</v>
      </c>
      <c r="N905" s="3">
        <v>62</v>
      </c>
      <c r="O905" s="4" t="s">
        <v>50</v>
      </c>
      <c r="P905" s="3">
        <v>1999</v>
      </c>
      <c r="Q905" s="5">
        <v>142320220</v>
      </c>
    </row>
    <row r="906" spans="1:17" x14ac:dyDescent="0.2">
      <c r="A906" t="str">
        <f t="shared" ref="A906:A969" si="58">B906&amp;D906</f>
        <v>632005</v>
      </c>
      <c r="B906">
        <v>63</v>
      </c>
      <c r="C906" t="s">
        <v>51</v>
      </c>
      <c r="D906">
        <v>2005</v>
      </c>
      <c r="F906" s="1">
        <v>1870865000</v>
      </c>
      <c r="G906" s="1">
        <v>738800005</v>
      </c>
      <c r="K906" s="1">
        <f t="shared" ref="K906:K969" si="59">N906-B906</f>
        <v>-1</v>
      </c>
      <c r="L906" s="1">
        <f t="shared" ref="L906:L969" si="60">P906-D906</f>
        <v>-5</v>
      </c>
      <c r="M906" s="1" t="str">
        <f t="shared" ref="M906:M969" si="61">N906&amp;P906</f>
        <v>622000</v>
      </c>
      <c r="N906" s="3">
        <v>62</v>
      </c>
      <c r="O906" s="4" t="s">
        <v>50</v>
      </c>
      <c r="P906" s="3">
        <v>2000</v>
      </c>
      <c r="Q906" s="5">
        <v>132532710</v>
      </c>
    </row>
    <row r="907" spans="1:17" x14ac:dyDescent="0.2">
      <c r="A907" t="str">
        <f t="shared" si="58"/>
        <v>632006</v>
      </c>
      <c r="B907">
        <v>63</v>
      </c>
      <c r="C907" t="s">
        <v>51</v>
      </c>
      <c r="D907">
        <v>2006</v>
      </c>
      <c r="F907" s="1">
        <v>1870865000</v>
      </c>
      <c r="G907" s="1">
        <v>690500006</v>
      </c>
      <c r="K907" s="1">
        <f t="shared" si="59"/>
        <v>-1</v>
      </c>
      <c r="L907" s="1">
        <f t="shared" si="60"/>
        <v>-5</v>
      </c>
      <c r="M907" s="1" t="str">
        <f t="shared" si="61"/>
        <v>622001</v>
      </c>
      <c r="N907" s="3">
        <v>62</v>
      </c>
      <c r="O907" s="4" t="s">
        <v>50</v>
      </c>
      <c r="P907" s="3">
        <v>2001</v>
      </c>
      <c r="Q907" s="5">
        <v>152476727</v>
      </c>
    </row>
    <row r="908" spans="1:17" x14ac:dyDescent="0.2">
      <c r="A908" t="str">
        <f t="shared" si="58"/>
        <v>632007</v>
      </c>
      <c r="B908">
        <v>63</v>
      </c>
      <c r="C908" t="s">
        <v>51</v>
      </c>
      <c r="D908">
        <v>2007</v>
      </c>
      <c r="F908" s="1">
        <v>2620865000</v>
      </c>
      <c r="G908" s="1">
        <v>601900002</v>
      </c>
      <c r="K908" s="1">
        <f t="shared" si="59"/>
        <v>-1</v>
      </c>
      <c r="L908" s="1">
        <f t="shared" si="60"/>
        <v>-5</v>
      </c>
      <c r="M908" s="1" t="str">
        <f t="shared" si="61"/>
        <v>622002</v>
      </c>
      <c r="N908" s="3">
        <v>62</v>
      </c>
      <c r="O908" s="4" t="s">
        <v>50</v>
      </c>
      <c r="P908" s="3">
        <v>2002</v>
      </c>
      <c r="Q908" s="5">
        <v>135400450</v>
      </c>
    </row>
    <row r="909" spans="1:17" x14ac:dyDescent="0.2">
      <c r="A909" t="str">
        <f t="shared" si="58"/>
        <v>632008</v>
      </c>
      <c r="B909">
        <v>63</v>
      </c>
      <c r="C909" t="s">
        <v>51</v>
      </c>
      <c r="D909">
        <v>2008</v>
      </c>
      <c r="F909" s="1">
        <v>4040865000</v>
      </c>
      <c r="G909" s="1">
        <v>150000000</v>
      </c>
      <c r="K909" s="1">
        <f t="shared" si="59"/>
        <v>-1</v>
      </c>
      <c r="L909" s="1">
        <f t="shared" si="60"/>
        <v>-5</v>
      </c>
      <c r="M909" s="1" t="str">
        <f t="shared" si="61"/>
        <v>622003</v>
      </c>
      <c r="N909" s="3">
        <v>62</v>
      </c>
      <c r="O909" s="4" t="s">
        <v>50</v>
      </c>
      <c r="P909" s="3">
        <v>2003</v>
      </c>
      <c r="Q909" s="5">
        <v>139911348</v>
      </c>
    </row>
    <row r="910" spans="1:17" x14ac:dyDescent="0.2">
      <c r="A910" t="str">
        <f t="shared" si="58"/>
        <v>632009</v>
      </c>
      <c r="B910">
        <v>63</v>
      </c>
      <c r="C910" t="s">
        <v>51</v>
      </c>
      <c r="D910">
        <v>2009</v>
      </c>
      <c r="F910" s="1">
        <v>4040865000</v>
      </c>
      <c r="G910" s="1">
        <v>150000000</v>
      </c>
      <c r="K910" s="1">
        <f t="shared" si="59"/>
        <v>-1</v>
      </c>
      <c r="L910" s="1">
        <f t="shared" si="60"/>
        <v>-5</v>
      </c>
      <c r="M910" s="1" t="str">
        <f t="shared" si="61"/>
        <v>622004</v>
      </c>
      <c r="N910" s="3">
        <v>62</v>
      </c>
      <c r="O910" s="4" t="s">
        <v>50</v>
      </c>
      <c r="P910" s="3">
        <v>2004</v>
      </c>
      <c r="Q910" s="5">
        <v>156339291</v>
      </c>
    </row>
    <row r="911" spans="1:17" x14ac:dyDescent="0.2">
      <c r="A911" t="str">
        <f t="shared" si="58"/>
        <v>632010</v>
      </c>
      <c r="B911">
        <v>63</v>
      </c>
      <c r="C911" t="s">
        <v>51</v>
      </c>
      <c r="D911">
        <v>2010</v>
      </c>
      <c r="F911" s="1">
        <v>4340865000</v>
      </c>
      <c r="G911" s="1">
        <v>150000000</v>
      </c>
      <c r="K911" s="1">
        <f t="shared" si="59"/>
        <v>-1</v>
      </c>
      <c r="L911" s="1">
        <f t="shared" si="60"/>
        <v>-5</v>
      </c>
      <c r="M911" s="1" t="str">
        <f t="shared" si="61"/>
        <v>622005</v>
      </c>
      <c r="N911" s="3">
        <v>62</v>
      </c>
      <c r="O911" s="4" t="s">
        <v>50</v>
      </c>
      <c r="P911" s="3">
        <v>2005</v>
      </c>
      <c r="Q911" s="5">
        <v>181258461</v>
      </c>
    </row>
    <row r="912" spans="1:17" x14ac:dyDescent="0.2">
      <c r="A912" t="str">
        <f t="shared" si="58"/>
        <v>632011</v>
      </c>
      <c r="B912">
        <v>63</v>
      </c>
      <c r="C912" t="s">
        <v>51</v>
      </c>
      <c r="D912">
        <v>2011</v>
      </c>
      <c r="F912" s="1">
        <v>4340865000</v>
      </c>
      <c r="G912" s="1">
        <v>150000000</v>
      </c>
      <c r="K912" s="1">
        <f t="shared" si="59"/>
        <v>-1</v>
      </c>
      <c r="L912" s="1">
        <f t="shared" si="60"/>
        <v>-5</v>
      </c>
      <c r="M912" s="1" t="str">
        <f t="shared" si="61"/>
        <v>622006</v>
      </c>
      <c r="N912" s="3">
        <v>62</v>
      </c>
      <c r="O912" s="4" t="s">
        <v>50</v>
      </c>
      <c r="P912" s="3">
        <v>2006</v>
      </c>
      <c r="Q912" s="5">
        <v>212869748</v>
      </c>
    </row>
    <row r="913" spans="1:17" x14ac:dyDescent="0.2">
      <c r="A913" t="str">
        <f t="shared" si="58"/>
        <v>632012</v>
      </c>
      <c r="B913">
        <v>63</v>
      </c>
      <c r="C913" t="s">
        <v>51</v>
      </c>
      <c r="D913">
        <v>2012</v>
      </c>
      <c r="F913" s="1">
        <v>4990865000</v>
      </c>
      <c r="G913" s="1">
        <v>150000000</v>
      </c>
      <c r="K913" s="1">
        <f t="shared" si="59"/>
        <v>-1</v>
      </c>
      <c r="L913" s="1">
        <f t="shared" si="60"/>
        <v>-5</v>
      </c>
      <c r="M913" s="1" t="str">
        <f t="shared" si="61"/>
        <v>622007</v>
      </c>
      <c r="N913" s="3">
        <v>62</v>
      </c>
      <c r="O913" s="4" t="s">
        <v>50</v>
      </c>
      <c r="P913" s="3">
        <v>2007</v>
      </c>
      <c r="Q913" s="5">
        <v>254028243</v>
      </c>
    </row>
    <row r="914" spans="1:17" x14ac:dyDescent="0.2">
      <c r="A914" t="str">
        <f t="shared" si="58"/>
        <v>632013</v>
      </c>
      <c r="B914">
        <v>63</v>
      </c>
      <c r="C914" t="s">
        <v>51</v>
      </c>
      <c r="D914">
        <v>2013</v>
      </c>
      <c r="F914" s="1">
        <v>4565865000</v>
      </c>
      <c r="G914" s="1">
        <v>150000000</v>
      </c>
      <c r="K914" s="1">
        <f t="shared" si="59"/>
        <v>-1</v>
      </c>
      <c r="L914" s="1">
        <f t="shared" si="60"/>
        <v>-5</v>
      </c>
      <c r="M914" s="1" t="str">
        <f t="shared" si="61"/>
        <v>622008</v>
      </c>
      <c r="N914" s="3">
        <v>62</v>
      </c>
      <c r="O914" s="4" t="s">
        <v>50</v>
      </c>
      <c r="P914" s="3">
        <v>2008</v>
      </c>
      <c r="Q914" s="5">
        <v>294616586</v>
      </c>
    </row>
    <row r="915" spans="1:17" x14ac:dyDescent="0.2">
      <c r="A915" t="str">
        <f t="shared" si="58"/>
        <v>632014</v>
      </c>
      <c r="B915">
        <v>63</v>
      </c>
      <c r="C915" t="s">
        <v>51</v>
      </c>
      <c r="D915">
        <v>2014</v>
      </c>
      <c r="F915" s="1">
        <v>4325000000</v>
      </c>
      <c r="G915" s="1">
        <v>150000000</v>
      </c>
      <c r="K915" s="1">
        <f t="shared" si="59"/>
        <v>-1</v>
      </c>
      <c r="L915" s="1">
        <f t="shared" si="60"/>
        <v>-5</v>
      </c>
      <c r="M915" s="1" t="str">
        <f t="shared" si="61"/>
        <v>622009</v>
      </c>
      <c r="N915" s="3">
        <v>62</v>
      </c>
      <c r="O915" s="4" t="s">
        <v>50</v>
      </c>
      <c r="P915" s="3">
        <v>2009</v>
      </c>
      <c r="Q915" s="5">
        <v>293268743</v>
      </c>
    </row>
    <row r="916" spans="1:17" x14ac:dyDescent="0.2">
      <c r="A916" t="str">
        <f t="shared" si="58"/>
        <v>641994</v>
      </c>
      <c r="B916">
        <v>64</v>
      </c>
      <c r="C916" t="s">
        <v>52</v>
      </c>
      <c r="D916">
        <v>1994</v>
      </c>
      <c r="F916" s="1">
        <v>2146157000</v>
      </c>
      <c r="G916" s="1">
        <v>1715140000</v>
      </c>
      <c r="K916" s="1">
        <f t="shared" si="59"/>
        <v>-2</v>
      </c>
      <c r="L916" s="1">
        <f t="shared" si="60"/>
        <v>16</v>
      </c>
      <c r="M916" s="1" t="str">
        <f t="shared" si="61"/>
        <v>622010</v>
      </c>
      <c r="N916" s="3">
        <v>62</v>
      </c>
      <c r="O916" s="4" t="s">
        <v>50</v>
      </c>
      <c r="P916" s="3">
        <v>2010</v>
      </c>
      <c r="Q916" s="5">
        <v>320285502</v>
      </c>
    </row>
    <row r="917" spans="1:17" x14ac:dyDescent="0.2">
      <c r="A917" t="str">
        <f t="shared" si="58"/>
        <v>641995</v>
      </c>
      <c r="B917">
        <v>64</v>
      </c>
      <c r="C917" t="s">
        <v>52</v>
      </c>
      <c r="D917">
        <v>1995</v>
      </c>
      <c r="F917" s="1">
        <v>1715368000</v>
      </c>
      <c r="G917" s="1">
        <v>1678030000</v>
      </c>
      <c r="K917" s="1">
        <f t="shared" si="59"/>
        <v>-2</v>
      </c>
      <c r="L917" s="1">
        <f t="shared" si="60"/>
        <v>16</v>
      </c>
      <c r="M917" s="1" t="str">
        <f t="shared" si="61"/>
        <v>622011</v>
      </c>
      <c r="N917" s="3">
        <v>62</v>
      </c>
      <c r="O917" s="4" t="s">
        <v>50</v>
      </c>
      <c r="P917" s="3">
        <v>2011</v>
      </c>
      <c r="Q917" s="5">
        <v>348736936</v>
      </c>
    </row>
    <row r="918" spans="1:17" x14ac:dyDescent="0.2">
      <c r="A918" t="str">
        <f t="shared" si="58"/>
        <v>641996</v>
      </c>
      <c r="B918">
        <v>64</v>
      </c>
      <c r="C918" t="s">
        <v>52</v>
      </c>
      <c r="D918">
        <v>1996</v>
      </c>
      <c r="F918" s="1">
        <v>1514508000</v>
      </c>
      <c r="G918" s="1">
        <v>2006248775</v>
      </c>
      <c r="K918" s="1">
        <f t="shared" si="59"/>
        <v>-2</v>
      </c>
      <c r="L918" s="1">
        <f t="shared" si="60"/>
        <v>16</v>
      </c>
      <c r="M918" s="1" t="str">
        <f t="shared" si="61"/>
        <v>622012</v>
      </c>
      <c r="N918" s="3">
        <v>62</v>
      </c>
      <c r="O918" s="4" t="s">
        <v>50</v>
      </c>
      <c r="P918" s="3">
        <v>2012</v>
      </c>
      <c r="Q918" s="5">
        <v>367672939</v>
      </c>
    </row>
    <row r="919" spans="1:17" x14ac:dyDescent="0.2">
      <c r="A919" t="str">
        <f t="shared" si="58"/>
        <v>641997</v>
      </c>
      <c r="B919">
        <v>64</v>
      </c>
      <c r="C919" t="s">
        <v>52</v>
      </c>
      <c r="D919">
        <v>1997</v>
      </c>
      <c r="F919" s="1">
        <v>1454250000</v>
      </c>
      <c r="G919" s="1">
        <v>1671190000</v>
      </c>
      <c r="K919" s="1">
        <f t="shared" si="59"/>
        <v>-2</v>
      </c>
      <c r="L919" s="1">
        <f t="shared" si="60"/>
        <v>16</v>
      </c>
      <c r="M919" s="1" t="str">
        <f t="shared" si="61"/>
        <v>622013</v>
      </c>
      <c r="N919" s="3">
        <v>62</v>
      </c>
      <c r="O919" s="4" t="s">
        <v>50</v>
      </c>
      <c r="P919" s="3">
        <v>2013</v>
      </c>
      <c r="Q919" s="5">
        <v>383094945</v>
      </c>
    </row>
    <row r="920" spans="1:17" x14ac:dyDescent="0.2">
      <c r="A920" t="str">
        <f t="shared" si="58"/>
        <v>641998</v>
      </c>
      <c r="B920">
        <v>64</v>
      </c>
      <c r="C920" t="s">
        <v>52</v>
      </c>
      <c r="D920">
        <v>1998</v>
      </c>
      <c r="F920" s="1">
        <v>896000000</v>
      </c>
      <c r="G920" s="1">
        <v>2166190000</v>
      </c>
      <c r="K920" s="1">
        <f t="shared" si="59"/>
        <v>-2</v>
      </c>
      <c r="L920" s="1">
        <f t="shared" si="60"/>
        <v>16</v>
      </c>
      <c r="M920" s="1" t="str">
        <f t="shared" si="61"/>
        <v>622014</v>
      </c>
      <c r="N920" s="3">
        <v>62</v>
      </c>
      <c r="O920" s="4" t="s">
        <v>50</v>
      </c>
      <c r="P920" s="3">
        <v>2014</v>
      </c>
      <c r="Q920" s="5">
        <v>402748171</v>
      </c>
    </row>
    <row r="921" spans="1:17" x14ac:dyDescent="0.2">
      <c r="A921" t="str">
        <f t="shared" si="58"/>
        <v>641999</v>
      </c>
      <c r="B921">
        <v>64</v>
      </c>
      <c r="C921" t="s">
        <v>52</v>
      </c>
      <c r="D921">
        <v>1999</v>
      </c>
      <c r="F921" s="1">
        <v>492000000</v>
      </c>
      <c r="G921" s="1">
        <v>2269190000</v>
      </c>
      <c r="K921" s="1">
        <f t="shared" si="59"/>
        <v>-1</v>
      </c>
      <c r="L921" s="1">
        <f t="shared" si="60"/>
        <v>-5</v>
      </c>
      <c r="M921" s="1" t="str">
        <f t="shared" si="61"/>
        <v>631994</v>
      </c>
      <c r="N921" s="3">
        <v>63</v>
      </c>
      <c r="O921" s="4" t="s">
        <v>51</v>
      </c>
      <c r="P921" s="3">
        <v>1994</v>
      </c>
      <c r="Q921" s="5">
        <v>96273614</v>
      </c>
    </row>
    <row r="922" spans="1:17" x14ac:dyDescent="0.2">
      <c r="A922" t="str">
        <f t="shared" si="58"/>
        <v>642000</v>
      </c>
      <c r="B922">
        <v>64</v>
      </c>
      <c r="C922" t="s">
        <v>52</v>
      </c>
      <c r="D922">
        <v>2000</v>
      </c>
      <c r="F922" s="1">
        <v>392000000</v>
      </c>
      <c r="G922" s="1">
        <v>2569190000</v>
      </c>
      <c r="K922" s="1">
        <f t="shared" si="59"/>
        <v>-1</v>
      </c>
      <c r="L922" s="1">
        <f t="shared" si="60"/>
        <v>-5</v>
      </c>
      <c r="M922" s="1" t="str">
        <f t="shared" si="61"/>
        <v>631995</v>
      </c>
      <c r="N922" s="3">
        <v>63</v>
      </c>
      <c r="O922" s="4" t="s">
        <v>51</v>
      </c>
      <c r="P922" s="3">
        <v>1995</v>
      </c>
      <c r="Q922" s="5">
        <v>93517925</v>
      </c>
    </row>
    <row r="923" spans="1:17" x14ac:dyDescent="0.2">
      <c r="A923" t="str">
        <f t="shared" si="58"/>
        <v>642001</v>
      </c>
      <c r="B923">
        <v>64</v>
      </c>
      <c r="C923" t="s">
        <v>52</v>
      </c>
      <c r="D923">
        <v>2001</v>
      </c>
      <c r="F923" s="1">
        <v>1860000</v>
      </c>
      <c r="G923" s="1">
        <v>3188690000</v>
      </c>
      <c r="K923" s="1">
        <f t="shared" si="59"/>
        <v>-1</v>
      </c>
      <c r="L923" s="1">
        <f t="shared" si="60"/>
        <v>-5</v>
      </c>
      <c r="M923" s="1" t="str">
        <f t="shared" si="61"/>
        <v>631996</v>
      </c>
      <c r="N923" s="3">
        <v>63</v>
      </c>
      <c r="O923" s="4" t="s">
        <v>51</v>
      </c>
      <c r="P923" s="3">
        <v>1996</v>
      </c>
      <c r="Q923" s="5">
        <v>86570044</v>
      </c>
    </row>
    <row r="924" spans="1:17" x14ac:dyDescent="0.2">
      <c r="A924" t="str">
        <f t="shared" si="58"/>
        <v>642002</v>
      </c>
      <c r="B924">
        <v>64</v>
      </c>
      <c r="C924" t="s">
        <v>52</v>
      </c>
      <c r="D924">
        <v>2002</v>
      </c>
      <c r="F924" s="1">
        <v>0</v>
      </c>
      <c r="G924" s="1">
        <v>3350890000</v>
      </c>
      <c r="K924" s="1">
        <f t="shared" si="59"/>
        <v>-1</v>
      </c>
      <c r="L924" s="1">
        <f t="shared" si="60"/>
        <v>-5</v>
      </c>
      <c r="M924" s="1" t="str">
        <f t="shared" si="61"/>
        <v>631997</v>
      </c>
      <c r="N924" s="3">
        <v>63</v>
      </c>
      <c r="O924" s="4" t="s">
        <v>51</v>
      </c>
      <c r="P924" s="3">
        <v>1997</v>
      </c>
      <c r="Q924" s="5">
        <v>102366440</v>
      </c>
    </row>
    <row r="925" spans="1:17" x14ac:dyDescent="0.2">
      <c r="A925" t="str">
        <f t="shared" si="58"/>
        <v>642003</v>
      </c>
      <c r="B925">
        <v>64</v>
      </c>
      <c r="C925" t="s">
        <v>52</v>
      </c>
      <c r="D925">
        <v>2003</v>
      </c>
      <c r="F925" s="1">
        <v>0</v>
      </c>
      <c r="G925" s="1">
        <v>3685890000</v>
      </c>
      <c r="K925" s="1">
        <f t="shared" si="59"/>
        <v>-1</v>
      </c>
      <c r="L925" s="1">
        <f t="shared" si="60"/>
        <v>-5</v>
      </c>
      <c r="M925" s="1" t="str">
        <f t="shared" si="61"/>
        <v>631998</v>
      </c>
      <c r="N925" s="3">
        <v>63</v>
      </c>
      <c r="O925" s="4" t="s">
        <v>51</v>
      </c>
      <c r="P925" s="3">
        <v>1998</v>
      </c>
      <c r="Q925" s="5">
        <v>115617485</v>
      </c>
    </row>
    <row r="926" spans="1:17" x14ac:dyDescent="0.2">
      <c r="A926" t="str">
        <f t="shared" si="58"/>
        <v>642004</v>
      </c>
      <c r="B926">
        <v>64</v>
      </c>
      <c r="C926" t="s">
        <v>52</v>
      </c>
      <c r="D926">
        <v>2004</v>
      </c>
      <c r="G926" s="1">
        <v>4085890000</v>
      </c>
      <c r="K926" s="1">
        <f t="shared" si="59"/>
        <v>-1</v>
      </c>
      <c r="L926" s="1">
        <f t="shared" si="60"/>
        <v>-5</v>
      </c>
      <c r="M926" s="1" t="str">
        <f t="shared" si="61"/>
        <v>631999</v>
      </c>
      <c r="N926" s="3">
        <v>63</v>
      </c>
      <c r="O926" s="4" t="s">
        <v>51</v>
      </c>
      <c r="P926" s="3">
        <v>1999</v>
      </c>
      <c r="Q926" s="5">
        <v>105812395</v>
      </c>
    </row>
    <row r="927" spans="1:17" x14ac:dyDescent="0.2">
      <c r="A927" t="str">
        <f t="shared" si="58"/>
        <v>642005</v>
      </c>
      <c r="B927">
        <v>64</v>
      </c>
      <c r="C927" t="s">
        <v>52</v>
      </c>
      <c r="D927">
        <v>2005</v>
      </c>
      <c r="G927" s="1">
        <v>4260890000</v>
      </c>
      <c r="K927" s="1">
        <f t="shared" si="59"/>
        <v>-1</v>
      </c>
      <c r="L927" s="1">
        <f t="shared" si="60"/>
        <v>-5</v>
      </c>
      <c r="M927" s="1" t="str">
        <f t="shared" si="61"/>
        <v>632000</v>
      </c>
      <c r="N927" s="3">
        <v>63</v>
      </c>
      <c r="O927" s="4" t="s">
        <v>51</v>
      </c>
      <c r="P927" s="3">
        <v>2000</v>
      </c>
      <c r="Q927" s="5">
        <v>102217807</v>
      </c>
    </row>
    <row r="928" spans="1:17" x14ac:dyDescent="0.2">
      <c r="A928" t="str">
        <f t="shared" si="58"/>
        <v>642006</v>
      </c>
      <c r="B928">
        <v>64</v>
      </c>
      <c r="C928" t="s">
        <v>52</v>
      </c>
      <c r="D928">
        <v>2006</v>
      </c>
      <c r="G928" s="1">
        <v>4473845000</v>
      </c>
      <c r="K928" s="1">
        <f t="shared" si="59"/>
        <v>-1</v>
      </c>
      <c r="L928" s="1">
        <f t="shared" si="60"/>
        <v>-5</v>
      </c>
      <c r="M928" s="1" t="str">
        <f t="shared" si="61"/>
        <v>632001</v>
      </c>
      <c r="N928" s="3">
        <v>63</v>
      </c>
      <c r="O928" s="4" t="s">
        <v>51</v>
      </c>
      <c r="P928" s="3">
        <v>2001</v>
      </c>
      <c r="Q928" s="5">
        <v>100376550</v>
      </c>
    </row>
    <row r="929" spans="1:17" x14ac:dyDescent="0.2">
      <c r="A929" t="str">
        <f t="shared" si="58"/>
        <v>642007</v>
      </c>
      <c r="B929">
        <v>64</v>
      </c>
      <c r="C929" t="s">
        <v>52</v>
      </c>
      <c r="D929">
        <v>2007</v>
      </c>
      <c r="G929" s="1">
        <v>5864645000</v>
      </c>
      <c r="K929" s="1">
        <f t="shared" si="59"/>
        <v>-1</v>
      </c>
      <c r="L929" s="1">
        <f t="shared" si="60"/>
        <v>-5</v>
      </c>
      <c r="M929" s="1" t="str">
        <f t="shared" si="61"/>
        <v>632002</v>
      </c>
      <c r="N929" s="3">
        <v>63</v>
      </c>
      <c r="O929" s="4" t="s">
        <v>51</v>
      </c>
      <c r="P929" s="3">
        <v>2002</v>
      </c>
      <c r="Q929" s="5">
        <v>99385622</v>
      </c>
    </row>
    <row r="930" spans="1:17" x14ac:dyDescent="0.2">
      <c r="A930" t="str">
        <f t="shared" si="58"/>
        <v>642008</v>
      </c>
      <c r="B930">
        <v>64</v>
      </c>
      <c r="C930" t="s">
        <v>52</v>
      </c>
      <c r="D930">
        <v>2008</v>
      </c>
      <c r="G930" s="1">
        <v>7018828000</v>
      </c>
      <c r="K930" s="1">
        <f t="shared" si="59"/>
        <v>-1</v>
      </c>
      <c r="L930" s="1">
        <f t="shared" si="60"/>
        <v>-5</v>
      </c>
      <c r="M930" s="1" t="str">
        <f t="shared" si="61"/>
        <v>632003</v>
      </c>
      <c r="N930" s="3">
        <v>63</v>
      </c>
      <c r="O930" s="4" t="s">
        <v>51</v>
      </c>
      <c r="P930" s="3">
        <v>2003</v>
      </c>
      <c r="Q930" s="5">
        <v>101279778</v>
      </c>
    </row>
    <row r="931" spans="1:17" x14ac:dyDescent="0.2">
      <c r="A931" t="str">
        <f t="shared" si="58"/>
        <v>642009</v>
      </c>
      <c r="B931">
        <v>64</v>
      </c>
      <c r="C931" t="s">
        <v>52</v>
      </c>
      <c r="D931">
        <v>2009</v>
      </c>
      <c r="F931" s="1">
        <v>129000000</v>
      </c>
      <c r="G931" s="1">
        <v>7776128000</v>
      </c>
      <c r="K931" s="1">
        <f t="shared" si="59"/>
        <v>-1</v>
      </c>
      <c r="L931" s="1">
        <f t="shared" si="60"/>
        <v>-5</v>
      </c>
      <c r="M931" s="1" t="str">
        <f t="shared" si="61"/>
        <v>632004</v>
      </c>
      <c r="N931" s="3">
        <v>63</v>
      </c>
      <c r="O931" s="4" t="s">
        <v>51</v>
      </c>
      <c r="P931" s="3">
        <v>2004</v>
      </c>
      <c r="Q931" s="5">
        <v>105570677</v>
      </c>
    </row>
    <row r="932" spans="1:17" x14ac:dyDescent="0.2">
      <c r="A932" t="str">
        <f t="shared" si="58"/>
        <v>642010</v>
      </c>
      <c r="B932">
        <v>64</v>
      </c>
      <c r="C932" t="s">
        <v>52</v>
      </c>
      <c r="D932">
        <v>2010</v>
      </c>
      <c r="F932" s="1">
        <v>129000000</v>
      </c>
      <c r="G932" s="1">
        <v>8613956000</v>
      </c>
      <c r="K932" s="1">
        <f t="shared" si="59"/>
        <v>-1</v>
      </c>
      <c r="L932" s="1">
        <f t="shared" si="60"/>
        <v>-5</v>
      </c>
      <c r="M932" s="1" t="str">
        <f t="shared" si="61"/>
        <v>632005</v>
      </c>
      <c r="N932" s="3">
        <v>63</v>
      </c>
      <c r="O932" s="4" t="s">
        <v>51</v>
      </c>
      <c r="P932" s="3">
        <v>2005</v>
      </c>
      <c r="Q932" s="5">
        <v>120453244</v>
      </c>
    </row>
    <row r="933" spans="1:17" x14ac:dyDescent="0.2">
      <c r="A933" t="str">
        <f t="shared" si="58"/>
        <v>642011</v>
      </c>
      <c r="B933">
        <v>64</v>
      </c>
      <c r="C933" t="s">
        <v>52</v>
      </c>
      <c r="D933">
        <v>2011</v>
      </c>
      <c r="F933" s="1">
        <v>129000000</v>
      </c>
      <c r="G933" s="1">
        <v>8609320000</v>
      </c>
      <c r="K933" s="1">
        <f t="shared" si="59"/>
        <v>-1</v>
      </c>
      <c r="L933" s="1">
        <f t="shared" si="60"/>
        <v>-5</v>
      </c>
      <c r="M933" s="1" t="str">
        <f t="shared" si="61"/>
        <v>632006</v>
      </c>
      <c r="N933" s="3">
        <v>63</v>
      </c>
      <c r="O933" s="4" t="s">
        <v>51</v>
      </c>
      <c r="P933" s="3">
        <v>2006</v>
      </c>
      <c r="Q933" s="5">
        <v>140476010</v>
      </c>
    </row>
    <row r="934" spans="1:17" x14ac:dyDescent="0.2">
      <c r="A934" t="str">
        <f t="shared" si="58"/>
        <v>642012</v>
      </c>
      <c r="B934">
        <v>64</v>
      </c>
      <c r="C934" t="s">
        <v>52</v>
      </c>
      <c r="D934">
        <v>2012</v>
      </c>
      <c r="F934" s="1">
        <v>129000000</v>
      </c>
      <c r="G934" s="1">
        <v>9809320000</v>
      </c>
      <c r="K934" s="1">
        <f t="shared" si="59"/>
        <v>-1</v>
      </c>
      <c r="L934" s="1">
        <f t="shared" si="60"/>
        <v>-5</v>
      </c>
      <c r="M934" s="1" t="str">
        <f t="shared" si="61"/>
        <v>632007</v>
      </c>
      <c r="N934" s="3">
        <v>63</v>
      </c>
      <c r="O934" s="4" t="s">
        <v>51</v>
      </c>
      <c r="P934" s="3">
        <v>2007</v>
      </c>
      <c r="Q934" s="5">
        <v>150747234</v>
      </c>
    </row>
    <row r="935" spans="1:17" x14ac:dyDescent="0.2">
      <c r="A935" t="str">
        <f t="shared" si="58"/>
        <v>642013</v>
      </c>
      <c r="B935">
        <v>64</v>
      </c>
      <c r="C935" t="s">
        <v>52</v>
      </c>
      <c r="D935">
        <v>2013</v>
      </c>
      <c r="F935" s="1">
        <v>129000000</v>
      </c>
      <c r="G935" s="1">
        <v>8884320000</v>
      </c>
      <c r="K935" s="1">
        <f t="shared" si="59"/>
        <v>-1</v>
      </c>
      <c r="L935" s="1">
        <f t="shared" si="60"/>
        <v>-5</v>
      </c>
      <c r="M935" s="1" t="str">
        <f t="shared" si="61"/>
        <v>632008</v>
      </c>
      <c r="N935" s="3">
        <v>63</v>
      </c>
      <c r="O935" s="4" t="s">
        <v>51</v>
      </c>
      <c r="P935" s="3">
        <v>2008</v>
      </c>
      <c r="Q935" s="5">
        <v>211549646</v>
      </c>
    </row>
    <row r="936" spans="1:17" x14ac:dyDescent="0.2">
      <c r="A936" t="str">
        <f t="shared" si="58"/>
        <v>642014</v>
      </c>
      <c r="B936">
        <v>64</v>
      </c>
      <c r="C936" t="s">
        <v>52</v>
      </c>
      <c r="D936">
        <v>2014</v>
      </c>
      <c r="F936" s="1">
        <v>129000000</v>
      </c>
      <c r="G936" s="1">
        <v>10047112271</v>
      </c>
      <c r="K936" s="1">
        <f t="shared" si="59"/>
        <v>-1</v>
      </c>
      <c r="L936" s="1">
        <f t="shared" si="60"/>
        <v>-5</v>
      </c>
      <c r="M936" s="1" t="str">
        <f t="shared" si="61"/>
        <v>632009</v>
      </c>
      <c r="N936" s="3">
        <v>63</v>
      </c>
      <c r="O936" s="4" t="s">
        <v>51</v>
      </c>
      <c r="P936" s="3">
        <v>2009</v>
      </c>
      <c r="Q936" s="5">
        <v>232834558</v>
      </c>
    </row>
    <row r="937" spans="1:17" x14ac:dyDescent="0.2">
      <c r="A937" t="str">
        <f t="shared" si="58"/>
        <v>651994</v>
      </c>
      <c r="B937">
        <v>65</v>
      </c>
      <c r="C937" t="s">
        <v>53</v>
      </c>
      <c r="D937">
        <v>1994</v>
      </c>
      <c r="G937" s="1">
        <v>14400000</v>
      </c>
      <c r="K937" s="1">
        <f t="shared" si="59"/>
        <v>-2</v>
      </c>
      <c r="L937" s="1">
        <f t="shared" si="60"/>
        <v>16</v>
      </c>
      <c r="M937" s="1" t="str">
        <f t="shared" si="61"/>
        <v>632010</v>
      </c>
      <c r="N937" s="3">
        <v>63</v>
      </c>
      <c r="O937" s="4" t="s">
        <v>51</v>
      </c>
      <c r="P937" s="3">
        <v>2010</v>
      </c>
      <c r="Q937" s="5">
        <v>248559251</v>
      </c>
    </row>
    <row r="938" spans="1:17" x14ac:dyDescent="0.2">
      <c r="A938" t="str">
        <f t="shared" si="58"/>
        <v>651995</v>
      </c>
      <c r="B938">
        <v>65</v>
      </c>
      <c r="C938" t="s">
        <v>53</v>
      </c>
      <c r="D938">
        <v>1995</v>
      </c>
      <c r="G938" s="1">
        <v>16000000</v>
      </c>
      <c r="K938" s="1">
        <f t="shared" si="59"/>
        <v>-2</v>
      </c>
      <c r="L938" s="1">
        <f t="shared" si="60"/>
        <v>16</v>
      </c>
      <c r="M938" s="1" t="str">
        <f t="shared" si="61"/>
        <v>632011</v>
      </c>
      <c r="N938" s="3">
        <v>63</v>
      </c>
      <c r="O938" s="4" t="s">
        <v>51</v>
      </c>
      <c r="P938" s="3">
        <v>2011</v>
      </c>
      <c r="Q938" s="5">
        <v>246218093</v>
      </c>
    </row>
    <row r="939" spans="1:17" x14ac:dyDescent="0.2">
      <c r="A939" t="str">
        <f t="shared" si="58"/>
        <v>651996</v>
      </c>
      <c r="B939">
        <v>65</v>
      </c>
      <c r="C939" t="s">
        <v>53</v>
      </c>
      <c r="D939">
        <v>1996</v>
      </c>
      <c r="G939" s="1">
        <v>15000000</v>
      </c>
      <c r="K939" s="1">
        <f t="shared" si="59"/>
        <v>-2</v>
      </c>
      <c r="L939" s="1">
        <f t="shared" si="60"/>
        <v>16</v>
      </c>
      <c r="M939" s="1" t="str">
        <f t="shared" si="61"/>
        <v>632012</v>
      </c>
      <c r="N939" s="3">
        <v>63</v>
      </c>
      <c r="O939" s="4" t="s">
        <v>51</v>
      </c>
      <c r="P939" s="3">
        <v>2012</v>
      </c>
      <c r="Q939" s="5">
        <v>245660309</v>
      </c>
    </row>
    <row r="940" spans="1:17" x14ac:dyDescent="0.2">
      <c r="A940" t="str">
        <f t="shared" si="58"/>
        <v>651997</v>
      </c>
      <c r="B940">
        <v>65</v>
      </c>
      <c r="C940" t="s">
        <v>53</v>
      </c>
      <c r="D940">
        <v>1997</v>
      </c>
      <c r="G940" s="1">
        <v>15000000</v>
      </c>
      <c r="K940" s="1">
        <f t="shared" si="59"/>
        <v>-2</v>
      </c>
      <c r="L940" s="1">
        <f t="shared" si="60"/>
        <v>16</v>
      </c>
      <c r="M940" s="1" t="str">
        <f t="shared" si="61"/>
        <v>632013</v>
      </c>
      <c r="N940" s="3">
        <v>63</v>
      </c>
      <c r="O940" s="4" t="s">
        <v>51</v>
      </c>
      <c r="P940" s="3">
        <v>2013</v>
      </c>
      <c r="Q940" s="5">
        <v>243043315</v>
      </c>
    </row>
    <row r="941" spans="1:17" x14ac:dyDescent="0.2">
      <c r="A941" t="str">
        <f t="shared" si="58"/>
        <v>651998</v>
      </c>
      <c r="B941">
        <v>65</v>
      </c>
      <c r="C941" t="s">
        <v>53</v>
      </c>
      <c r="D941">
        <v>1998</v>
      </c>
      <c r="G941" s="1">
        <v>20000000</v>
      </c>
      <c r="K941" s="1">
        <f t="shared" si="59"/>
        <v>-2</v>
      </c>
      <c r="L941" s="1">
        <f t="shared" si="60"/>
        <v>16</v>
      </c>
      <c r="M941" s="1" t="str">
        <f t="shared" si="61"/>
        <v>632014</v>
      </c>
      <c r="N941" s="3">
        <v>63</v>
      </c>
      <c r="O941" s="4" t="s">
        <v>51</v>
      </c>
      <c r="P941" s="3">
        <v>2014</v>
      </c>
      <c r="Q941" s="5">
        <v>240318567</v>
      </c>
    </row>
    <row r="942" spans="1:17" x14ac:dyDescent="0.2">
      <c r="A942" t="str">
        <f t="shared" si="58"/>
        <v>651999</v>
      </c>
      <c r="B942">
        <v>65</v>
      </c>
      <c r="C942" t="s">
        <v>53</v>
      </c>
      <c r="D942">
        <v>1999</v>
      </c>
      <c r="F942" s="1">
        <v>0</v>
      </c>
      <c r="G942" s="1">
        <v>20000000</v>
      </c>
      <c r="K942" s="1">
        <f t="shared" si="59"/>
        <v>-1</v>
      </c>
      <c r="L942" s="1">
        <f t="shared" si="60"/>
        <v>-5</v>
      </c>
      <c r="M942" s="1" t="str">
        <f t="shared" si="61"/>
        <v>641994</v>
      </c>
      <c r="N942" s="3">
        <v>64</v>
      </c>
      <c r="O942" s="4" t="s">
        <v>52</v>
      </c>
      <c r="P942" s="3">
        <v>1994</v>
      </c>
      <c r="Q942" s="5">
        <v>306472628</v>
      </c>
    </row>
    <row r="943" spans="1:17" x14ac:dyDescent="0.2">
      <c r="A943" t="str">
        <f t="shared" si="58"/>
        <v>652000</v>
      </c>
      <c r="B943">
        <v>65</v>
      </c>
      <c r="C943" t="s">
        <v>53</v>
      </c>
      <c r="D943">
        <v>2000</v>
      </c>
      <c r="F943" s="1">
        <v>0</v>
      </c>
      <c r="G943" s="1">
        <v>20000000</v>
      </c>
      <c r="K943" s="1">
        <f t="shared" si="59"/>
        <v>-1</v>
      </c>
      <c r="L943" s="1">
        <f t="shared" si="60"/>
        <v>-5</v>
      </c>
      <c r="M943" s="1" t="str">
        <f t="shared" si="61"/>
        <v>641995</v>
      </c>
      <c r="N943" s="3">
        <v>64</v>
      </c>
      <c r="O943" s="4" t="s">
        <v>52</v>
      </c>
      <c r="P943" s="3">
        <v>1995</v>
      </c>
      <c r="Q943" s="5">
        <v>254606894</v>
      </c>
    </row>
    <row r="944" spans="1:17" x14ac:dyDescent="0.2">
      <c r="A944" t="str">
        <f t="shared" si="58"/>
        <v>652001</v>
      </c>
      <c r="B944">
        <v>65</v>
      </c>
      <c r="C944" t="s">
        <v>53</v>
      </c>
      <c r="D944">
        <v>2001</v>
      </c>
      <c r="F944" s="1">
        <v>0</v>
      </c>
      <c r="G944" s="1">
        <v>15000000</v>
      </c>
      <c r="K944" s="1">
        <f t="shared" si="59"/>
        <v>-1</v>
      </c>
      <c r="L944" s="1">
        <f t="shared" si="60"/>
        <v>-5</v>
      </c>
      <c r="M944" s="1" t="str">
        <f t="shared" si="61"/>
        <v>641996</v>
      </c>
      <c r="N944" s="3">
        <v>64</v>
      </c>
      <c r="O944" s="4" t="s">
        <v>52</v>
      </c>
      <c r="P944" s="3">
        <v>1996</v>
      </c>
      <c r="Q944" s="5">
        <v>223272038</v>
      </c>
    </row>
    <row r="945" spans="1:17" x14ac:dyDescent="0.2">
      <c r="A945" t="str">
        <f t="shared" si="58"/>
        <v>652002</v>
      </c>
      <c r="B945">
        <v>65</v>
      </c>
      <c r="C945" t="s">
        <v>53</v>
      </c>
      <c r="D945">
        <v>2002</v>
      </c>
      <c r="F945" s="1">
        <v>0</v>
      </c>
      <c r="G945" s="1">
        <v>15000000</v>
      </c>
      <c r="K945" s="1">
        <f t="shared" si="59"/>
        <v>-1</v>
      </c>
      <c r="L945" s="1">
        <f t="shared" si="60"/>
        <v>-5</v>
      </c>
      <c r="M945" s="1" t="str">
        <f t="shared" si="61"/>
        <v>641997</v>
      </c>
      <c r="N945" s="3">
        <v>64</v>
      </c>
      <c r="O945" s="4" t="s">
        <v>52</v>
      </c>
      <c r="P945" s="3">
        <v>1997</v>
      </c>
      <c r="Q945" s="5">
        <v>194343314</v>
      </c>
    </row>
    <row r="946" spans="1:17" x14ac:dyDescent="0.2">
      <c r="A946" t="str">
        <f t="shared" si="58"/>
        <v>652003</v>
      </c>
      <c r="B946">
        <v>65</v>
      </c>
      <c r="C946" t="s">
        <v>53</v>
      </c>
      <c r="D946">
        <v>2003</v>
      </c>
      <c r="F946" s="1">
        <v>0</v>
      </c>
      <c r="G946" s="1">
        <v>15000000</v>
      </c>
      <c r="K946" s="1">
        <f t="shared" si="59"/>
        <v>-1</v>
      </c>
      <c r="L946" s="1">
        <f t="shared" si="60"/>
        <v>-5</v>
      </c>
      <c r="M946" s="1" t="str">
        <f t="shared" si="61"/>
        <v>641998</v>
      </c>
      <c r="N946" s="3">
        <v>64</v>
      </c>
      <c r="O946" s="4" t="s">
        <v>52</v>
      </c>
      <c r="P946" s="3">
        <v>1998</v>
      </c>
      <c r="Q946" s="5">
        <v>180745360</v>
      </c>
    </row>
    <row r="947" spans="1:17" x14ac:dyDescent="0.2">
      <c r="A947" t="str">
        <f t="shared" si="58"/>
        <v>652004</v>
      </c>
      <c r="B947">
        <v>65</v>
      </c>
      <c r="C947" t="s">
        <v>53</v>
      </c>
      <c r="D947">
        <v>2004</v>
      </c>
      <c r="G947" s="1">
        <v>15000000</v>
      </c>
      <c r="K947" s="1">
        <f t="shared" si="59"/>
        <v>-1</v>
      </c>
      <c r="L947" s="1">
        <f t="shared" si="60"/>
        <v>-5</v>
      </c>
      <c r="M947" s="1" t="str">
        <f t="shared" si="61"/>
        <v>641999</v>
      </c>
      <c r="N947" s="3">
        <v>64</v>
      </c>
      <c r="O947" s="4" t="s">
        <v>52</v>
      </c>
      <c r="P947" s="3">
        <v>1999</v>
      </c>
      <c r="Q947" s="5">
        <v>162302702</v>
      </c>
    </row>
    <row r="948" spans="1:17" x14ac:dyDescent="0.2">
      <c r="A948" t="str">
        <f t="shared" si="58"/>
        <v>652005</v>
      </c>
      <c r="B948">
        <v>65</v>
      </c>
      <c r="C948" t="s">
        <v>53</v>
      </c>
      <c r="D948">
        <v>2005</v>
      </c>
      <c r="G948" s="1">
        <v>15000000</v>
      </c>
      <c r="K948" s="1">
        <f t="shared" si="59"/>
        <v>-1</v>
      </c>
      <c r="L948" s="1">
        <f t="shared" si="60"/>
        <v>-5</v>
      </c>
      <c r="M948" s="1" t="str">
        <f t="shared" si="61"/>
        <v>642000</v>
      </c>
      <c r="N948" s="3">
        <v>64</v>
      </c>
      <c r="O948" s="4" t="s">
        <v>52</v>
      </c>
      <c r="P948" s="3">
        <v>2000</v>
      </c>
      <c r="Q948" s="5">
        <v>169522870</v>
      </c>
    </row>
    <row r="949" spans="1:17" x14ac:dyDescent="0.2">
      <c r="A949" t="str">
        <f t="shared" si="58"/>
        <v>652006</v>
      </c>
      <c r="B949">
        <v>65</v>
      </c>
      <c r="C949" t="s">
        <v>53</v>
      </c>
      <c r="D949">
        <v>2006</v>
      </c>
      <c r="G949" s="1">
        <v>15000000</v>
      </c>
      <c r="K949" s="1">
        <f t="shared" si="59"/>
        <v>-1</v>
      </c>
      <c r="L949" s="1">
        <f t="shared" si="60"/>
        <v>-5</v>
      </c>
      <c r="M949" s="1" t="str">
        <f t="shared" si="61"/>
        <v>642001</v>
      </c>
      <c r="N949" s="3">
        <v>64</v>
      </c>
      <c r="O949" s="4" t="s">
        <v>52</v>
      </c>
      <c r="P949" s="3">
        <v>2001</v>
      </c>
      <c r="Q949" s="5">
        <v>167812300</v>
      </c>
    </row>
    <row r="950" spans="1:17" x14ac:dyDescent="0.2">
      <c r="A950" t="str">
        <f t="shared" si="58"/>
        <v>652007</v>
      </c>
      <c r="B950">
        <v>65</v>
      </c>
      <c r="C950" t="s">
        <v>53</v>
      </c>
      <c r="D950">
        <v>2007</v>
      </c>
      <c r="G950" s="1">
        <v>15000000</v>
      </c>
      <c r="K950" s="1">
        <f t="shared" si="59"/>
        <v>-1</v>
      </c>
      <c r="L950" s="1">
        <f t="shared" si="60"/>
        <v>-5</v>
      </c>
      <c r="M950" s="1" t="str">
        <f t="shared" si="61"/>
        <v>642002</v>
      </c>
      <c r="N950" s="3">
        <v>64</v>
      </c>
      <c r="O950" s="4" t="s">
        <v>52</v>
      </c>
      <c r="P950" s="3">
        <v>2002</v>
      </c>
      <c r="Q950" s="5">
        <v>139819162</v>
      </c>
    </row>
    <row r="951" spans="1:17" x14ac:dyDescent="0.2">
      <c r="A951" t="str">
        <f t="shared" si="58"/>
        <v>652008</v>
      </c>
      <c r="B951">
        <v>65</v>
      </c>
      <c r="C951" t="s">
        <v>53</v>
      </c>
      <c r="D951">
        <v>2008</v>
      </c>
      <c r="G951" s="1">
        <v>15000000</v>
      </c>
      <c r="K951" s="1">
        <f t="shared" si="59"/>
        <v>-1</v>
      </c>
      <c r="L951" s="1">
        <f t="shared" si="60"/>
        <v>-5</v>
      </c>
      <c r="M951" s="1" t="str">
        <f t="shared" si="61"/>
        <v>642003</v>
      </c>
      <c r="N951" s="3">
        <v>64</v>
      </c>
      <c r="O951" s="4" t="s">
        <v>52</v>
      </c>
      <c r="P951" s="3">
        <v>2003</v>
      </c>
      <c r="Q951" s="5">
        <v>157339426</v>
      </c>
    </row>
    <row r="952" spans="1:17" x14ac:dyDescent="0.2">
      <c r="A952" t="str">
        <f t="shared" si="58"/>
        <v>652009</v>
      </c>
      <c r="B952">
        <v>65</v>
      </c>
      <c r="C952" t="s">
        <v>53</v>
      </c>
      <c r="D952">
        <v>2009</v>
      </c>
      <c r="G952" s="1">
        <v>15000000</v>
      </c>
      <c r="K952" s="1">
        <f t="shared" si="59"/>
        <v>-1</v>
      </c>
      <c r="L952" s="1">
        <f t="shared" si="60"/>
        <v>-5</v>
      </c>
      <c r="M952" s="1" t="str">
        <f t="shared" si="61"/>
        <v>642004</v>
      </c>
      <c r="N952" s="3">
        <v>64</v>
      </c>
      <c r="O952" s="4" t="s">
        <v>52</v>
      </c>
      <c r="P952" s="3">
        <v>2004</v>
      </c>
      <c r="Q952" s="5">
        <v>166299684</v>
      </c>
    </row>
    <row r="953" spans="1:17" x14ac:dyDescent="0.2">
      <c r="A953" t="str">
        <f t="shared" si="58"/>
        <v>652010</v>
      </c>
      <c r="B953">
        <v>65</v>
      </c>
      <c r="C953" t="s">
        <v>53</v>
      </c>
      <c r="D953">
        <v>2010</v>
      </c>
      <c r="G953" s="1">
        <v>15000000</v>
      </c>
      <c r="K953" s="1">
        <f t="shared" si="59"/>
        <v>-1</v>
      </c>
      <c r="L953" s="1">
        <f t="shared" si="60"/>
        <v>-5</v>
      </c>
      <c r="M953" s="1" t="str">
        <f t="shared" si="61"/>
        <v>642005</v>
      </c>
      <c r="N953" s="3">
        <v>64</v>
      </c>
      <c r="O953" s="4" t="s">
        <v>52</v>
      </c>
      <c r="P953" s="3">
        <v>2005</v>
      </c>
      <c r="Q953" s="5">
        <v>200650620</v>
      </c>
    </row>
    <row r="954" spans="1:17" x14ac:dyDescent="0.2">
      <c r="A954" t="str">
        <f t="shared" si="58"/>
        <v>652011</v>
      </c>
      <c r="B954">
        <v>65</v>
      </c>
      <c r="C954" t="s">
        <v>53</v>
      </c>
      <c r="D954">
        <v>2011</v>
      </c>
      <c r="G954" s="1">
        <v>15000000</v>
      </c>
      <c r="K954" s="1">
        <f t="shared" si="59"/>
        <v>-1</v>
      </c>
      <c r="L954" s="1">
        <f t="shared" si="60"/>
        <v>-5</v>
      </c>
      <c r="M954" s="1" t="str">
        <f t="shared" si="61"/>
        <v>642006</v>
      </c>
      <c r="N954" s="3">
        <v>64</v>
      </c>
      <c r="O954" s="4" t="s">
        <v>52</v>
      </c>
      <c r="P954" s="3">
        <v>2006</v>
      </c>
      <c r="Q954" s="5">
        <v>216314030</v>
      </c>
    </row>
    <row r="955" spans="1:17" x14ac:dyDescent="0.2">
      <c r="A955" t="str">
        <f t="shared" si="58"/>
        <v>652012</v>
      </c>
      <c r="B955">
        <v>65</v>
      </c>
      <c r="C955" t="s">
        <v>53</v>
      </c>
      <c r="D955">
        <v>2012</v>
      </c>
      <c r="F955" s="1">
        <v>15000000</v>
      </c>
      <c r="G955" s="1">
        <v>17000000</v>
      </c>
      <c r="K955" s="1">
        <f t="shared" si="59"/>
        <v>-1</v>
      </c>
      <c r="L955" s="1">
        <f t="shared" si="60"/>
        <v>-5</v>
      </c>
      <c r="M955" s="1" t="str">
        <f t="shared" si="61"/>
        <v>642007</v>
      </c>
      <c r="N955" s="3">
        <v>64</v>
      </c>
      <c r="O955" s="4" t="s">
        <v>52</v>
      </c>
      <c r="P955" s="3">
        <v>2007</v>
      </c>
      <c r="Q955" s="5">
        <v>268772062</v>
      </c>
    </row>
    <row r="956" spans="1:17" x14ac:dyDescent="0.2">
      <c r="A956" t="str">
        <f t="shared" si="58"/>
        <v>652013</v>
      </c>
      <c r="B956">
        <v>65</v>
      </c>
      <c r="C956" t="s">
        <v>53</v>
      </c>
      <c r="D956">
        <v>2013</v>
      </c>
      <c r="F956" s="1">
        <v>15000000</v>
      </c>
      <c r="K956" s="1">
        <f t="shared" si="59"/>
        <v>-1</v>
      </c>
      <c r="L956" s="1">
        <f t="shared" si="60"/>
        <v>-5</v>
      </c>
      <c r="M956" s="1" t="str">
        <f t="shared" si="61"/>
        <v>642008</v>
      </c>
      <c r="N956" s="3">
        <v>64</v>
      </c>
      <c r="O956" s="4" t="s">
        <v>52</v>
      </c>
      <c r="P956" s="3">
        <v>2008</v>
      </c>
      <c r="Q956" s="5">
        <v>324117045</v>
      </c>
    </row>
    <row r="957" spans="1:17" x14ac:dyDescent="0.2">
      <c r="A957" t="str">
        <f t="shared" si="58"/>
        <v>652014</v>
      </c>
      <c r="B957">
        <v>65</v>
      </c>
      <c r="C957" t="s">
        <v>53</v>
      </c>
      <c r="D957">
        <v>2014</v>
      </c>
      <c r="F957" s="1">
        <v>15000000</v>
      </c>
      <c r="K957" s="1">
        <f t="shared" si="59"/>
        <v>-1</v>
      </c>
      <c r="L957" s="1">
        <f t="shared" si="60"/>
        <v>-5</v>
      </c>
      <c r="M957" s="1" t="str">
        <f t="shared" si="61"/>
        <v>642009</v>
      </c>
      <c r="N957" s="3">
        <v>64</v>
      </c>
      <c r="O957" s="4" t="s">
        <v>52</v>
      </c>
      <c r="P957" s="3">
        <v>2009</v>
      </c>
      <c r="Q957" s="5">
        <v>371340669</v>
      </c>
    </row>
    <row r="958" spans="1:17" x14ac:dyDescent="0.2">
      <c r="A958" t="str">
        <f t="shared" si="58"/>
        <v>671994</v>
      </c>
      <c r="B958">
        <v>67</v>
      </c>
      <c r="C958" t="s">
        <v>54</v>
      </c>
      <c r="D958">
        <v>1994</v>
      </c>
      <c r="F958" s="1">
        <v>79800000</v>
      </c>
      <c r="G958" s="1">
        <v>0</v>
      </c>
      <c r="K958" s="1">
        <f t="shared" si="59"/>
        <v>-3</v>
      </c>
      <c r="L958" s="1">
        <f t="shared" si="60"/>
        <v>16</v>
      </c>
      <c r="M958" s="1" t="str">
        <f t="shared" si="61"/>
        <v>642010</v>
      </c>
      <c r="N958" s="3">
        <v>64</v>
      </c>
      <c r="O958" s="4" t="s">
        <v>52</v>
      </c>
      <c r="P958" s="3">
        <v>2010</v>
      </c>
      <c r="Q958" s="5">
        <v>377010737</v>
      </c>
    </row>
    <row r="959" spans="1:17" x14ac:dyDescent="0.2">
      <c r="A959" t="str">
        <f t="shared" si="58"/>
        <v>671995</v>
      </c>
      <c r="B959">
        <v>67</v>
      </c>
      <c r="C959" t="s">
        <v>54</v>
      </c>
      <c r="D959">
        <v>1995</v>
      </c>
      <c r="F959" s="1">
        <v>98967000</v>
      </c>
      <c r="K959" s="1">
        <f t="shared" si="59"/>
        <v>-3</v>
      </c>
      <c r="L959" s="1">
        <f t="shared" si="60"/>
        <v>16</v>
      </c>
      <c r="M959" s="1" t="str">
        <f t="shared" si="61"/>
        <v>642011</v>
      </c>
      <c r="N959" s="3">
        <v>64</v>
      </c>
      <c r="O959" s="4" t="s">
        <v>52</v>
      </c>
      <c r="P959" s="3">
        <v>2011</v>
      </c>
      <c r="Q959" s="5">
        <v>362029856</v>
      </c>
    </row>
    <row r="960" spans="1:17" x14ac:dyDescent="0.2">
      <c r="A960" t="str">
        <f t="shared" si="58"/>
        <v>671996</v>
      </c>
      <c r="B960">
        <v>67</v>
      </c>
      <c r="C960" t="s">
        <v>54</v>
      </c>
      <c r="D960">
        <v>1996</v>
      </c>
      <c r="F960" s="1">
        <v>97934000</v>
      </c>
      <c r="K960" s="1">
        <f t="shared" si="59"/>
        <v>-3</v>
      </c>
      <c r="L960" s="1">
        <f t="shared" si="60"/>
        <v>16</v>
      </c>
      <c r="M960" s="1" t="str">
        <f t="shared" si="61"/>
        <v>642012</v>
      </c>
      <c r="N960" s="3">
        <v>64</v>
      </c>
      <c r="O960" s="4" t="s">
        <v>52</v>
      </c>
      <c r="P960" s="3">
        <v>2012</v>
      </c>
      <c r="Q960" s="5">
        <v>364507722</v>
      </c>
    </row>
    <row r="961" spans="1:17" x14ac:dyDescent="0.2">
      <c r="A961" t="str">
        <f t="shared" si="58"/>
        <v>671997</v>
      </c>
      <c r="B961">
        <v>67</v>
      </c>
      <c r="C961" t="s">
        <v>54</v>
      </c>
      <c r="D961">
        <v>1997</v>
      </c>
      <c r="F961" s="1">
        <v>94900000</v>
      </c>
      <c r="K961" s="1">
        <f t="shared" si="59"/>
        <v>-3</v>
      </c>
      <c r="L961" s="1">
        <f t="shared" si="60"/>
        <v>16</v>
      </c>
      <c r="M961" s="1" t="str">
        <f t="shared" si="61"/>
        <v>642013</v>
      </c>
      <c r="N961" s="3">
        <v>64</v>
      </c>
      <c r="O961" s="4" t="s">
        <v>52</v>
      </c>
      <c r="P961" s="3">
        <v>2013</v>
      </c>
      <c r="Q961" s="5">
        <v>341169372</v>
      </c>
    </row>
    <row r="962" spans="1:17" x14ac:dyDescent="0.2">
      <c r="A962" t="str">
        <f t="shared" si="58"/>
        <v>671998</v>
      </c>
      <c r="B962">
        <v>67</v>
      </c>
      <c r="C962" t="s">
        <v>54</v>
      </c>
      <c r="D962">
        <v>1998</v>
      </c>
      <c r="F962" s="1">
        <v>90200000</v>
      </c>
      <c r="K962" s="1">
        <f t="shared" si="59"/>
        <v>-3</v>
      </c>
      <c r="L962" s="1">
        <f t="shared" si="60"/>
        <v>16</v>
      </c>
      <c r="M962" s="1" t="str">
        <f t="shared" si="61"/>
        <v>642014</v>
      </c>
      <c r="N962" s="3">
        <v>64</v>
      </c>
      <c r="O962" s="4" t="s">
        <v>52</v>
      </c>
      <c r="P962" s="3">
        <v>2014</v>
      </c>
      <c r="Q962" s="5">
        <v>332922494</v>
      </c>
    </row>
    <row r="963" spans="1:17" x14ac:dyDescent="0.2">
      <c r="A963" t="str">
        <f t="shared" si="58"/>
        <v>671999</v>
      </c>
      <c r="B963">
        <v>67</v>
      </c>
      <c r="C963" t="s">
        <v>54</v>
      </c>
      <c r="D963">
        <v>1999</v>
      </c>
      <c r="F963" s="1">
        <v>88500000</v>
      </c>
      <c r="G963" s="1">
        <v>0</v>
      </c>
      <c r="K963" s="1">
        <f t="shared" si="59"/>
        <v>-2</v>
      </c>
      <c r="L963" s="1">
        <f t="shared" si="60"/>
        <v>-5</v>
      </c>
      <c r="M963" s="1" t="str">
        <f t="shared" si="61"/>
        <v>651994</v>
      </c>
      <c r="N963" s="3">
        <v>65</v>
      </c>
      <c r="O963" s="4" t="s">
        <v>53</v>
      </c>
      <c r="P963" s="3">
        <v>1994</v>
      </c>
      <c r="Q963" s="5">
        <v>1388133</v>
      </c>
    </row>
    <row r="964" spans="1:17" x14ac:dyDescent="0.2">
      <c r="A964" t="str">
        <f t="shared" si="58"/>
        <v>672000</v>
      </c>
      <c r="B964">
        <v>67</v>
      </c>
      <c r="C964" t="s">
        <v>54</v>
      </c>
      <c r="D964">
        <v>2000</v>
      </c>
      <c r="F964" s="1">
        <v>81800000</v>
      </c>
      <c r="G964" s="1">
        <v>0</v>
      </c>
      <c r="K964" s="1">
        <f t="shared" si="59"/>
        <v>-2</v>
      </c>
      <c r="L964" s="1">
        <f t="shared" si="60"/>
        <v>-5</v>
      </c>
      <c r="M964" s="1" t="str">
        <f t="shared" si="61"/>
        <v>651995</v>
      </c>
      <c r="N964" s="3">
        <v>65</v>
      </c>
      <c r="O964" s="4" t="s">
        <v>53</v>
      </c>
      <c r="P964" s="3">
        <v>1995</v>
      </c>
      <c r="Q964" s="5">
        <v>1214742</v>
      </c>
    </row>
    <row r="965" spans="1:17" x14ac:dyDescent="0.2">
      <c r="A965" t="str">
        <f t="shared" si="58"/>
        <v>672001</v>
      </c>
      <c r="B965">
        <v>67</v>
      </c>
      <c r="C965" t="s">
        <v>54</v>
      </c>
      <c r="D965">
        <v>2001</v>
      </c>
      <c r="F965" s="1">
        <v>72100000</v>
      </c>
      <c r="G965" s="1">
        <v>0</v>
      </c>
      <c r="K965" s="1">
        <f t="shared" si="59"/>
        <v>-2</v>
      </c>
      <c r="L965" s="1">
        <f t="shared" si="60"/>
        <v>-5</v>
      </c>
      <c r="M965" s="1" t="str">
        <f t="shared" si="61"/>
        <v>651996</v>
      </c>
      <c r="N965" s="3">
        <v>65</v>
      </c>
      <c r="O965" s="4" t="s">
        <v>53</v>
      </c>
      <c r="P965" s="3">
        <v>1996</v>
      </c>
      <c r="Q965" s="5">
        <v>1315875</v>
      </c>
    </row>
    <row r="966" spans="1:17" x14ac:dyDescent="0.2">
      <c r="A966" t="str">
        <f t="shared" si="58"/>
        <v>672002</v>
      </c>
      <c r="B966">
        <v>67</v>
      </c>
      <c r="C966" t="s">
        <v>54</v>
      </c>
      <c r="D966">
        <v>2002</v>
      </c>
      <c r="F966" s="1">
        <v>101000000</v>
      </c>
      <c r="G966" s="1">
        <v>0</v>
      </c>
      <c r="K966" s="1">
        <f t="shared" si="59"/>
        <v>-2</v>
      </c>
      <c r="L966" s="1">
        <f t="shared" si="60"/>
        <v>-5</v>
      </c>
      <c r="M966" s="1" t="str">
        <f t="shared" si="61"/>
        <v>651997</v>
      </c>
      <c r="N966" s="3">
        <v>65</v>
      </c>
      <c r="O966" s="4" t="s">
        <v>53</v>
      </c>
      <c r="P966" s="3">
        <v>1997</v>
      </c>
      <c r="Q966" s="5">
        <v>1237500</v>
      </c>
    </row>
    <row r="967" spans="1:17" x14ac:dyDescent="0.2">
      <c r="A967" t="str">
        <f t="shared" si="58"/>
        <v>672003</v>
      </c>
      <c r="B967">
        <v>67</v>
      </c>
      <c r="C967" t="s">
        <v>54</v>
      </c>
      <c r="D967">
        <v>2003</v>
      </c>
      <c r="F967" s="1">
        <v>93000000</v>
      </c>
      <c r="G967" s="1">
        <v>0</v>
      </c>
      <c r="K967" s="1">
        <f t="shared" si="59"/>
        <v>-2</v>
      </c>
      <c r="L967" s="1">
        <f t="shared" si="60"/>
        <v>-5</v>
      </c>
      <c r="M967" s="1" t="str">
        <f t="shared" si="61"/>
        <v>651998</v>
      </c>
      <c r="N967" s="3">
        <v>65</v>
      </c>
      <c r="O967" s="4" t="s">
        <v>53</v>
      </c>
      <c r="P967" s="3">
        <v>1998</v>
      </c>
      <c r="Q967" s="5">
        <v>1435208</v>
      </c>
    </row>
    <row r="968" spans="1:17" x14ac:dyDescent="0.2">
      <c r="A968" t="str">
        <f t="shared" si="58"/>
        <v>672004</v>
      </c>
      <c r="B968">
        <v>67</v>
      </c>
      <c r="C968" t="s">
        <v>54</v>
      </c>
      <c r="D968">
        <v>2004</v>
      </c>
      <c r="F968" s="1">
        <v>93000000</v>
      </c>
      <c r="K968" s="1">
        <f t="shared" si="59"/>
        <v>-2</v>
      </c>
      <c r="L968" s="1">
        <f t="shared" si="60"/>
        <v>-5</v>
      </c>
      <c r="M968" s="1" t="str">
        <f t="shared" si="61"/>
        <v>651999</v>
      </c>
      <c r="N968" s="3">
        <v>65</v>
      </c>
      <c r="O968" s="4" t="s">
        <v>53</v>
      </c>
      <c r="P968" s="3">
        <v>1999</v>
      </c>
      <c r="Q968" s="5">
        <v>1602500</v>
      </c>
    </row>
    <row r="969" spans="1:17" x14ac:dyDescent="0.2">
      <c r="A969" t="str">
        <f t="shared" si="58"/>
        <v>672005</v>
      </c>
      <c r="B969">
        <v>67</v>
      </c>
      <c r="C969" t="s">
        <v>54</v>
      </c>
      <c r="D969">
        <v>2005</v>
      </c>
      <c r="F969" s="1">
        <v>93000000</v>
      </c>
      <c r="K969" s="1">
        <f t="shared" si="59"/>
        <v>-2</v>
      </c>
      <c r="L969" s="1">
        <f t="shared" si="60"/>
        <v>-5</v>
      </c>
      <c r="M969" s="1" t="str">
        <f t="shared" si="61"/>
        <v>652000</v>
      </c>
      <c r="N969" s="3">
        <v>65</v>
      </c>
      <c r="O969" s="4" t="s">
        <v>53</v>
      </c>
      <c r="P969" s="3">
        <v>2000</v>
      </c>
      <c r="Q969" s="5">
        <v>1602500</v>
      </c>
    </row>
    <row r="970" spans="1:17" x14ac:dyDescent="0.2">
      <c r="A970" t="str">
        <f t="shared" ref="A970:A1033" si="62">B970&amp;D970</f>
        <v>672006</v>
      </c>
      <c r="B970">
        <v>67</v>
      </c>
      <c r="C970" t="s">
        <v>54</v>
      </c>
      <c r="D970">
        <v>2006</v>
      </c>
      <c r="F970" s="1">
        <v>109000000</v>
      </c>
      <c r="K970" s="1">
        <f t="shared" ref="K970:K1033" si="63">N970-B970</f>
        <v>-2</v>
      </c>
      <c r="L970" s="1">
        <f t="shared" ref="L970:L1033" si="64">P970-D970</f>
        <v>-5</v>
      </c>
      <c r="M970" s="1" t="str">
        <f t="shared" ref="M970:M1033" si="65">N970&amp;P970</f>
        <v>652001</v>
      </c>
      <c r="N970" s="3">
        <v>65</v>
      </c>
      <c r="O970" s="4" t="s">
        <v>53</v>
      </c>
      <c r="P970" s="3">
        <v>2001</v>
      </c>
      <c r="Q970" s="5">
        <v>1238011</v>
      </c>
    </row>
    <row r="971" spans="1:17" x14ac:dyDescent="0.2">
      <c r="A971" t="str">
        <f t="shared" si="62"/>
        <v>672007</v>
      </c>
      <c r="B971">
        <v>67</v>
      </c>
      <c r="C971" t="s">
        <v>54</v>
      </c>
      <c r="D971">
        <v>2007</v>
      </c>
      <c r="F971" s="1">
        <v>125000000</v>
      </c>
      <c r="K971" s="1">
        <f t="shared" si="63"/>
        <v>-2</v>
      </c>
      <c r="L971" s="1">
        <f t="shared" si="64"/>
        <v>-5</v>
      </c>
      <c r="M971" s="1" t="str">
        <f t="shared" si="65"/>
        <v>652002</v>
      </c>
      <c r="N971" s="3">
        <v>65</v>
      </c>
      <c r="O971" s="4" t="s">
        <v>53</v>
      </c>
      <c r="P971" s="3">
        <v>2002</v>
      </c>
      <c r="Q971" s="5">
        <v>1130500</v>
      </c>
    </row>
    <row r="972" spans="1:17" x14ac:dyDescent="0.2">
      <c r="A972" t="str">
        <f t="shared" si="62"/>
        <v>672008</v>
      </c>
      <c r="B972">
        <v>67</v>
      </c>
      <c r="C972" t="s">
        <v>54</v>
      </c>
      <c r="D972">
        <v>2008</v>
      </c>
      <c r="F972" s="1">
        <v>125000000</v>
      </c>
      <c r="K972" s="1">
        <f t="shared" si="63"/>
        <v>-2</v>
      </c>
      <c r="L972" s="1">
        <f t="shared" si="64"/>
        <v>-5</v>
      </c>
      <c r="M972" s="1" t="str">
        <f t="shared" si="65"/>
        <v>652003</v>
      </c>
      <c r="N972" s="3">
        <v>65</v>
      </c>
      <c r="O972" s="4" t="s">
        <v>53</v>
      </c>
      <c r="P972" s="3">
        <v>2003</v>
      </c>
      <c r="Q972" s="5">
        <v>1130500</v>
      </c>
    </row>
    <row r="973" spans="1:17" x14ac:dyDescent="0.2">
      <c r="A973" t="str">
        <f t="shared" si="62"/>
        <v>672009</v>
      </c>
      <c r="B973">
        <v>67</v>
      </c>
      <c r="C973" t="s">
        <v>54</v>
      </c>
      <c r="D973">
        <v>2009</v>
      </c>
      <c r="F973" s="1">
        <v>140000000</v>
      </c>
      <c r="K973" s="1">
        <f t="shared" si="63"/>
        <v>-2</v>
      </c>
      <c r="L973" s="1">
        <f t="shared" si="64"/>
        <v>-5</v>
      </c>
      <c r="M973" s="1" t="str">
        <f t="shared" si="65"/>
        <v>652004</v>
      </c>
      <c r="N973" s="3">
        <v>65</v>
      </c>
      <c r="O973" s="4" t="s">
        <v>53</v>
      </c>
      <c r="P973" s="3">
        <v>2004</v>
      </c>
      <c r="Q973" s="5">
        <v>1130500</v>
      </c>
    </row>
    <row r="974" spans="1:17" x14ac:dyDescent="0.2">
      <c r="A974" t="str">
        <f t="shared" si="62"/>
        <v>672010</v>
      </c>
      <c r="B974">
        <v>67</v>
      </c>
      <c r="C974" t="s">
        <v>54</v>
      </c>
      <c r="D974">
        <v>2010</v>
      </c>
      <c r="F974" s="1">
        <v>169765000</v>
      </c>
      <c r="K974" s="1">
        <f t="shared" si="63"/>
        <v>-2</v>
      </c>
      <c r="L974" s="1">
        <f t="shared" si="64"/>
        <v>-5</v>
      </c>
      <c r="M974" s="1" t="str">
        <f t="shared" si="65"/>
        <v>652005</v>
      </c>
      <c r="N974" s="3">
        <v>65</v>
      </c>
      <c r="O974" s="4" t="s">
        <v>53</v>
      </c>
      <c r="P974" s="3">
        <v>2005</v>
      </c>
      <c r="Q974" s="5">
        <v>1130500</v>
      </c>
    </row>
    <row r="975" spans="1:17" x14ac:dyDescent="0.2">
      <c r="A975" t="str">
        <f t="shared" si="62"/>
        <v>672011</v>
      </c>
      <c r="B975">
        <v>67</v>
      </c>
      <c r="C975" t="s">
        <v>54</v>
      </c>
      <c r="D975">
        <v>2011</v>
      </c>
      <c r="F975" s="1">
        <v>213145046</v>
      </c>
      <c r="K975" s="1">
        <f t="shared" si="63"/>
        <v>-2</v>
      </c>
      <c r="L975" s="1">
        <f t="shared" si="64"/>
        <v>-5</v>
      </c>
      <c r="M975" s="1" t="str">
        <f t="shared" si="65"/>
        <v>652006</v>
      </c>
      <c r="N975" s="3">
        <v>65</v>
      </c>
      <c r="O975" s="4" t="s">
        <v>53</v>
      </c>
      <c r="P975" s="3">
        <v>2006</v>
      </c>
      <c r="Q975" s="5">
        <v>1130500</v>
      </c>
    </row>
    <row r="976" spans="1:17" x14ac:dyDescent="0.2">
      <c r="A976" t="str">
        <f t="shared" si="62"/>
        <v>672012</v>
      </c>
      <c r="B976">
        <v>67</v>
      </c>
      <c r="C976" t="s">
        <v>54</v>
      </c>
      <c r="D976">
        <v>2012</v>
      </c>
      <c r="F976" s="1">
        <v>533490046</v>
      </c>
      <c r="K976" s="1">
        <f t="shared" si="63"/>
        <v>-2</v>
      </c>
      <c r="L976" s="1">
        <f t="shared" si="64"/>
        <v>-5</v>
      </c>
      <c r="M976" s="1" t="str">
        <f t="shared" si="65"/>
        <v>652007</v>
      </c>
      <c r="N976" s="3">
        <v>65</v>
      </c>
      <c r="O976" s="4" t="s">
        <v>53</v>
      </c>
      <c r="P976" s="3">
        <v>2007</v>
      </c>
      <c r="Q976" s="5">
        <v>1130500</v>
      </c>
    </row>
    <row r="977" spans="1:17" x14ac:dyDescent="0.2">
      <c r="A977" t="str">
        <f t="shared" si="62"/>
        <v>672013</v>
      </c>
      <c r="B977">
        <v>67</v>
      </c>
      <c r="C977" t="s">
        <v>54</v>
      </c>
      <c r="D977">
        <v>2013</v>
      </c>
      <c r="F977" s="1">
        <v>589315046</v>
      </c>
      <c r="K977" s="1">
        <f t="shared" si="63"/>
        <v>-2</v>
      </c>
      <c r="L977" s="1">
        <f t="shared" si="64"/>
        <v>-5</v>
      </c>
      <c r="M977" s="1" t="str">
        <f t="shared" si="65"/>
        <v>652008</v>
      </c>
      <c r="N977" s="3">
        <v>65</v>
      </c>
      <c r="O977" s="4" t="s">
        <v>53</v>
      </c>
      <c r="P977" s="3">
        <v>2008</v>
      </c>
      <c r="Q977" s="5">
        <v>1130500</v>
      </c>
    </row>
    <row r="978" spans="1:17" x14ac:dyDescent="0.2">
      <c r="A978" t="str">
        <f t="shared" si="62"/>
        <v>672014</v>
      </c>
      <c r="B978">
        <v>67</v>
      </c>
      <c r="C978" t="s">
        <v>54</v>
      </c>
      <c r="D978">
        <v>2014</v>
      </c>
      <c r="F978" s="1">
        <v>594120046</v>
      </c>
      <c r="K978" s="1">
        <f t="shared" si="63"/>
        <v>-2</v>
      </c>
      <c r="L978" s="1">
        <f t="shared" si="64"/>
        <v>-5</v>
      </c>
      <c r="M978" s="1" t="str">
        <f t="shared" si="65"/>
        <v>652009</v>
      </c>
      <c r="N978" s="3">
        <v>65</v>
      </c>
      <c r="O978" s="4" t="s">
        <v>53</v>
      </c>
      <c r="P978" s="3">
        <v>2009</v>
      </c>
      <c r="Q978" s="5">
        <v>1130500</v>
      </c>
    </row>
    <row r="979" spans="1:17" x14ac:dyDescent="0.2">
      <c r="A979" t="str">
        <f t="shared" si="62"/>
        <v>681994</v>
      </c>
      <c r="B979">
        <v>68</v>
      </c>
      <c r="C979" t="s">
        <v>55</v>
      </c>
      <c r="D979">
        <v>1994</v>
      </c>
      <c r="F979" s="1">
        <v>152680000</v>
      </c>
      <c r="G979" s="1">
        <v>220142813</v>
      </c>
      <c r="K979" s="1">
        <f t="shared" si="63"/>
        <v>-3</v>
      </c>
      <c r="L979" s="1">
        <f t="shared" si="64"/>
        <v>16</v>
      </c>
      <c r="M979" s="1" t="str">
        <f t="shared" si="65"/>
        <v>652010</v>
      </c>
      <c r="N979" s="3">
        <v>65</v>
      </c>
      <c r="O979" s="4" t="s">
        <v>53</v>
      </c>
      <c r="P979" s="3">
        <v>2010</v>
      </c>
      <c r="Q979" s="5">
        <v>1130500</v>
      </c>
    </row>
    <row r="980" spans="1:17" x14ac:dyDescent="0.2">
      <c r="A980" t="str">
        <f t="shared" si="62"/>
        <v>681995</v>
      </c>
      <c r="B980">
        <v>68</v>
      </c>
      <c r="C980" t="s">
        <v>55</v>
      </c>
      <c r="D980">
        <v>1995</v>
      </c>
      <c r="F980" s="1">
        <v>150930000</v>
      </c>
      <c r="G980" s="1">
        <v>206703541</v>
      </c>
      <c r="K980" s="1">
        <f t="shared" si="63"/>
        <v>-3</v>
      </c>
      <c r="L980" s="1">
        <f t="shared" si="64"/>
        <v>16</v>
      </c>
      <c r="M980" s="1" t="str">
        <f t="shared" si="65"/>
        <v>652011</v>
      </c>
      <c r="N980" s="3">
        <v>65</v>
      </c>
      <c r="O980" s="4" t="s">
        <v>53</v>
      </c>
      <c r="P980" s="3">
        <v>2011</v>
      </c>
      <c r="Q980" s="5">
        <v>1130500</v>
      </c>
    </row>
    <row r="981" spans="1:17" x14ac:dyDescent="0.2">
      <c r="A981" t="str">
        <f t="shared" si="62"/>
        <v>681996</v>
      </c>
      <c r="B981">
        <v>68</v>
      </c>
      <c r="C981" t="s">
        <v>55</v>
      </c>
      <c r="D981">
        <v>1996</v>
      </c>
      <c r="F981" s="1">
        <v>155000000</v>
      </c>
      <c r="G981" s="1">
        <v>220928669</v>
      </c>
      <c r="K981" s="1">
        <f t="shared" si="63"/>
        <v>-3</v>
      </c>
      <c r="L981" s="1">
        <f t="shared" si="64"/>
        <v>16</v>
      </c>
      <c r="M981" s="1" t="str">
        <f t="shared" si="65"/>
        <v>652012</v>
      </c>
      <c r="N981" s="3">
        <v>65</v>
      </c>
      <c r="O981" s="4" t="s">
        <v>53</v>
      </c>
      <c r="P981" s="3">
        <v>2012</v>
      </c>
      <c r="Q981" s="5">
        <v>1130500</v>
      </c>
    </row>
    <row r="982" spans="1:17" x14ac:dyDescent="0.2">
      <c r="A982" t="str">
        <f t="shared" si="62"/>
        <v>681997</v>
      </c>
      <c r="B982">
        <v>68</v>
      </c>
      <c r="C982" t="s">
        <v>55</v>
      </c>
      <c r="D982">
        <v>1997</v>
      </c>
      <c r="F982" s="1">
        <v>130000000</v>
      </c>
      <c r="G982" s="1">
        <v>224956573</v>
      </c>
      <c r="K982" s="1">
        <f t="shared" si="63"/>
        <v>-3</v>
      </c>
      <c r="L982" s="1">
        <f t="shared" si="64"/>
        <v>16</v>
      </c>
      <c r="M982" s="1" t="str">
        <f t="shared" si="65"/>
        <v>652013</v>
      </c>
      <c r="N982" s="3">
        <v>65</v>
      </c>
      <c r="O982" s="4" t="s">
        <v>53</v>
      </c>
      <c r="P982" s="3">
        <v>2013</v>
      </c>
      <c r="Q982" s="5">
        <v>1130500</v>
      </c>
    </row>
    <row r="983" spans="1:17" x14ac:dyDescent="0.2">
      <c r="A983" t="str">
        <f t="shared" si="62"/>
        <v>681998</v>
      </c>
      <c r="B983">
        <v>68</v>
      </c>
      <c r="C983" t="s">
        <v>55</v>
      </c>
      <c r="D983">
        <v>1998</v>
      </c>
      <c r="F983" s="1">
        <v>85000000</v>
      </c>
      <c r="G983" s="1">
        <v>266630000</v>
      </c>
      <c r="K983" s="1">
        <f t="shared" si="63"/>
        <v>-3</v>
      </c>
      <c r="L983" s="1">
        <f t="shared" si="64"/>
        <v>16</v>
      </c>
      <c r="M983" s="1" t="str">
        <f t="shared" si="65"/>
        <v>652014</v>
      </c>
      <c r="N983" s="3">
        <v>65</v>
      </c>
      <c r="O983" s="4" t="s">
        <v>53</v>
      </c>
      <c r="P983" s="3">
        <v>2014</v>
      </c>
      <c r="Q983" s="5">
        <v>1130500</v>
      </c>
    </row>
    <row r="984" spans="1:17" x14ac:dyDescent="0.2">
      <c r="A984" t="str">
        <f t="shared" si="62"/>
        <v>681999</v>
      </c>
      <c r="B984">
        <v>68</v>
      </c>
      <c r="C984" t="s">
        <v>55</v>
      </c>
      <c r="D984">
        <v>1999</v>
      </c>
      <c r="F984" s="1">
        <v>85000000</v>
      </c>
      <c r="G984" s="1">
        <v>289556000</v>
      </c>
      <c r="K984" s="1">
        <f t="shared" si="63"/>
        <v>-1</v>
      </c>
      <c r="L984" s="1">
        <f t="shared" si="64"/>
        <v>-5</v>
      </c>
      <c r="M984" s="1" t="str">
        <f t="shared" si="65"/>
        <v>671994</v>
      </c>
      <c r="N984" s="3">
        <v>67</v>
      </c>
      <c r="O984" s="4" t="s">
        <v>54</v>
      </c>
      <c r="P984" s="3">
        <v>1994</v>
      </c>
      <c r="Q984" s="5">
        <v>6868337</v>
      </c>
    </row>
    <row r="985" spans="1:17" x14ac:dyDescent="0.2">
      <c r="A985" t="str">
        <f t="shared" si="62"/>
        <v>682000</v>
      </c>
      <c r="B985">
        <v>68</v>
      </c>
      <c r="C985" t="s">
        <v>55</v>
      </c>
      <c r="D985">
        <v>2000</v>
      </c>
      <c r="F985" s="1">
        <v>85000000</v>
      </c>
      <c r="G985" s="1">
        <v>287703000</v>
      </c>
      <c r="K985" s="1">
        <f t="shared" si="63"/>
        <v>-1</v>
      </c>
      <c r="L985" s="1">
        <f t="shared" si="64"/>
        <v>-5</v>
      </c>
      <c r="M985" s="1" t="str">
        <f t="shared" si="65"/>
        <v>671995</v>
      </c>
      <c r="N985" s="3">
        <v>67</v>
      </c>
      <c r="O985" s="4" t="s">
        <v>54</v>
      </c>
      <c r="P985" s="3">
        <v>1995</v>
      </c>
      <c r="Q985" s="5">
        <v>6546374</v>
      </c>
    </row>
    <row r="986" spans="1:17" x14ac:dyDescent="0.2">
      <c r="A986" t="str">
        <f t="shared" si="62"/>
        <v>682001</v>
      </c>
      <c r="B986">
        <v>68</v>
      </c>
      <c r="C986" t="s">
        <v>55</v>
      </c>
      <c r="D986">
        <v>2001</v>
      </c>
      <c r="F986" s="1">
        <v>55000000</v>
      </c>
      <c r="G986" s="1">
        <v>421841000</v>
      </c>
      <c r="K986" s="1">
        <f t="shared" si="63"/>
        <v>-1</v>
      </c>
      <c r="L986" s="1">
        <f t="shared" si="64"/>
        <v>-5</v>
      </c>
      <c r="M986" s="1" t="str">
        <f t="shared" si="65"/>
        <v>671996</v>
      </c>
      <c r="N986" s="3">
        <v>67</v>
      </c>
      <c r="O986" s="4" t="s">
        <v>54</v>
      </c>
      <c r="P986" s="3">
        <v>1996</v>
      </c>
      <c r="Q986" s="5">
        <v>6872267</v>
      </c>
    </row>
    <row r="987" spans="1:17" x14ac:dyDescent="0.2">
      <c r="A987" t="str">
        <f t="shared" si="62"/>
        <v>682002</v>
      </c>
      <c r="B987">
        <v>68</v>
      </c>
      <c r="C987" t="s">
        <v>55</v>
      </c>
      <c r="D987">
        <v>2002</v>
      </c>
      <c r="F987" s="1">
        <v>55000000</v>
      </c>
      <c r="G987" s="1">
        <v>466387000</v>
      </c>
      <c r="K987" s="1">
        <f t="shared" si="63"/>
        <v>-1</v>
      </c>
      <c r="L987" s="1">
        <f t="shared" si="64"/>
        <v>-5</v>
      </c>
      <c r="M987" s="1" t="str">
        <f t="shared" si="65"/>
        <v>671997</v>
      </c>
      <c r="N987" s="3">
        <v>67</v>
      </c>
      <c r="O987" s="4" t="s">
        <v>54</v>
      </c>
      <c r="P987" s="3">
        <v>1997</v>
      </c>
      <c r="Q987" s="5">
        <v>7273607</v>
      </c>
    </row>
    <row r="988" spans="1:17" x14ac:dyDescent="0.2">
      <c r="A988" t="str">
        <f t="shared" si="62"/>
        <v>682003</v>
      </c>
      <c r="B988">
        <v>68</v>
      </c>
      <c r="C988" t="s">
        <v>55</v>
      </c>
      <c r="D988">
        <v>2003</v>
      </c>
      <c r="F988" s="1">
        <v>55000000</v>
      </c>
      <c r="G988" s="1">
        <v>519630000</v>
      </c>
      <c r="K988" s="1">
        <f t="shared" si="63"/>
        <v>-1</v>
      </c>
      <c r="L988" s="1">
        <f t="shared" si="64"/>
        <v>-5</v>
      </c>
      <c r="M988" s="1" t="str">
        <f t="shared" si="65"/>
        <v>671998</v>
      </c>
      <c r="N988" s="3">
        <v>67</v>
      </c>
      <c r="O988" s="4" t="s">
        <v>54</v>
      </c>
      <c r="P988" s="3">
        <v>1998</v>
      </c>
      <c r="Q988" s="5">
        <v>6991234</v>
      </c>
    </row>
    <row r="989" spans="1:17" x14ac:dyDescent="0.2">
      <c r="A989" t="str">
        <f t="shared" si="62"/>
        <v>682004</v>
      </c>
      <c r="B989">
        <v>68</v>
      </c>
      <c r="C989" t="s">
        <v>55</v>
      </c>
      <c r="D989">
        <v>2004</v>
      </c>
      <c r="F989" s="1">
        <v>55000000</v>
      </c>
      <c r="G989" s="1">
        <v>604630000</v>
      </c>
      <c r="K989" s="1">
        <f t="shared" si="63"/>
        <v>-1</v>
      </c>
      <c r="L989" s="1">
        <f t="shared" si="64"/>
        <v>-5</v>
      </c>
      <c r="M989" s="1" t="str">
        <f t="shared" si="65"/>
        <v>671999</v>
      </c>
      <c r="N989" s="3">
        <v>67</v>
      </c>
      <c r="O989" s="4" t="s">
        <v>54</v>
      </c>
      <c r="P989" s="3">
        <v>1999</v>
      </c>
      <c r="Q989" s="5">
        <v>6716057</v>
      </c>
    </row>
    <row r="990" spans="1:17" x14ac:dyDescent="0.2">
      <c r="A990" t="str">
        <f t="shared" si="62"/>
        <v>682005</v>
      </c>
      <c r="B990">
        <v>68</v>
      </c>
      <c r="C990" t="s">
        <v>55</v>
      </c>
      <c r="D990">
        <v>2005</v>
      </c>
      <c r="F990" s="1">
        <v>25000000</v>
      </c>
      <c r="G990" s="1">
        <v>564630000</v>
      </c>
      <c r="K990" s="1">
        <f t="shared" si="63"/>
        <v>-1</v>
      </c>
      <c r="L990" s="1">
        <f t="shared" si="64"/>
        <v>-5</v>
      </c>
      <c r="M990" s="1" t="str">
        <f t="shared" si="65"/>
        <v>672000</v>
      </c>
      <c r="N990" s="3">
        <v>67</v>
      </c>
      <c r="O990" s="4" t="s">
        <v>54</v>
      </c>
      <c r="P990" s="3">
        <v>2000</v>
      </c>
      <c r="Q990" s="5">
        <v>6498829</v>
      </c>
    </row>
    <row r="991" spans="1:17" x14ac:dyDescent="0.2">
      <c r="A991" t="str">
        <f t="shared" si="62"/>
        <v>682006</v>
      </c>
      <c r="B991">
        <v>68</v>
      </c>
      <c r="C991" t="s">
        <v>55</v>
      </c>
      <c r="D991">
        <v>2006</v>
      </c>
      <c r="F991" s="1">
        <v>0</v>
      </c>
      <c r="G991" s="1">
        <v>662555000</v>
      </c>
      <c r="K991" s="1">
        <f t="shared" si="63"/>
        <v>-1</v>
      </c>
      <c r="L991" s="1">
        <f t="shared" si="64"/>
        <v>-5</v>
      </c>
      <c r="M991" s="1" t="str">
        <f t="shared" si="65"/>
        <v>672001</v>
      </c>
      <c r="N991" s="3">
        <v>67</v>
      </c>
      <c r="O991" s="4" t="s">
        <v>54</v>
      </c>
      <c r="P991" s="3">
        <v>2001</v>
      </c>
      <c r="Q991" s="5">
        <v>6072791</v>
      </c>
    </row>
    <row r="992" spans="1:17" x14ac:dyDescent="0.2">
      <c r="A992" t="str">
        <f t="shared" si="62"/>
        <v>682007</v>
      </c>
      <c r="B992">
        <v>68</v>
      </c>
      <c r="C992" t="s">
        <v>55</v>
      </c>
      <c r="D992">
        <v>2007</v>
      </c>
      <c r="G992" s="1">
        <v>747555000</v>
      </c>
      <c r="K992" s="1">
        <f t="shared" si="63"/>
        <v>-1</v>
      </c>
      <c r="L992" s="1">
        <f t="shared" si="64"/>
        <v>-5</v>
      </c>
      <c r="M992" s="1" t="str">
        <f t="shared" si="65"/>
        <v>672002</v>
      </c>
      <c r="N992" s="3">
        <v>67</v>
      </c>
      <c r="O992" s="4" t="s">
        <v>54</v>
      </c>
      <c r="P992" s="3">
        <v>2002</v>
      </c>
      <c r="Q992" s="5">
        <v>5213925</v>
      </c>
    </row>
    <row r="993" spans="1:17" x14ac:dyDescent="0.2">
      <c r="A993" t="str">
        <f t="shared" si="62"/>
        <v>682008</v>
      </c>
      <c r="B993">
        <v>68</v>
      </c>
      <c r="C993" t="s">
        <v>55</v>
      </c>
      <c r="D993">
        <v>2008</v>
      </c>
      <c r="G993" s="1">
        <v>856255000</v>
      </c>
      <c r="K993" s="1">
        <f t="shared" si="63"/>
        <v>-1</v>
      </c>
      <c r="L993" s="1">
        <f t="shared" si="64"/>
        <v>-5</v>
      </c>
      <c r="M993" s="1" t="str">
        <f t="shared" si="65"/>
        <v>672003</v>
      </c>
      <c r="N993" s="3">
        <v>67</v>
      </c>
      <c r="O993" s="4" t="s">
        <v>54</v>
      </c>
      <c r="P993" s="3">
        <v>2003</v>
      </c>
      <c r="Q993" s="5">
        <v>7021135</v>
      </c>
    </row>
    <row r="994" spans="1:17" x14ac:dyDescent="0.2">
      <c r="A994" t="str">
        <f t="shared" si="62"/>
        <v>682009</v>
      </c>
      <c r="B994">
        <v>68</v>
      </c>
      <c r="C994" t="s">
        <v>55</v>
      </c>
      <c r="D994">
        <v>2009</v>
      </c>
      <c r="G994" s="1">
        <v>1125441000</v>
      </c>
      <c r="K994" s="1">
        <f t="shared" si="63"/>
        <v>-1</v>
      </c>
      <c r="L994" s="1">
        <f t="shared" si="64"/>
        <v>-5</v>
      </c>
      <c r="M994" s="1" t="str">
        <f t="shared" si="65"/>
        <v>672004</v>
      </c>
      <c r="N994" s="3">
        <v>67</v>
      </c>
      <c r="O994" s="4" t="s">
        <v>54</v>
      </c>
      <c r="P994" s="3">
        <v>2004</v>
      </c>
      <c r="Q994" s="5">
        <v>6533900</v>
      </c>
    </row>
    <row r="995" spans="1:17" x14ac:dyDescent="0.2">
      <c r="A995" t="str">
        <f t="shared" si="62"/>
        <v>682010</v>
      </c>
      <c r="B995">
        <v>68</v>
      </c>
      <c r="C995" t="s">
        <v>55</v>
      </c>
      <c r="D995">
        <v>2010</v>
      </c>
      <c r="G995" s="1">
        <v>1230926000</v>
      </c>
      <c r="K995" s="1">
        <f t="shared" si="63"/>
        <v>-1</v>
      </c>
      <c r="L995" s="1">
        <f t="shared" si="64"/>
        <v>-5</v>
      </c>
      <c r="M995" s="1" t="str">
        <f t="shared" si="65"/>
        <v>672005</v>
      </c>
      <c r="N995" s="3">
        <v>67</v>
      </c>
      <c r="O995" s="4" t="s">
        <v>54</v>
      </c>
      <c r="P995" s="3">
        <v>2005</v>
      </c>
      <c r="Q995" s="5">
        <v>6533900</v>
      </c>
    </row>
    <row r="996" spans="1:17" x14ac:dyDescent="0.2">
      <c r="A996" t="str">
        <f t="shared" si="62"/>
        <v>682011</v>
      </c>
      <c r="B996">
        <v>68</v>
      </c>
      <c r="C996" t="s">
        <v>55</v>
      </c>
      <c r="D996">
        <v>2011</v>
      </c>
      <c r="G996" s="1">
        <v>1245318000</v>
      </c>
      <c r="K996" s="1">
        <f t="shared" si="63"/>
        <v>-1</v>
      </c>
      <c r="L996" s="1">
        <f t="shared" si="64"/>
        <v>-5</v>
      </c>
      <c r="M996" s="1" t="str">
        <f t="shared" si="65"/>
        <v>672006</v>
      </c>
      <c r="N996" s="3">
        <v>67</v>
      </c>
      <c r="O996" s="4" t="s">
        <v>54</v>
      </c>
      <c r="P996" s="3">
        <v>2006</v>
      </c>
      <c r="Q996" s="5">
        <v>6806065</v>
      </c>
    </row>
    <row r="997" spans="1:17" x14ac:dyDescent="0.2">
      <c r="A997" t="str">
        <f t="shared" si="62"/>
        <v>682012</v>
      </c>
      <c r="B997">
        <v>68</v>
      </c>
      <c r="C997" t="s">
        <v>55</v>
      </c>
      <c r="D997">
        <v>2012</v>
      </c>
      <c r="G997" s="1">
        <v>1253955000</v>
      </c>
      <c r="K997" s="1">
        <f t="shared" si="63"/>
        <v>-1</v>
      </c>
      <c r="L997" s="1">
        <f t="shared" si="64"/>
        <v>-5</v>
      </c>
      <c r="M997" s="1" t="str">
        <f t="shared" si="65"/>
        <v>672007</v>
      </c>
      <c r="N997" s="3">
        <v>67</v>
      </c>
      <c r="O997" s="4" t="s">
        <v>54</v>
      </c>
      <c r="P997" s="3">
        <v>2007</v>
      </c>
      <c r="Q997" s="5">
        <v>7539589</v>
      </c>
    </row>
    <row r="998" spans="1:17" x14ac:dyDescent="0.2">
      <c r="A998" t="str">
        <f t="shared" si="62"/>
        <v>682013</v>
      </c>
      <c r="B998">
        <v>68</v>
      </c>
      <c r="C998" t="s">
        <v>55</v>
      </c>
      <c r="D998">
        <v>2013</v>
      </c>
      <c r="G998" s="1">
        <v>1253955000</v>
      </c>
      <c r="K998" s="1">
        <f t="shared" si="63"/>
        <v>-1</v>
      </c>
      <c r="L998" s="1">
        <f t="shared" si="64"/>
        <v>-5</v>
      </c>
      <c r="M998" s="1" t="str">
        <f t="shared" si="65"/>
        <v>672008</v>
      </c>
      <c r="N998" s="3">
        <v>67</v>
      </c>
      <c r="O998" s="4" t="s">
        <v>54</v>
      </c>
      <c r="P998" s="3">
        <v>2008</v>
      </c>
      <c r="Q998" s="5">
        <v>8480104</v>
      </c>
    </row>
    <row r="999" spans="1:17" x14ac:dyDescent="0.2">
      <c r="A999" t="str">
        <f t="shared" si="62"/>
        <v>682014</v>
      </c>
      <c r="B999">
        <v>68</v>
      </c>
      <c r="C999" t="s">
        <v>55</v>
      </c>
      <c r="D999">
        <v>2014</v>
      </c>
      <c r="G999" s="1">
        <v>1378955000</v>
      </c>
      <c r="K999" s="1">
        <f t="shared" si="63"/>
        <v>-1</v>
      </c>
      <c r="L999" s="1">
        <f t="shared" si="64"/>
        <v>-5</v>
      </c>
      <c r="M999" s="1" t="str">
        <f t="shared" si="65"/>
        <v>672009</v>
      </c>
      <c r="N999" s="3">
        <v>67</v>
      </c>
      <c r="O999" s="4" t="s">
        <v>54</v>
      </c>
      <c r="P999" s="3">
        <v>2009</v>
      </c>
      <c r="Q999" s="5">
        <v>9194903</v>
      </c>
    </row>
    <row r="1000" spans="1:17" x14ac:dyDescent="0.2">
      <c r="A1000" t="str">
        <f t="shared" si="62"/>
        <v>692005</v>
      </c>
      <c r="B1000">
        <v>69</v>
      </c>
      <c r="C1000" t="s">
        <v>56</v>
      </c>
      <c r="D1000">
        <v>2005</v>
      </c>
      <c r="G1000" s="1">
        <v>121600000</v>
      </c>
      <c r="K1000" s="1">
        <f t="shared" si="63"/>
        <v>-2</v>
      </c>
      <c r="L1000" s="1">
        <f t="shared" si="64"/>
        <v>5</v>
      </c>
      <c r="M1000" s="1" t="str">
        <f t="shared" si="65"/>
        <v>672010</v>
      </c>
      <c r="N1000" s="3">
        <v>67</v>
      </c>
      <c r="O1000" s="4" t="s">
        <v>54</v>
      </c>
      <c r="P1000" s="3">
        <v>2010</v>
      </c>
      <c r="Q1000" s="5">
        <v>10406681</v>
      </c>
    </row>
    <row r="1001" spans="1:17" x14ac:dyDescent="0.2">
      <c r="A1001" t="str">
        <f t="shared" si="62"/>
        <v>692006</v>
      </c>
      <c r="B1001">
        <v>69</v>
      </c>
      <c r="C1001" t="s">
        <v>56</v>
      </c>
      <c r="D1001">
        <v>2006</v>
      </c>
      <c r="G1001" s="1">
        <v>121600000</v>
      </c>
      <c r="K1001" s="1">
        <f t="shared" si="63"/>
        <v>-2</v>
      </c>
      <c r="L1001" s="1">
        <f t="shared" si="64"/>
        <v>5</v>
      </c>
      <c r="M1001" s="1" t="str">
        <f t="shared" si="65"/>
        <v>672011</v>
      </c>
      <c r="N1001" s="3">
        <v>67</v>
      </c>
      <c r="O1001" s="4" t="s">
        <v>54</v>
      </c>
      <c r="P1001" s="3">
        <v>2011</v>
      </c>
      <c r="Q1001" s="5">
        <v>10925799</v>
      </c>
    </row>
    <row r="1002" spans="1:17" x14ac:dyDescent="0.2">
      <c r="A1002" t="str">
        <f t="shared" si="62"/>
        <v>692007</v>
      </c>
      <c r="B1002">
        <v>69</v>
      </c>
      <c r="C1002" t="s">
        <v>56</v>
      </c>
      <c r="D1002">
        <v>2007</v>
      </c>
      <c r="G1002" s="1">
        <v>136225700</v>
      </c>
      <c r="K1002" s="1">
        <f t="shared" si="63"/>
        <v>-2</v>
      </c>
      <c r="L1002" s="1">
        <f t="shared" si="64"/>
        <v>5</v>
      </c>
      <c r="M1002" s="1" t="str">
        <f t="shared" si="65"/>
        <v>672012</v>
      </c>
      <c r="N1002" s="3">
        <v>67</v>
      </c>
      <c r="O1002" s="4" t="s">
        <v>54</v>
      </c>
      <c r="P1002" s="3">
        <v>2012</v>
      </c>
      <c r="Q1002" s="5">
        <v>17094172</v>
      </c>
    </row>
    <row r="1003" spans="1:17" x14ac:dyDescent="0.2">
      <c r="A1003" t="str">
        <f t="shared" si="62"/>
        <v>692008</v>
      </c>
      <c r="B1003">
        <v>69</v>
      </c>
      <c r="C1003" t="s">
        <v>56</v>
      </c>
      <c r="D1003">
        <v>2008</v>
      </c>
      <c r="G1003" s="1">
        <v>138413800</v>
      </c>
      <c r="K1003" s="1">
        <f t="shared" si="63"/>
        <v>-2</v>
      </c>
      <c r="L1003" s="1">
        <f t="shared" si="64"/>
        <v>5</v>
      </c>
      <c r="M1003" s="1" t="str">
        <f t="shared" si="65"/>
        <v>672013</v>
      </c>
      <c r="N1003" s="3">
        <v>67</v>
      </c>
      <c r="O1003" s="4" t="s">
        <v>54</v>
      </c>
      <c r="P1003" s="3">
        <v>2013</v>
      </c>
      <c r="Q1003" s="5">
        <v>30934121</v>
      </c>
    </row>
    <row r="1004" spans="1:17" x14ac:dyDescent="0.2">
      <c r="A1004" t="str">
        <f t="shared" si="62"/>
        <v>701994</v>
      </c>
      <c r="B1004">
        <v>70</v>
      </c>
      <c r="C1004" t="s">
        <v>57</v>
      </c>
      <c r="D1004">
        <v>1994</v>
      </c>
      <c r="F1004" s="1">
        <v>34000000</v>
      </c>
      <c r="G1004" s="1">
        <v>274065400</v>
      </c>
      <c r="K1004" s="1">
        <f t="shared" si="63"/>
        <v>-3</v>
      </c>
      <c r="L1004" s="1">
        <f t="shared" si="64"/>
        <v>20</v>
      </c>
      <c r="M1004" s="1" t="str">
        <f t="shared" si="65"/>
        <v>672014</v>
      </c>
      <c r="N1004" s="3">
        <v>67</v>
      </c>
      <c r="O1004" s="4" t="s">
        <v>54</v>
      </c>
      <c r="P1004" s="3">
        <v>2014</v>
      </c>
      <c r="Q1004" s="5">
        <v>33291919</v>
      </c>
    </row>
    <row r="1005" spans="1:17" x14ac:dyDescent="0.2">
      <c r="A1005" t="str">
        <f t="shared" si="62"/>
        <v>701995</v>
      </c>
      <c r="B1005">
        <v>70</v>
      </c>
      <c r="C1005" t="s">
        <v>57</v>
      </c>
      <c r="D1005">
        <v>1995</v>
      </c>
      <c r="F1005" s="1">
        <v>23000000</v>
      </c>
      <c r="G1005" s="1">
        <v>314580000</v>
      </c>
      <c r="K1005" s="1">
        <f t="shared" si="63"/>
        <v>-2</v>
      </c>
      <c r="L1005" s="1">
        <f t="shared" si="64"/>
        <v>-1</v>
      </c>
      <c r="M1005" s="1" t="str">
        <f t="shared" si="65"/>
        <v>681994</v>
      </c>
      <c r="N1005" s="3">
        <v>68</v>
      </c>
      <c r="O1005" s="4" t="s">
        <v>55</v>
      </c>
      <c r="P1005" s="3">
        <v>1994</v>
      </c>
      <c r="Q1005" s="5">
        <v>27123603</v>
      </c>
    </row>
    <row r="1006" spans="1:17" x14ac:dyDescent="0.2">
      <c r="A1006" t="str">
        <f t="shared" si="62"/>
        <v>701996</v>
      </c>
      <c r="B1006">
        <v>70</v>
      </c>
      <c r="C1006" t="s">
        <v>57</v>
      </c>
      <c r="D1006">
        <v>1996</v>
      </c>
      <c r="F1006" s="1">
        <v>23000000</v>
      </c>
      <c r="G1006" s="1">
        <v>348209360</v>
      </c>
      <c r="K1006" s="1">
        <f t="shared" si="63"/>
        <v>-2</v>
      </c>
      <c r="L1006" s="1">
        <f t="shared" si="64"/>
        <v>-1</v>
      </c>
      <c r="M1006" s="1" t="str">
        <f t="shared" si="65"/>
        <v>681995</v>
      </c>
      <c r="N1006" s="3">
        <v>68</v>
      </c>
      <c r="O1006" s="4" t="s">
        <v>55</v>
      </c>
      <c r="P1006" s="3">
        <v>1995</v>
      </c>
      <c r="Q1006" s="5">
        <v>23293647</v>
      </c>
    </row>
    <row r="1007" spans="1:17" x14ac:dyDescent="0.2">
      <c r="A1007" t="str">
        <f t="shared" si="62"/>
        <v>701997</v>
      </c>
      <c r="B1007">
        <v>70</v>
      </c>
      <c r="C1007" t="s">
        <v>57</v>
      </c>
      <c r="D1007">
        <v>1997</v>
      </c>
      <c r="F1007" s="1">
        <v>0</v>
      </c>
      <c r="G1007" s="1">
        <v>371952800</v>
      </c>
      <c r="K1007" s="1">
        <f t="shared" si="63"/>
        <v>-2</v>
      </c>
      <c r="L1007" s="1">
        <f t="shared" si="64"/>
        <v>-1</v>
      </c>
      <c r="M1007" s="1" t="str">
        <f t="shared" si="65"/>
        <v>681996</v>
      </c>
      <c r="N1007" s="3">
        <v>68</v>
      </c>
      <c r="O1007" s="4" t="s">
        <v>55</v>
      </c>
      <c r="P1007" s="3">
        <v>1996</v>
      </c>
      <c r="Q1007" s="5">
        <v>24690892</v>
      </c>
    </row>
    <row r="1008" spans="1:17" x14ac:dyDescent="0.2">
      <c r="A1008" t="str">
        <f t="shared" si="62"/>
        <v>701998</v>
      </c>
      <c r="B1008">
        <v>70</v>
      </c>
      <c r="C1008" t="s">
        <v>57</v>
      </c>
      <c r="D1008">
        <v>1998</v>
      </c>
      <c r="G1008" s="1">
        <v>349970500</v>
      </c>
      <c r="K1008" s="1">
        <f t="shared" si="63"/>
        <v>-2</v>
      </c>
      <c r="L1008" s="1">
        <f t="shared" si="64"/>
        <v>-1</v>
      </c>
      <c r="M1008" s="1" t="str">
        <f t="shared" si="65"/>
        <v>681997</v>
      </c>
      <c r="N1008" s="3">
        <v>68</v>
      </c>
      <c r="O1008" s="4" t="s">
        <v>55</v>
      </c>
      <c r="P1008" s="3">
        <v>1997</v>
      </c>
      <c r="Q1008" s="5">
        <v>24589757</v>
      </c>
    </row>
    <row r="1009" spans="1:17" x14ac:dyDescent="0.2">
      <c r="A1009" t="str">
        <f t="shared" si="62"/>
        <v>701999</v>
      </c>
      <c r="B1009">
        <v>70</v>
      </c>
      <c r="C1009" t="s">
        <v>57</v>
      </c>
      <c r="D1009">
        <v>1999</v>
      </c>
      <c r="F1009" s="1">
        <v>0</v>
      </c>
      <c r="G1009" s="1">
        <v>371834500</v>
      </c>
      <c r="K1009" s="1">
        <f t="shared" si="63"/>
        <v>-2</v>
      </c>
      <c r="L1009" s="1">
        <f t="shared" si="64"/>
        <v>-1</v>
      </c>
      <c r="M1009" s="1" t="str">
        <f t="shared" si="65"/>
        <v>681998</v>
      </c>
      <c r="N1009" s="3">
        <v>68</v>
      </c>
      <c r="O1009" s="4" t="s">
        <v>55</v>
      </c>
      <c r="P1009" s="3">
        <v>1998</v>
      </c>
      <c r="Q1009" s="5">
        <v>25947633</v>
      </c>
    </row>
    <row r="1010" spans="1:17" x14ac:dyDescent="0.2">
      <c r="A1010" t="str">
        <f t="shared" si="62"/>
        <v>702000</v>
      </c>
      <c r="B1010">
        <v>70</v>
      </c>
      <c r="C1010" t="s">
        <v>57</v>
      </c>
      <c r="D1010">
        <v>2000</v>
      </c>
      <c r="F1010" s="1">
        <v>0</v>
      </c>
      <c r="G1010" s="1">
        <v>393030900</v>
      </c>
      <c r="K1010" s="1">
        <f t="shared" si="63"/>
        <v>-2</v>
      </c>
      <c r="L1010" s="1">
        <f t="shared" si="64"/>
        <v>-1</v>
      </c>
      <c r="M1010" s="1" t="str">
        <f t="shared" si="65"/>
        <v>681999</v>
      </c>
      <c r="N1010" s="3">
        <v>68</v>
      </c>
      <c r="O1010" s="4" t="s">
        <v>55</v>
      </c>
      <c r="P1010" s="3">
        <v>1999</v>
      </c>
      <c r="Q1010" s="5">
        <v>27766404</v>
      </c>
    </row>
    <row r="1011" spans="1:17" x14ac:dyDescent="0.2">
      <c r="A1011" t="str">
        <f t="shared" si="62"/>
        <v>702001</v>
      </c>
      <c r="B1011">
        <v>70</v>
      </c>
      <c r="C1011" t="s">
        <v>57</v>
      </c>
      <c r="D1011">
        <v>2001</v>
      </c>
      <c r="F1011" s="1">
        <v>0</v>
      </c>
      <c r="G1011" s="1">
        <v>410366435</v>
      </c>
      <c r="K1011" s="1">
        <f t="shared" si="63"/>
        <v>-2</v>
      </c>
      <c r="L1011" s="1">
        <f t="shared" si="64"/>
        <v>-1</v>
      </c>
      <c r="M1011" s="1" t="str">
        <f t="shared" si="65"/>
        <v>682000</v>
      </c>
      <c r="N1011" s="3">
        <v>68</v>
      </c>
      <c r="O1011" s="4" t="s">
        <v>55</v>
      </c>
      <c r="P1011" s="3">
        <v>2000</v>
      </c>
      <c r="Q1011" s="5">
        <v>29013265</v>
      </c>
    </row>
    <row r="1012" spans="1:17" x14ac:dyDescent="0.2">
      <c r="A1012" t="str">
        <f t="shared" si="62"/>
        <v>702002</v>
      </c>
      <c r="B1012">
        <v>70</v>
      </c>
      <c r="C1012" t="s">
        <v>57</v>
      </c>
      <c r="D1012">
        <v>2002</v>
      </c>
      <c r="F1012" s="1">
        <v>0</v>
      </c>
      <c r="G1012" s="1">
        <v>435469100</v>
      </c>
      <c r="K1012" s="1">
        <f t="shared" si="63"/>
        <v>-2</v>
      </c>
      <c r="L1012" s="1">
        <f t="shared" si="64"/>
        <v>-1</v>
      </c>
      <c r="M1012" s="1" t="str">
        <f t="shared" si="65"/>
        <v>682001</v>
      </c>
      <c r="N1012" s="3">
        <v>68</v>
      </c>
      <c r="O1012" s="4" t="s">
        <v>55</v>
      </c>
      <c r="P1012" s="3">
        <v>2001</v>
      </c>
      <c r="Q1012" s="5">
        <v>31197261</v>
      </c>
    </row>
    <row r="1013" spans="1:17" x14ac:dyDescent="0.2">
      <c r="A1013" t="str">
        <f t="shared" si="62"/>
        <v>702003</v>
      </c>
      <c r="B1013">
        <v>70</v>
      </c>
      <c r="C1013" t="s">
        <v>57</v>
      </c>
      <c r="D1013">
        <v>2003</v>
      </c>
      <c r="F1013" s="1">
        <v>0</v>
      </c>
      <c r="G1013" s="1">
        <v>437567000</v>
      </c>
      <c r="K1013" s="1">
        <f t="shared" si="63"/>
        <v>-2</v>
      </c>
      <c r="L1013" s="1">
        <f t="shared" si="64"/>
        <v>-1</v>
      </c>
      <c r="M1013" s="1" t="str">
        <f t="shared" si="65"/>
        <v>682002</v>
      </c>
      <c r="N1013" s="3">
        <v>68</v>
      </c>
      <c r="O1013" s="4" t="s">
        <v>55</v>
      </c>
      <c r="P1013" s="3">
        <v>2002</v>
      </c>
      <c r="Q1013" s="5">
        <v>37602922</v>
      </c>
    </row>
    <row r="1014" spans="1:17" x14ac:dyDescent="0.2">
      <c r="A1014" t="str">
        <f t="shared" si="62"/>
        <v>702004</v>
      </c>
      <c r="B1014">
        <v>70</v>
      </c>
      <c r="C1014" t="s">
        <v>57</v>
      </c>
      <c r="D1014">
        <v>2004</v>
      </c>
      <c r="G1014" s="1">
        <v>470664400</v>
      </c>
      <c r="K1014" s="1">
        <f t="shared" si="63"/>
        <v>-2</v>
      </c>
      <c r="L1014" s="1">
        <f t="shared" si="64"/>
        <v>-1</v>
      </c>
      <c r="M1014" s="1" t="str">
        <f t="shared" si="65"/>
        <v>682003</v>
      </c>
      <c r="N1014" s="3">
        <v>68</v>
      </c>
      <c r="O1014" s="4" t="s">
        <v>55</v>
      </c>
      <c r="P1014" s="3">
        <v>2003</v>
      </c>
      <c r="Q1014" s="5">
        <v>34496866</v>
      </c>
    </row>
    <row r="1015" spans="1:17" x14ac:dyDescent="0.2">
      <c r="A1015" t="str">
        <f t="shared" si="62"/>
        <v>702005</v>
      </c>
      <c r="B1015">
        <v>70</v>
      </c>
      <c r="C1015" t="s">
        <v>57</v>
      </c>
      <c r="D1015">
        <v>2005</v>
      </c>
      <c r="G1015" s="1">
        <v>483126400</v>
      </c>
      <c r="K1015" s="1">
        <f t="shared" si="63"/>
        <v>-2</v>
      </c>
      <c r="L1015" s="1">
        <f t="shared" si="64"/>
        <v>-1</v>
      </c>
      <c r="M1015" s="1" t="str">
        <f t="shared" si="65"/>
        <v>682004</v>
      </c>
      <c r="N1015" s="3">
        <v>68</v>
      </c>
      <c r="O1015" s="4" t="s">
        <v>55</v>
      </c>
      <c r="P1015" s="3">
        <v>2004</v>
      </c>
      <c r="Q1015" s="5">
        <v>32248545</v>
      </c>
    </row>
    <row r="1016" spans="1:17" x14ac:dyDescent="0.2">
      <c r="A1016" t="str">
        <f t="shared" si="62"/>
        <v>702006</v>
      </c>
      <c r="B1016">
        <v>70</v>
      </c>
      <c r="C1016" t="s">
        <v>57</v>
      </c>
      <c r="D1016">
        <v>2006</v>
      </c>
      <c r="G1016" s="1">
        <v>483126400</v>
      </c>
      <c r="K1016" s="1">
        <f t="shared" si="63"/>
        <v>-2</v>
      </c>
      <c r="L1016" s="1">
        <f t="shared" si="64"/>
        <v>-1</v>
      </c>
      <c r="M1016" s="1" t="str">
        <f t="shared" si="65"/>
        <v>682005</v>
      </c>
      <c r="N1016" s="3">
        <v>68</v>
      </c>
      <c r="O1016" s="4" t="s">
        <v>55</v>
      </c>
      <c r="P1016" s="3">
        <v>2005</v>
      </c>
      <c r="Q1016" s="5">
        <v>34308614</v>
      </c>
    </row>
    <row r="1017" spans="1:17" x14ac:dyDescent="0.2">
      <c r="A1017" t="str">
        <f t="shared" si="62"/>
        <v>702007</v>
      </c>
      <c r="B1017">
        <v>70</v>
      </c>
      <c r="C1017" t="s">
        <v>57</v>
      </c>
      <c r="D1017">
        <v>2007</v>
      </c>
      <c r="G1017" s="1">
        <v>568719100</v>
      </c>
      <c r="K1017" s="1">
        <f t="shared" si="63"/>
        <v>-2</v>
      </c>
      <c r="L1017" s="1">
        <f t="shared" si="64"/>
        <v>-1</v>
      </c>
      <c r="M1017" s="1" t="str">
        <f t="shared" si="65"/>
        <v>682006</v>
      </c>
      <c r="N1017" s="3">
        <v>68</v>
      </c>
      <c r="O1017" s="4" t="s">
        <v>55</v>
      </c>
      <c r="P1017" s="3">
        <v>2006</v>
      </c>
      <c r="Q1017" s="5">
        <v>33377107</v>
      </c>
    </row>
    <row r="1018" spans="1:17" x14ac:dyDescent="0.2">
      <c r="A1018" t="str">
        <f t="shared" si="62"/>
        <v>702008</v>
      </c>
      <c r="B1018">
        <v>70</v>
      </c>
      <c r="C1018" t="s">
        <v>57</v>
      </c>
      <c r="D1018">
        <v>2008</v>
      </c>
      <c r="G1018" s="1">
        <v>583126400</v>
      </c>
      <c r="K1018" s="1">
        <f t="shared" si="63"/>
        <v>-2</v>
      </c>
      <c r="L1018" s="1">
        <f t="shared" si="64"/>
        <v>-1</v>
      </c>
      <c r="M1018" s="1" t="str">
        <f t="shared" si="65"/>
        <v>682007</v>
      </c>
      <c r="N1018" s="3">
        <v>68</v>
      </c>
      <c r="O1018" s="4" t="s">
        <v>55</v>
      </c>
      <c r="P1018" s="3">
        <v>2007</v>
      </c>
      <c r="Q1018" s="5">
        <v>38467640</v>
      </c>
    </row>
    <row r="1019" spans="1:17" x14ac:dyDescent="0.2">
      <c r="A1019" t="str">
        <f t="shared" si="62"/>
        <v>711994</v>
      </c>
      <c r="B1019">
        <v>71</v>
      </c>
      <c r="C1019" t="s">
        <v>58</v>
      </c>
      <c r="D1019">
        <v>1994</v>
      </c>
      <c r="F1019" s="1">
        <v>0</v>
      </c>
      <c r="G1019" s="1">
        <v>0</v>
      </c>
      <c r="K1019" s="1">
        <f t="shared" si="63"/>
        <v>-3</v>
      </c>
      <c r="L1019" s="1">
        <f t="shared" si="64"/>
        <v>14</v>
      </c>
      <c r="M1019" s="1" t="str">
        <f t="shared" si="65"/>
        <v>682008</v>
      </c>
      <c r="N1019" s="3">
        <v>68</v>
      </c>
      <c r="O1019" s="4" t="s">
        <v>55</v>
      </c>
      <c r="P1019" s="3">
        <v>2008</v>
      </c>
      <c r="Q1019" s="5">
        <v>41173575</v>
      </c>
    </row>
    <row r="1020" spans="1:17" x14ac:dyDescent="0.2">
      <c r="A1020" t="str">
        <f t="shared" si="62"/>
        <v>711995</v>
      </c>
      <c r="B1020">
        <v>71</v>
      </c>
      <c r="C1020" t="s">
        <v>58</v>
      </c>
      <c r="D1020">
        <v>1995</v>
      </c>
      <c r="F1020" s="1">
        <v>0</v>
      </c>
      <c r="G1020" s="1">
        <v>0</v>
      </c>
      <c r="K1020" s="1">
        <f t="shared" si="63"/>
        <v>-3</v>
      </c>
      <c r="L1020" s="1">
        <f t="shared" si="64"/>
        <v>14</v>
      </c>
      <c r="M1020" s="1" t="str">
        <f t="shared" si="65"/>
        <v>682009</v>
      </c>
      <c r="N1020" s="3">
        <v>68</v>
      </c>
      <c r="O1020" s="4" t="s">
        <v>55</v>
      </c>
      <c r="P1020" s="3">
        <v>2009</v>
      </c>
      <c r="Q1020" s="5">
        <v>42165856</v>
      </c>
    </row>
    <row r="1021" spans="1:17" x14ac:dyDescent="0.2">
      <c r="A1021" t="str">
        <f t="shared" si="62"/>
        <v>711996</v>
      </c>
      <c r="B1021">
        <v>71</v>
      </c>
      <c r="C1021" t="s">
        <v>58</v>
      </c>
      <c r="D1021">
        <v>1996</v>
      </c>
      <c r="F1021" s="1">
        <v>0</v>
      </c>
      <c r="G1021" s="1">
        <v>0</v>
      </c>
      <c r="K1021" s="1">
        <f t="shared" si="63"/>
        <v>-3</v>
      </c>
      <c r="L1021" s="1">
        <f t="shared" si="64"/>
        <v>14</v>
      </c>
      <c r="M1021" s="1" t="str">
        <f t="shared" si="65"/>
        <v>682010</v>
      </c>
      <c r="N1021" s="3">
        <v>68</v>
      </c>
      <c r="O1021" s="4" t="s">
        <v>55</v>
      </c>
      <c r="P1021" s="3">
        <v>2010</v>
      </c>
      <c r="Q1021" s="5">
        <v>49298449</v>
      </c>
    </row>
    <row r="1022" spans="1:17" x14ac:dyDescent="0.2">
      <c r="A1022" t="str">
        <f t="shared" si="62"/>
        <v>711997</v>
      </c>
      <c r="B1022">
        <v>71</v>
      </c>
      <c r="C1022" t="s">
        <v>58</v>
      </c>
      <c r="D1022">
        <v>1997</v>
      </c>
      <c r="F1022" s="1">
        <v>0</v>
      </c>
      <c r="G1022" s="1">
        <v>0</v>
      </c>
      <c r="K1022" s="1">
        <f t="shared" si="63"/>
        <v>-3</v>
      </c>
      <c r="L1022" s="1">
        <f t="shared" si="64"/>
        <v>14</v>
      </c>
      <c r="M1022" s="1" t="str">
        <f t="shared" si="65"/>
        <v>682011</v>
      </c>
      <c r="N1022" s="3">
        <v>68</v>
      </c>
      <c r="O1022" s="4" t="s">
        <v>55</v>
      </c>
      <c r="P1022" s="3">
        <v>2011</v>
      </c>
      <c r="Q1022" s="5">
        <v>56676714</v>
      </c>
    </row>
    <row r="1023" spans="1:17" x14ac:dyDescent="0.2">
      <c r="A1023" t="str">
        <f t="shared" si="62"/>
        <v>711998</v>
      </c>
      <c r="B1023">
        <v>71</v>
      </c>
      <c r="C1023" t="s">
        <v>58</v>
      </c>
      <c r="D1023">
        <v>1998</v>
      </c>
      <c r="K1023" s="1">
        <f t="shared" si="63"/>
        <v>-3</v>
      </c>
      <c r="L1023" s="1">
        <f t="shared" si="64"/>
        <v>14</v>
      </c>
      <c r="M1023" s="1" t="str">
        <f t="shared" si="65"/>
        <v>682012</v>
      </c>
      <c r="N1023" s="3">
        <v>68</v>
      </c>
      <c r="O1023" s="4" t="s">
        <v>55</v>
      </c>
      <c r="P1023" s="3">
        <v>2012</v>
      </c>
      <c r="Q1023" s="5">
        <v>57941846</v>
      </c>
    </row>
    <row r="1024" spans="1:17" x14ac:dyDescent="0.2">
      <c r="A1024" t="str">
        <f t="shared" si="62"/>
        <v>711999</v>
      </c>
      <c r="B1024">
        <v>71</v>
      </c>
      <c r="C1024" t="s">
        <v>58</v>
      </c>
      <c r="D1024">
        <v>1999</v>
      </c>
      <c r="F1024" s="1">
        <v>0</v>
      </c>
      <c r="G1024" s="1">
        <v>0</v>
      </c>
      <c r="K1024" s="1">
        <f t="shared" si="63"/>
        <v>-3</v>
      </c>
      <c r="L1024" s="1">
        <f t="shared" si="64"/>
        <v>14</v>
      </c>
      <c r="M1024" s="1" t="str">
        <f t="shared" si="65"/>
        <v>682013</v>
      </c>
      <c r="N1024" s="3">
        <v>68</v>
      </c>
      <c r="O1024" s="4" t="s">
        <v>55</v>
      </c>
      <c r="P1024" s="3">
        <v>2013</v>
      </c>
      <c r="Q1024" s="5">
        <v>55386332</v>
      </c>
    </row>
    <row r="1025" spans="1:17" x14ac:dyDescent="0.2">
      <c r="A1025" t="str">
        <f t="shared" si="62"/>
        <v>712000</v>
      </c>
      <c r="B1025">
        <v>71</v>
      </c>
      <c r="C1025" t="s">
        <v>58</v>
      </c>
      <c r="D1025">
        <v>2000</v>
      </c>
      <c r="F1025" s="1">
        <v>0</v>
      </c>
      <c r="G1025" s="1">
        <v>0</v>
      </c>
      <c r="K1025" s="1">
        <f t="shared" si="63"/>
        <v>-3</v>
      </c>
      <c r="L1025" s="1">
        <f t="shared" si="64"/>
        <v>14</v>
      </c>
      <c r="M1025" s="1" t="str">
        <f t="shared" si="65"/>
        <v>682014</v>
      </c>
      <c r="N1025" s="3">
        <v>68</v>
      </c>
      <c r="O1025" s="4" t="s">
        <v>55</v>
      </c>
      <c r="P1025" s="3">
        <v>2014</v>
      </c>
      <c r="Q1025" s="5">
        <v>54897598</v>
      </c>
    </row>
    <row r="1026" spans="1:17" x14ac:dyDescent="0.2">
      <c r="A1026" t="str">
        <f t="shared" si="62"/>
        <v>712001</v>
      </c>
      <c r="B1026">
        <v>71</v>
      </c>
      <c r="C1026" t="s">
        <v>58</v>
      </c>
      <c r="D1026">
        <v>2001</v>
      </c>
      <c r="F1026" s="1">
        <v>0</v>
      </c>
      <c r="G1026" s="1">
        <v>0</v>
      </c>
      <c r="K1026" s="1">
        <f t="shared" si="63"/>
        <v>-2</v>
      </c>
      <c r="L1026" s="1">
        <f t="shared" si="64"/>
        <v>4</v>
      </c>
      <c r="M1026" s="1" t="str">
        <f t="shared" si="65"/>
        <v>692005</v>
      </c>
      <c r="N1026" s="3">
        <v>69</v>
      </c>
      <c r="O1026" s="4" t="s">
        <v>56</v>
      </c>
      <c r="P1026" s="3">
        <v>2005</v>
      </c>
      <c r="Q1026" s="5">
        <v>6606105</v>
      </c>
    </row>
    <row r="1027" spans="1:17" x14ac:dyDescent="0.2">
      <c r="A1027" t="str">
        <f t="shared" si="62"/>
        <v>712002</v>
      </c>
      <c r="B1027">
        <v>71</v>
      </c>
      <c r="C1027" t="s">
        <v>58</v>
      </c>
      <c r="D1027">
        <v>2002</v>
      </c>
      <c r="F1027" s="1">
        <v>0</v>
      </c>
      <c r="G1027" s="1">
        <v>0</v>
      </c>
      <c r="K1027" s="1">
        <f t="shared" si="63"/>
        <v>-2</v>
      </c>
      <c r="L1027" s="1">
        <f t="shared" si="64"/>
        <v>4</v>
      </c>
      <c r="M1027" s="1" t="str">
        <f t="shared" si="65"/>
        <v>692006</v>
      </c>
      <c r="N1027" s="3">
        <v>69</v>
      </c>
      <c r="O1027" s="4" t="s">
        <v>56</v>
      </c>
      <c r="P1027" s="3">
        <v>2006</v>
      </c>
      <c r="Q1027" s="5">
        <v>6583150</v>
      </c>
    </row>
    <row r="1028" spans="1:17" x14ac:dyDescent="0.2">
      <c r="A1028" t="str">
        <f t="shared" si="62"/>
        <v>712003</v>
      </c>
      <c r="B1028">
        <v>71</v>
      </c>
      <c r="C1028" t="s">
        <v>58</v>
      </c>
      <c r="D1028">
        <v>2003</v>
      </c>
      <c r="F1028" s="1">
        <v>0</v>
      </c>
      <c r="G1028" s="1">
        <v>0</v>
      </c>
      <c r="K1028" s="1">
        <f t="shared" si="63"/>
        <v>-2</v>
      </c>
      <c r="L1028" s="1">
        <f t="shared" si="64"/>
        <v>4</v>
      </c>
      <c r="M1028" s="1" t="str">
        <f t="shared" si="65"/>
        <v>692007</v>
      </c>
      <c r="N1028" s="3">
        <v>69</v>
      </c>
      <c r="O1028" s="4" t="s">
        <v>56</v>
      </c>
      <c r="P1028" s="3">
        <v>2007</v>
      </c>
      <c r="Q1028" s="5">
        <v>6974933</v>
      </c>
    </row>
    <row r="1029" spans="1:17" x14ac:dyDescent="0.2">
      <c r="A1029" t="str">
        <f t="shared" si="62"/>
        <v>712004</v>
      </c>
      <c r="B1029">
        <v>71</v>
      </c>
      <c r="C1029" t="s">
        <v>58</v>
      </c>
      <c r="D1029">
        <v>2004</v>
      </c>
      <c r="K1029" s="1">
        <f t="shared" si="63"/>
        <v>-2</v>
      </c>
      <c r="L1029" s="1">
        <f t="shared" si="64"/>
        <v>4</v>
      </c>
      <c r="M1029" s="1" t="str">
        <f t="shared" si="65"/>
        <v>692008</v>
      </c>
      <c r="N1029" s="3">
        <v>69</v>
      </c>
      <c r="O1029" s="4" t="s">
        <v>56</v>
      </c>
      <c r="P1029" s="3">
        <v>2008</v>
      </c>
      <c r="Q1029" s="5">
        <v>7194324</v>
      </c>
    </row>
    <row r="1030" spans="1:17" x14ac:dyDescent="0.2">
      <c r="A1030" t="str">
        <f t="shared" si="62"/>
        <v>712005</v>
      </c>
      <c r="B1030">
        <v>71</v>
      </c>
      <c r="C1030" t="s">
        <v>58</v>
      </c>
      <c r="D1030">
        <v>2005</v>
      </c>
      <c r="K1030" s="1">
        <f t="shared" si="63"/>
        <v>-1</v>
      </c>
      <c r="L1030" s="1">
        <f t="shared" si="64"/>
        <v>-11</v>
      </c>
      <c r="M1030" s="1" t="str">
        <f t="shared" si="65"/>
        <v>701994</v>
      </c>
      <c r="N1030" s="3">
        <v>70</v>
      </c>
      <c r="O1030" s="4" t="s">
        <v>57</v>
      </c>
      <c r="P1030" s="3">
        <v>1994</v>
      </c>
      <c r="Q1030" s="5">
        <v>19228615</v>
      </c>
    </row>
    <row r="1031" spans="1:17" x14ac:dyDescent="0.2">
      <c r="A1031" t="str">
        <f t="shared" si="62"/>
        <v>712006</v>
      </c>
      <c r="B1031">
        <v>71</v>
      </c>
      <c r="C1031" t="s">
        <v>58</v>
      </c>
      <c r="D1031">
        <v>2006</v>
      </c>
      <c r="K1031" s="1">
        <f t="shared" si="63"/>
        <v>-1</v>
      </c>
      <c r="L1031" s="1">
        <f t="shared" si="64"/>
        <v>-11</v>
      </c>
      <c r="M1031" s="1" t="str">
        <f t="shared" si="65"/>
        <v>701995</v>
      </c>
      <c r="N1031" s="3">
        <v>70</v>
      </c>
      <c r="O1031" s="4" t="s">
        <v>57</v>
      </c>
      <c r="P1031" s="3">
        <v>1995</v>
      </c>
      <c r="Q1031" s="5">
        <v>21666259</v>
      </c>
    </row>
    <row r="1032" spans="1:17" x14ac:dyDescent="0.2">
      <c r="A1032" t="str">
        <f t="shared" si="62"/>
        <v>712007</v>
      </c>
      <c r="B1032">
        <v>71</v>
      </c>
      <c r="C1032" t="s">
        <v>58</v>
      </c>
      <c r="D1032">
        <v>2007</v>
      </c>
      <c r="K1032" s="1">
        <f t="shared" si="63"/>
        <v>-1</v>
      </c>
      <c r="L1032" s="1">
        <f t="shared" si="64"/>
        <v>-11</v>
      </c>
      <c r="M1032" s="1" t="str">
        <f t="shared" si="65"/>
        <v>701996</v>
      </c>
      <c r="N1032" s="3">
        <v>70</v>
      </c>
      <c r="O1032" s="4" t="s">
        <v>57</v>
      </c>
      <c r="P1032" s="3">
        <v>1996</v>
      </c>
      <c r="Q1032" s="5">
        <v>23646050</v>
      </c>
    </row>
    <row r="1033" spans="1:17" x14ac:dyDescent="0.2">
      <c r="A1033" t="str">
        <f t="shared" si="62"/>
        <v>712008</v>
      </c>
      <c r="B1033">
        <v>71</v>
      </c>
      <c r="C1033" t="s">
        <v>58</v>
      </c>
      <c r="D1033">
        <v>2008</v>
      </c>
      <c r="K1033" s="1">
        <f t="shared" si="63"/>
        <v>-1</v>
      </c>
      <c r="L1033" s="1">
        <f t="shared" si="64"/>
        <v>-11</v>
      </c>
      <c r="M1033" s="1" t="str">
        <f t="shared" si="65"/>
        <v>701997</v>
      </c>
      <c r="N1033" s="3">
        <v>70</v>
      </c>
      <c r="O1033" s="4" t="s">
        <v>57</v>
      </c>
      <c r="P1033" s="3">
        <v>1997</v>
      </c>
      <c r="Q1033" s="5">
        <v>24268393</v>
      </c>
    </row>
    <row r="1034" spans="1:17" x14ac:dyDescent="0.2">
      <c r="A1034" t="str">
        <f t="shared" ref="A1034:A1097" si="66">B1034&amp;D1034</f>
        <v>721994</v>
      </c>
      <c r="B1034">
        <v>72</v>
      </c>
      <c r="C1034" t="s">
        <v>59</v>
      </c>
      <c r="D1034">
        <v>1994</v>
      </c>
      <c r="F1034" s="1">
        <v>0</v>
      </c>
      <c r="G1034" s="1">
        <v>38300000</v>
      </c>
      <c r="K1034" s="1">
        <f t="shared" ref="K1034:K1097" si="67">N1034-B1034</f>
        <v>-2</v>
      </c>
      <c r="L1034" s="1">
        <f t="shared" ref="L1034:L1097" si="68">P1034-D1034</f>
        <v>4</v>
      </c>
      <c r="M1034" s="1" t="str">
        <f t="shared" ref="M1034:M1097" si="69">N1034&amp;P1034</f>
        <v>701998</v>
      </c>
      <c r="N1034" s="3">
        <v>70</v>
      </c>
      <c r="O1034" s="4" t="s">
        <v>57</v>
      </c>
      <c r="P1034" s="3">
        <v>1998</v>
      </c>
      <c r="Q1034" s="5">
        <v>24013131</v>
      </c>
    </row>
    <row r="1035" spans="1:17" x14ac:dyDescent="0.2">
      <c r="A1035" t="str">
        <f t="shared" si="66"/>
        <v>721995</v>
      </c>
      <c r="B1035">
        <v>72</v>
      </c>
      <c r="C1035" t="s">
        <v>59</v>
      </c>
      <c r="D1035">
        <v>1995</v>
      </c>
      <c r="F1035" s="1">
        <v>0</v>
      </c>
      <c r="G1035" s="1">
        <v>38300000</v>
      </c>
      <c r="K1035" s="1">
        <f t="shared" si="67"/>
        <v>-2</v>
      </c>
      <c r="L1035" s="1">
        <f t="shared" si="68"/>
        <v>4</v>
      </c>
      <c r="M1035" s="1" t="str">
        <f t="shared" si="69"/>
        <v>701999</v>
      </c>
      <c r="N1035" s="3">
        <v>70</v>
      </c>
      <c r="O1035" s="4" t="s">
        <v>57</v>
      </c>
      <c r="P1035" s="3">
        <v>1999</v>
      </c>
      <c r="Q1035" s="5">
        <v>22636466</v>
      </c>
    </row>
    <row r="1036" spans="1:17" x14ac:dyDescent="0.2">
      <c r="A1036" t="str">
        <f t="shared" si="66"/>
        <v>721996</v>
      </c>
      <c r="B1036">
        <v>72</v>
      </c>
      <c r="C1036" t="s">
        <v>59</v>
      </c>
      <c r="D1036">
        <v>1996</v>
      </c>
      <c r="F1036" s="1">
        <v>0</v>
      </c>
      <c r="G1036" s="1">
        <v>38300000</v>
      </c>
      <c r="K1036" s="1">
        <f t="shared" si="67"/>
        <v>-2</v>
      </c>
      <c r="L1036" s="1">
        <f t="shared" si="68"/>
        <v>4</v>
      </c>
      <c r="M1036" s="1" t="str">
        <f t="shared" si="69"/>
        <v>702000</v>
      </c>
      <c r="N1036" s="3">
        <v>70</v>
      </c>
      <c r="O1036" s="4" t="s">
        <v>57</v>
      </c>
      <c r="P1036" s="3">
        <v>2000</v>
      </c>
      <c r="Q1036" s="5">
        <v>23368618</v>
      </c>
    </row>
    <row r="1037" spans="1:17" x14ac:dyDescent="0.2">
      <c r="A1037" t="str">
        <f t="shared" si="66"/>
        <v>721997</v>
      </c>
      <c r="B1037">
        <v>72</v>
      </c>
      <c r="C1037" t="s">
        <v>59</v>
      </c>
      <c r="D1037">
        <v>1997</v>
      </c>
      <c r="F1037" s="1">
        <v>0</v>
      </c>
      <c r="G1037" s="1">
        <v>38300000</v>
      </c>
      <c r="K1037" s="1">
        <f t="shared" si="67"/>
        <v>-2</v>
      </c>
      <c r="L1037" s="1">
        <f t="shared" si="68"/>
        <v>4</v>
      </c>
      <c r="M1037" s="1" t="str">
        <f t="shared" si="69"/>
        <v>702001</v>
      </c>
      <c r="N1037" s="3">
        <v>70</v>
      </c>
      <c r="O1037" s="4" t="s">
        <v>57</v>
      </c>
      <c r="P1037" s="3">
        <v>2001</v>
      </c>
      <c r="Q1037" s="5">
        <v>23849148</v>
      </c>
    </row>
    <row r="1038" spans="1:17" x14ac:dyDescent="0.2">
      <c r="A1038" t="str">
        <f t="shared" si="66"/>
        <v>721998</v>
      </c>
      <c r="B1038">
        <v>72</v>
      </c>
      <c r="C1038" t="s">
        <v>59</v>
      </c>
      <c r="D1038">
        <v>1998</v>
      </c>
      <c r="G1038" s="1">
        <v>38300000</v>
      </c>
      <c r="K1038" s="1">
        <f t="shared" si="67"/>
        <v>-2</v>
      </c>
      <c r="L1038" s="1">
        <f t="shared" si="68"/>
        <v>4</v>
      </c>
      <c r="M1038" s="1" t="str">
        <f t="shared" si="69"/>
        <v>702002</v>
      </c>
      <c r="N1038" s="3">
        <v>70</v>
      </c>
      <c r="O1038" s="4" t="s">
        <v>57</v>
      </c>
      <c r="P1038" s="3">
        <v>2002</v>
      </c>
      <c r="Q1038" s="5">
        <v>24632050</v>
      </c>
    </row>
    <row r="1039" spans="1:17" x14ac:dyDescent="0.2">
      <c r="A1039" t="str">
        <f t="shared" si="66"/>
        <v>721999</v>
      </c>
      <c r="B1039">
        <v>72</v>
      </c>
      <c r="C1039" t="s">
        <v>59</v>
      </c>
      <c r="D1039">
        <v>1999</v>
      </c>
      <c r="F1039" s="1">
        <v>0</v>
      </c>
      <c r="G1039" s="1">
        <v>38300000</v>
      </c>
      <c r="K1039" s="1">
        <f t="shared" si="67"/>
        <v>-2</v>
      </c>
      <c r="L1039" s="1">
        <f t="shared" si="68"/>
        <v>4</v>
      </c>
      <c r="M1039" s="1" t="str">
        <f t="shared" si="69"/>
        <v>702003</v>
      </c>
      <c r="N1039" s="3">
        <v>70</v>
      </c>
      <c r="O1039" s="4" t="s">
        <v>57</v>
      </c>
      <c r="P1039" s="3">
        <v>2003</v>
      </c>
      <c r="Q1039" s="5">
        <v>25284301</v>
      </c>
    </row>
    <row r="1040" spans="1:17" x14ac:dyDescent="0.2">
      <c r="A1040" t="str">
        <f t="shared" si="66"/>
        <v>722000</v>
      </c>
      <c r="B1040">
        <v>72</v>
      </c>
      <c r="C1040" t="s">
        <v>59</v>
      </c>
      <c r="D1040">
        <v>2000</v>
      </c>
      <c r="F1040" s="1">
        <v>0</v>
      </c>
      <c r="G1040" s="1">
        <v>38300000</v>
      </c>
      <c r="K1040" s="1">
        <f t="shared" si="67"/>
        <v>-2</v>
      </c>
      <c r="L1040" s="1">
        <f t="shared" si="68"/>
        <v>4</v>
      </c>
      <c r="M1040" s="1" t="str">
        <f t="shared" si="69"/>
        <v>702004</v>
      </c>
      <c r="N1040" s="3">
        <v>70</v>
      </c>
      <c r="O1040" s="4" t="s">
        <v>57</v>
      </c>
      <c r="P1040" s="3">
        <v>2004</v>
      </c>
      <c r="Q1040" s="5">
        <v>24954004</v>
      </c>
    </row>
    <row r="1041" spans="1:17" x14ac:dyDescent="0.2">
      <c r="A1041" t="str">
        <f t="shared" si="66"/>
        <v>722001</v>
      </c>
      <c r="B1041">
        <v>72</v>
      </c>
      <c r="C1041" t="s">
        <v>59</v>
      </c>
      <c r="D1041">
        <v>2001</v>
      </c>
      <c r="F1041" s="1">
        <v>0</v>
      </c>
      <c r="G1041" s="1">
        <v>0</v>
      </c>
      <c r="K1041" s="1">
        <f t="shared" si="67"/>
        <v>-2</v>
      </c>
      <c r="L1041" s="1">
        <f t="shared" si="68"/>
        <v>4</v>
      </c>
      <c r="M1041" s="1" t="str">
        <f t="shared" si="69"/>
        <v>702005</v>
      </c>
      <c r="N1041" s="3">
        <v>70</v>
      </c>
      <c r="O1041" s="4" t="s">
        <v>57</v>
      </c>
      <c r="P1041" s="3">
        <v>2005</v>
      </c>
      <c r="Q1041" s="5">
        <v>24836898</v>
      </c>
    </row>
    <row r="1042" spans="1:17" x14ac:dyDescent="0.2">
      <c r="A1042" t="str">
        <f t="shared" si="66"/>
        <v>722002</v>
      </c>
      <c r="B1042">
        <v>72</v>
      </c>
      <c r="C1042" t="s">
        <v>59</v>
      </c>
      <c r="D1042">
        <v>2002</v>
      </c>
      <c r="F1042" s="1">
        <v>0</v>
      </c>
      <c r="G1042" s="1">
        <v>0</v>
      </c>
      <c r="K1042" s="1">
        <f t="shared" si="67"/>
        <v>-2</v>
      </c>
      <c r="L1042" s="1">
        <f t="shared" si="68"/>
        <v>4</v>
      </c>
      <c r="M1042" s="1" t="str">
        <f t="shared" si="69"/>
        <v>702006</v>
      </c>
      <c r="N1042" s="3">
        <v>70</v>
      </c>
      <c r="O1042" s="4" t="s">
        <v>57</v>
      </c>
      <c r="P1042" s="3">
        <v>2006</v>
      </c>
      <c r="Q1042" s="5">
        <v>24916279</v>
      </c>
    </row>
    <row r="1043" spans="1:17" x14ac:dyDescent="0.2">
      <c r="A1043" t="str">
        <f t="shared" si="66"/>
        <v>722003</v>
      </c>
      <c r="B1043">
        <v>72</v>
      </c>
      <c r="C1043" t="s">
        <v>59</v>
      </c>
      <c r="D1043">
        <v>2003</v>
      </c>
      <c r="F1043" s="1">
        <v>0</v>
      </c>
      <c r="G1043" s="1">
        <v>0</v>
      </c>
      <c r="K1043" s="1">
        <f t="shared" si="67"/>
        <v>-2</v>
      </c>
      <c r="L1043" s="1">
        <f t="shared" si="68"/>
        <v>4</v>
      </c>
      <c r="M1043" s="1" t="str">
        <f t="shared" si="69"/>
        <v>702007</v>
      </c>
      <c r="N1043" s="3">
        <v>70</v>
      </c>
      <c r="O1043" s="4" t="s">
        <v>57</v>
      </c>
      <c r="P1043" s="3">
        <v>2007</v>
      </c>
      <c r="Q1043" s="5">
        <v>27259096</v>
      </c>
    </row>
    <row r="1044" spans="1:17" x14ac:dyDescent="0.2">
      <c r="A1044" t="str">
        <f t="shared" si="66"/>
        <v>722004</v>
      </c>
      <c r="B1044">
        <v>72</v>
      </c>
      <c r="C1044" t="s">
        <v>59</v>
      </c>
      <c r="D1044">
        <v>2004</v>
      </c>
      <c r="K1044" s="1">
        <f t="shared" si="67"/>
        <v>-2</v>
      </c>
      <c r="L1044" s="1">
        <f t="shared" si="68"/>
        <v>4</v>
      </c>
      <c r="M1044" s="1" t="str">
        <f t="shared" si="69"/>
        <v>702008</v>
      </c>
      <c r="N1044" s="3">
        <v>70</v>
      </c>
      <c r="O1044" s="4" t="s">
        <v>57</v>
      </c>
      <c r="P1044" s="3">
        <v>2008</v>
      </c>
      <c r="Q1044" s="5">
        <v>28361286</v>
      </c>
    </row>
    <row r="1045" spans="1:17" x14ac:dyDescent="0.2">
      <c r="A1045" t="str">
        <f t="shared" si="66"/>
        <v>722005</v>
      </c>
      <c r="B1045">
        <v>72</v>
      </c>
      <c r="C1045" t="s">
        <v>59</v>
      </c>
      <c r="D1045">
        <v>2005</v>
      </c>
      <c r="K1045" s="1">
        <f t="shared" si="67"/>
        <v>-1</v>
      </c>
      <c r="L1045" s="1">
        <f t="shared" si="68"/>
        <v>-11</v>
      </c>
      <c r="M1045" s="1" t="str">
        <f t="shared" si="69"/>
        <v>711994</v>
      </c>
      <c r="N1045" s="3">
        <v>71</v>
      </c>
      <c r="O1045" s="4" t="s">
        <v>58</v>
      </c>
      <c r="P1045" s="3">
        <v>1994</v>
      </c>
      <c r="Q1045" s="5">
        <v>0</v>
      </c>
    </row>
    <row r="1046" spans="1:17" x14ac:dyDescent="0.2">
      <c r="A1046" t="str">
        <f t="shared" si="66"/>
        <v>722006</v>
      </c>
      <c r="B1046">
        <v>72</v>
      </c>
      <c r="C1046" t="s">
        <v>59</v>
      </c>
      <c r="D1046">
        <v>2006</v>
      </c>
      <c r="K1046" s="1">
        <f t="shared" si="67"/>
        <v>-1</v>
      </c>
      <c r="L1046" s="1">
        <f t="shared" si="68"/>
        <v>-11</v>
      </c>
      <c r="M1046" s="1" t="str">
        <f t="shared" si="69"/>
        <v>711995</v>
      </c>
      <c r="N1046" s="3">
        <v>71</v>
      </c>
      <c r="O1046" s="4" t="s">
        <v>58</v>
      </c>
      <c r="P1046" s="3">
        <v>1995</v>
      </c>
      <c r="Q1046" s="5">
        <v>0</v>
      </c>
    </row>
    <row r="1047" spans="1:17" x14ac:dyDescent="0.2">
      <c r="A1047" t="str">
        <f t="shared" si="66"/>
        <v>722007</v>
      </c>
      <c r="B1047">
        <v>72</v>
      </c>
      <c r="C1047" t="s">
        <v>59</v>
      </c>
      <c r="D1047">
        <v>2007</v>
      </c>
      <c r="K1047" s="1">
        <f t="shared" si="67"/>
        <v>-1</v>
      </c>
      <c r="L1047" s="1">
        <f t="shared" si="68"/>
        <v>-11</v>
      </c>
      <c r="M1047" s="1" t="str">
        <f t="shared" si="69"/>
        <v>711996</v>
      </c>
      <c r="N1047" s="3">
        <v>71</v>
      </c>
      <c r="O1047" s="4" t="s">
        <v>58</v>
      </c>
      <c r="P1047" s="3">
        <v>1996</v>
      </c>
      <c r="Q1047" s="5">
        <v>0</v>
      </c>
    </row>
    <row r="1048" spans="1:17" x14ac:dyDescent="0.2">
      <c r="A1048" t="str">
        <f t="shared" si="66"/>
        <v>722008</v>
      </c>
      <c r="B1048">
        <v>72</v>
      </c>
      <c r="C1048" t="s">
        <v>59</v>
      </c>
      <c r="D1048">
        <v>2008</v>
      </c>
      <c r="K1048" s="1">
        <f t="shared" si="67"/>
        <v>-1</v>
      </c>
      <c r="L1048" s="1">
        <f t="shared" si="68"/>
        <v>-11</v>
      </c>
      <c r="M1048" s="1" t="str">
        <f t="shared" si="69"/>
        <v>711997</v>
      </c>
      <c r="N1048" s="3">
        <v>71</v>
      </c>
      <c r="O1048" s="4" t="s">
        <v>58</v>
      </c>
      <c r="P1048" s="3">
        <v>1997</v>
      </c>
      <c r="Q1048" s="5">
        <v>0</v>
      </c>
    </row>
    <row r="1049" spans="1:17" x14ac:dyDescent="0.2">
      <c r="A1049" t="str">
        <f t="shared" si="66"/>
        <v>731994</v>
      </c>
      <c r="B1049">
        <v>73</v>
      </c>
      <c r="C1049" t="s">
        <v>60</v>
      </c>
      <c r="D1049">
        <v>1994</v>
      </c>
      <c r="F1049" s="1">
        <v>660910000</v>
      </c>
      <c r="G1049" s="1">
        <v>34372934</v>
      </c>
      <c r="K1049" s="1">
        <f t="shared" si="67"/>
        <v>-2</v>
      </c>
      <c r="L1049" s="1">
        <f t="shared" si="68"/>
        <v>4</v>
      </c>
      <c r="M1049" s="1" t="str">
        <f t="shared" si="69"/>
        <v>711998</v>
      </c>
      <c r="N1049" s="3">
        <v>71</v>
      </c>
      <c r="O1049" s="4" t="s">
        <v>58</v>
      </c>
      <c r="P1049" s="3">
        <v>1998</v>
      </c>
    </row>
    <row r="1050" spans="1:17" x14ac:dyDescent="0.2">
      <c r="A1050" t="str">
        <f t="shared" si="66"/>
        <v>731995</v>
      </c>
      <c r="B1050">
        <v>73</v>
      </c>
      <c r="C1050" t="s">
        <v>60</v>
      </c>
      <c r="D1050">
        <v>1995</v>
      </c>
      <c r="F1050" s="1">
        <v>660460000</v>
      </c>
      <c r="G1050" s="1">
        <v>34140476</v>
      </c>
      <c r="K1050" s="1">
        <f t="shared" si="67"/>
        <v>-2</v>
      </c>
      <c r="L1050" s="1">
        <f t="shared" si="68"/>
        <v>4</v>
      </c>
      <c r="M1050" s="1" t="str">
        <f t="shared" si="69"/>
        <v>711999</v>
      </c>
      <c r="N1050" s="3">
        <v>71</v>
      </c>
      <c r="O1050" s="4" t="s">
        <v>58</v>
      </c>
      <c r="P1050" s="3">
        <v>1999</v>
      </c>
      <c r="Q1050" s="5">
        <v>0</v>
      </c>
    </row>
    <row r="1051" spans="1:17" x14ac:dyDescent="0.2">
      <c r="A1051" t="str">
        <f t="shared" si="66"/>
        <v>731996</v>
      </c>
      <c r="B1051">
        <v>73</v>
      </c>
      <c r="C1051" t="s">
        <v>60</v>
      </c>
      <c r="D1051">
        <v>1996</v>
      </c>
      <c r="F1051" s="1">
        <v>697460000</v>
      </c>
      <c r="G1051" s="1">
        <v>33891619</v>
      </c>
      <c r="K1051" s="1">
        <f t="shared" si="67"/>
        <v>-2</v>
      </c>
      <c r="L1051" s="1">
        <f t="shared" si="68"/>
        <v>4</v>
      </c>
      <c r="M1051" s="1" t="str">
        <f t="shared" si="69"/>
        <v>712000</v>
      </c>
      <c r="N1051" s="3">
        <v>71</v>
      </c>
      <c r="O1051" s="4" t="s">
        <v>58</v>
      </c>
      <c r="P1051" s="3">
        <v>2000</v>
      </c>
      <c r="Q1051" s="5">
        <v>0</v>
      </c>
    </row>
    <row r="1052" spans="1:17" x14ac:dyDescent="0.2">
      <c r="A1052" t="str">
        <f t="shared" si="66"/>
        <v>731997</v>
      </c>
      <c r="B1052">
        <v>73</v>
      </c>
      <c r="C1052" t="s">
        <v>60</v>
      </c>
      <c r="D1052">
        <v>1997</v>
      </c>
      <c r="F1052" s="1">
        <v>697460000</v>
      </c>
      <c r="G1052" s="1">
        <v>33616105</v>
      </c>
      <c r="K1052" s="1">
        <f t="shared" si="67"/>
        <v>-2</v>
      </c>
      <c r="L1052" s="1">
        <f t="shared" si="68"/>
        <v>4</v>
      </c>
      <c r="M1052" s="1" t="str">
        <f t="shared" si="69"/>
        <v>712001</v>
      </c>
      <c r="N1052" s="3">
        <v>71</v>
      </c>
      <c r="O1052" s="4" t="s">
        <v>58</v>
      </c>
      <c r="P1052" s="3">
        <v>2001</v>
      </c>
      <c r="Q1052" s="5">
        <v>0</v>
      </c>
    </row>
    <row r="1053" spans="1:17" x14ac:dyDescent="0.2">
      <c r="A1053" t="str">
        <f t="shared" si="66"/>
        <v>731998</v>
      </c>
      <c r="B1053">
        <v>73</v>
      </c>
      <c r="C1053" t="s">
        <v>60</v>
      </c>
      <c r="D1053">
        <v>1998</v>
      </c>
      <c r="F1053" s="1">
        <v>727460000</v>
      </c>
      <c r="G1053" s="1">
        <v>33318883</v>
      </c>
      <c r="K1053" s="1">
        <f t="shared" si="67"/>
        <v>-2</v>
      </c>
      <c r="L1053" s="1">
        <f t="shared" si="68"/>
        <v>4</v>
      </c>
      <c r="M1053" s="1" t="str">
        <f t="shared" si="69"/>
        <v>712002</v>
      </c>
      <c r="N1053" s="3">
        <v>71</v>
      </c>
      <c r="O1053" s="4" t="s">
        <v>58</v>
      </c>
      <c r="P1053" s="3">
        <v>2002</v>
      </c>
      <c r="Q1053" s="5">
        <v>0</v>
      </c>
    </row>
    <row r="1054" spans="1:17" x14ac:dyDescent="0.2">
      <c r="A1054" t="str">
        <f t="shared" si="66"/>
        <v>731999</v>
      </c>
      <c r="B1054">
        <v>73</v>
      </c>
      <c r="C1054" t="s">
        <v>60</v>
      </c>
      <c r="D1054">
        <v>1999</v>
      </c>
      <c r="F1054" s="1">
        <v>807460000</v>
      </c>
      <c r="G1054" s="1">
        <v>32999903</v>
      </c>
      <c r="K1054" s="1">
        <f t="shared" si="67"/>
        <v>-2</v>
      </c>
      <c r="L1054" s="1">
        <f t="shared" si="68"/>
        <v>4</v>
      </c>
      <c r="M1054" s="1" t="str">
        <f t="shared" si="69"/>
        <v>712003</v>
      </c>
      <c r="N1054" s="3">
        <v>71</v>
      </c>
      <c r="O1054" s="4" t="s">
        <v>58</v>
      </c>
      <c r="P1054" s="3">
        <v>2003</v>
      </c>
      <c r="Q1054" s="5">
        <v>0</v>
      </c>
    </row>
    <row r="1055" spans="1:17" x14ac:dyDescent="0.2">
      <c r="A1055" t="str">
        <f t="shared" si="66"/>
        <v>732000</v>
      </c>
      <c r="B1055">
        <v>73</v>
      </c>
      <c r="C1055" t="s">
        <v>60</v>
      </c>
      <c r="D1055">
        <v>2000</v>
      </c>
      <c r="F1055" s="1">
        <v>807460000</v>
      </c>
      <c r="G1055" s="1">
        <v>32924141</v>
      </c>
      <c r="K1055" s="1">
        <f t="shared" si="67"/>
        <v>-2</v>
      </c>
      <c r="L1055" s="1">
        <f t="shared" si="68"/>
        <v>4</v>
      </c>
      <c r="M1055" s="1" t="str">
        <f t="shared" si="69"/>
        <v>712004</v>
      </c>
      <c r="N1055" s="3">
        <v>71</v>
      </c>
      <c r="O1055" s="4" t="s">
        <v>58</v>
      </c>
      <c r="P1055" s="3">
        <v>2004</v>
      </c>
    </row>
    <row r="1056" spans="1:17" x14ac:dyDescent="0.2">
      <c r="A1056" t="str">
        <f t="shared" si="66"/>
        <v>732001</v>
      </c>
      <c r="B1056">
        <v>73</v>
      </c>
      <c r="C1056" t="s">
        <v>60</v>
      </c>
      <c r="D1056">
        <v>2001</v>
      </c>
      <c r="F1056" s="1">
        <v>797460000</v>
      </c>
      <c r="G1056" s="1">
        <v>32847509</v>
      </c>
      <c r="K1056" s="1">
        <f t="shared" si="67"/>
        <v>-2</v>
      </c>
      <c r="L1056" s="1">
        <f t="shared" si="68"/>
        <v>4</v>
      </c>
      <c r="M1056" s="1" t="str">
        <f t="shared" si="69"/>
        <v>712005</v>
      </c>
      <c r="N1056" s="3">
        <v>71</v>
      </c>
      <c r="O1056" s="4" t="s">
        <v>58</v>
      </c>
      <c r="P1056" s="3">
        <v>2005</v>
      </c>
    </row>
    <row r="1057" spans="1:17" x14ac:dyDescent="0.2">
      <c r="A1057" t="str">
        <f t="shared" si="66"/>
        <v>732002</v>
      </c>
      <c r="B1057">
        <v>73</v>
      </c>
      <c r="C1057" t="s">
        <v>60</v>
      </c>
      <c r="D1057">
        <v>2002</v>
      </c>
      <c r="F1057" s="1">
        <v>920460000</v>
      </c>
      <c r="G1057" s="1">
        <v>32769728</v>
      </c>
      <c r="K1057" s="1">
        <f t="shared" si="67"/>
        <v>-2</v>
      </c>
      <c r="L1057" s="1">
        <f t="shared" si="68"/>
        <v>4</v>
      </c>
      <c r="M1057" s="1" t="str">
        <f t="shared" si="69"/>
        <v>712006</v>
      </c>
      <c r="N1057" s="3">
        <v>71</v>
      </c>
      <c r="O1057" s="4" t="s">
        <v>58</v>
      </c>
      <c r="P1057" s="3">
        <v>2006</v>
      </c>
    </row>
    <row r="1058" spans="1:17" x14ac:dyDescent="0.2">
      <c r="A1058" t="str">
        <f t="shared" si="66"/>
        <v>732003</v>
      </c>
      <c r="B1058">
        <v>73</v>
      </c>
      <c r="C1058" t="s">
        <v>60</v>
      </c>
      <c r="D1058">
        <v>2003</v>
      </c>
      <c r="F1058" s="1">
        <v>900460000</v>
      </c>
      <c r="G1058" s="1">
        <v>32690015</v>
      </c>
      <c r="K1058" s="1">
        <f t="shared" si="67"/>
        <v>-2</v>
      </c>
      <c r="L1058" s="1">
        <f t="shared" si="68"/>
        <v>4</v>
      </c>
      <c r="M1058" s="1" t="str">
        <f t="shared" si="69"/>
        <v>712007</v>
      </c>
      <c r="N1058" s="3">
        <v>71</v>
      </c>
      <c r="O1058" s="4" t="s">
        <v>58</v>
      </c>
      <c r="P1058" s="3">
        <v>2007</v>
      </c>
    </row>
    <row r="1059" spans="1:17" x14ac:dyDescent="0.2">
      <c r="A1059" t="str">
        <f t="shared" si="66"/>
        <v>732004</v>
      </c>
      <c r="B1059">
        <v>73</v>
      </c>
      <c r="C1059" t="s">
        <v>60</v>
      </c>
      <c r="D1059">
        <v>2004</v>
      </c>
      <c r="F1059" s="1">
        <v>955460000</v>
      </c>
      <c r="G1059" s="1">
        <v>31585000</v>
      </c>
      <c r="K1059" s="1">
        <f t="shared" si="67"/>
        <v>-2</v>
      </c>
      <c r="L1059" s="1">
        <f t="shared" si="68"/>
        <v>4</v>
      </c>
      <c r="M1059" s="1" t="str">
        <f t="shared" si="69"/>
        <v>712008</v>
      </c>
      <c r="N1059" s="3">
        <v>71</v>
      </c>
      <c r="O1059" s="4" t="s">
        <v>58</v>
      </c>
      <c r="P1059" s="3">
        <v>2008</v>
      </c>
    </row>
    <row r="1060" spans="1:17" x14ac:dyDescent="0.2">
      <c r="A1060" t="str">
        <f t="shared" si="66"/>
        <v>732005</v>
      </c>
      <c r="B1060">
        <v>73</v>
      </c>
      <c r="C1060" t="s">
        <v>60</v>
      </c>
      <c r="D1060">
        <v>2005</v>
      </c>
      <c r="F1060" s="1">
        <v>955460000</v>
      </c>
      <c r="G1060" s="1">
        <v>31585000</v>
      </c>
      <c r="K1060" s="1">
        <f t="shared" si="67"/>
        <v>-1</v>
      </c>
      <c r="L1060" s="1">
        <f t="shared" si="68"/>
        <v>-11</v>
      </c>
      <c r="M1060" s="1" t="str">
        <f t="shared" si="69"/>
        <v>721994</v>
      </c>
      <c r="N1060" s="3">
        <v>72</v>
      </c>
      <c r="O1060" s="4" t="s">
        <v>59</v>
      </c>
      <c r="P1060" s="3">
        <v>1994</v>
      </c>
      <c r="Q1060" s="5">
        <v>1280271</v>
      </c>
    </row>
    <row r="1061" spans="1:17" x14ac:dyDescent="0.2">
      <c r="A1061" t="str">
        <f t="shared" si="66"/>
        <v>732006</v>
      </c>
      <c r="B1061">
        <v>73</v>
      </c>
      <c r="C1061" t="s">
        <v>60</v>
      </c>
      <c r="D1061">
        <v>2006</v>
      </c>
      <c r="F1061" s="1">
        <v>955460000</v>
      </c>
      <c r="G1061" s="1">
        <v>31585000</v>
      </c>
      <c r="K1061" s="1">
        <f t="shared" si="67"/>
        <v>-1</v>
      </c>
      <c r="L1061" s="1">
        <f t="shared" si="68"/>
        <v>-11</v>
      </c>
      <c r="M1061" s="1" t="str">
        <f t="shared" si="69"/>
        <v>721995</v>
      </c>
      <c r="N1061" s="3">
        <v>72</v>
      </c>
      <c r="O1061" s="4" t="s">
        <v>59</v>
      </c>
      <c r="P1061" s="3">
        <v>1995</v>
      </c>
      <c r="Q1061" s="5">
        <v>1675086</v>
      </c>
    </row>
    <row r="1062" spans="1:17" x14ac:dyDescent="0.2">
      <c r="A1062" t="str">
        <f t="shared" si="66"/>
        <v>732007</v>
      </c>
      <c r="B1062">
        <v>73</v>
      </c>
      <c r="C1062" t="s">
        <v>60</v>
      </c>
      <c r="D1062">
        <v>2007</v>
      </c>
      <c r="F1062" s="1">
        <v>1115460000</v>
      </c>
      <c r="G1062" s="1">
        <v>30521364</v>
      </c>
      <c r="K1062" s="1">
        <f t="shared" si="67"/>
        <v>-1</v>
      </c>
      <c r="L1062" s="1">
        <f t="shared" si="68"/>
        <v>-11</v>
      </c>
      <c r="M1062" s="1" t="str">
        <f t="shared" si="69"/>
        <v>721996</v>
      </c>
      <c r="N1062" s="3">
        <v>72</v>
      </c>
      <c r="O1062" s="4" t="s">
        <v>59</v>
      </c>
      <c r="P1062" s="3">
        <v>1996</v>
      </c>
      <c r="Q1062" s="5">
        <v>1421611</v>
      </c>
    </row>
    <row r="1063" spans="1:17" x14ac:dyDescent="0.2">
      <c r="A1063" t="str">
        <f t="shared" si="66"/>
        <v>732008</v>
      </c>
      <c r="B1063">
        <v>73</v>
      </c>
      <c r="C1063" t="s">
        <v>60</v>
      </c>
      <c r="D1063">
        <v>2008</v>
      </c>
      <c r="F1063" s="1">
        <v>1401560000</v>
      </c>
      <c r="G1063" s="1">
        <v>29457727</v>
      </c>
      <c r="K1063" s="1">
        <f t="shared" si="67"/>
        <v>-1</v>
      </c>
      <c r="L1063" s="1">
        <f t="shared" si="68"/>
        <v>-11</v>
      </c>
      <c r="M1063" s="1" t="str">
        <f t="shared" si="69"/>
        <v>721997</v>
      </c>
      <c r="N1063" s="3">
        <v>72</v>
      </c>
      <c r="O1063" s="4" t="s">
        <v>59</v>
      </c>
      <c r="P1063" s="3">
        <v>1997</v>
      </c>
      <c r="Q1063" s="5">
        <v>1490095</v>
      </c>
    </row>
    <row r="1064" spans="1:17" x14ac:dyDescent="0.2">
      <c r="A1064" t="str">
        <f t="shared" si="66"/>
        <v>732009</v>
      </c>
      <c r="B1064">
        <v>73</v>
      </c>
      <c r="C1064" t="s">
        <v>60</v>
      </c>
      <c r="D1064">
        <v>2009</v>
      </c>
      <c r="F1064" s="1">
        <v>1385460000</v>
      </c>
      <c r="G1064" s="1">
        <v>28394091</v>
      </c>
      <c r="K1064" s="1">
        <f t="shared" si="67"/>
        <v>-1</v>
      </c>
      <c r="L1064" s="1">
        <f t="shared" si="68"/>
        <v>-11</v>
      </c>
      <c r="M1064" s="1" t="str">
        <f t="shared" si="69"/>
        <v>721998</v>
      </c>
      <c r="N1064" s="3">
        <v>72</v>
      </c>
      <c r="O1064" s="4" t="s">
        <v>59</v>
      </c>
      <c r="P1064" s="3">
        <v>1998</v>
      </c>
      <c r="Q1064" s="5">
        <v>1517617</v>
      </c>
    </row>
    <row r="1065" spans="1:17" x14ac:dyDescent="0.2">
      <c r="A1065" t="str">
        <f t="shared" si="66"/>
        <v>732010</v>
      </c>
      <c r="B1065">
        <v>73</v>
      </c>
      <c r="C1065" t="s">
        <v>60</v>
      </c>
      <c r="D1065">
        <v>2010</v>
      </c>
      <c r="F1065" s="1">
        <v>1585460000</v>
      </c>
      <c r="G1065" s="1">
        <v>27330455</v>
      </c>
      <c r="K1065" s="1">
        <f t="shared" si="67"/>
        <v>-1</v>
      </c>
      <c r="L1065" s="1">
        <f t="shared" si="68"/>
        <v>-11</v>
      </c>
      <c r="M1065" s="1" t="str">
        <f t="shared" si="69"/>
        <v>721999</v>
      </c>
      <c r="N1065" s="3">
        <v>72</v>
      </c>
      <c r="O1065" s="4" t="s">
        <v>59</v>
      </c>
      <c r="P1065" s="3">
        <v>1999</v>
      </c>
      <c r="Q1065" s="5">
        <v>2241360</v>
      </c>
    </row>
    <row r="1066" spans="1:17" x14ac:dyDescent="0.2">
      <c r="A1066" t="str">
        <f t="shared" si="66"/>
        <v>732011</v>
      </c>
      <c r="B1066">
        <v>73</v>
      </c>
      <c r="C1066" t="s">
        <v>60</v>
      </c>
      <c r="D1066">
        <v>2011</v>
      </c>
      <c r="F1066" s="1">
        <v>1465460000</v>
      </c>
      <c r="G1066" s="1">
        <v>26266818</v>
      </c>
      <c r="K1066" s="1">
        <f t="shared" si="67"/>
        <v>-1</v>
      </c>
      <c r="L1066" s="1">
        <f t="shared" si="68"/>
        <v>-11</v>
      </c>
      <c r="M1066" s="1" t="str">
        <f t="shared" si="69"/>
        <v>722000</v>
      </c>
      <c r="N1066" s="3">
        <v>72</v>
      </c>
      <c r="O1066" s="4" t="s">
        <v>59</v>
      </c>
      <c r="P1066" s="3">
        <v>2000</v>
      </c>
      <c r="Q1066" s="5">
        <v>2601678</v>
      </c>
    </row>
    <row r="1067" spans="1:17" x14ac:dyDescent="0.2">
      <c r="A1067" t="str">
        <f t="shared" si="66"/>
        <v>732012</v>
      </c>
      <c r="B1067">
        <v>73</v>
      </c>
      <c r="C1067" t="s">
        <v>60</v>
      </c>
      <c r="D1067">
        <v>2012</v>
      </c>
      <c r="F1067" s="1">
        <v>1515460000</v>
      </c>
      <c r="G1067" s="1">
        <v>25203182</v>
      </c>
      <c r="K1067" s="1">
        <f t="shared" si="67"/>
        <v>-1</v>
      </c>
      <c r="L1067" s="1">
        <f t="shared" si="68"/>
        <v>-11</v>
      </c>
      <c r="M1067" s="1" t="str">
        <f t="shared" si="69"/>
        <v>722001</v>
      </c>
      <c r="N1067" s="3">
        <v>72</v>
      </c>
      <c r="O1067" s="4" t="s">
        <v>59</v>
      </c>
      <c r="P1067" s="3">
        <v>2001</v>
      </c>
      <c r="Q1067" s="5">
        <v>1661384</v>
      </c>
    </row>
    <row r="1068" spans="1:17" x14ac:dyDescent="0.2">
      <c r="A1068" t="str">
        <f t="shared" si="66"/>
        <v>732013</v>
      </c>
      <c r="B1068">
        <v>73</v>
      </c>
      <c r="C1068" t="s">
        <v>60</v>
      </c>
      <c r="D1068">
        <v>2013</v>
      </c>
      <c r="F1068" s="1">
        <v>1595460000</v>
      </c>
      <c r="G1068" s="1">
        <v>24139545</v>
      </c>
      <c r="K1068" s="1">
        <f t="shared" si="67"/>
        <v>-1</v>
      </c>
      <c r="L1068" s="1">
        <f t="shared" si="68"/>
        <v>-11</v>
      </c>
      <c r="M1068" s="1" t="str">
        <f t="shared" si="69"/>
        <v>722002</v>
      </c>
      <c r="N1068" s="3">
        <v>72</v>
      </c>
      <c r="O1068" s="4" t="s">
        <v>59</v>
      </c>
      <c r="P1068" s="3">
        <v>2002</v>
      </c>
      <c r="Q1068" s="5">
        <v>-11611</v>
      </c>
    </row>
    <row r="1069" spans="1:17" x14ac:dyDescent="0.2">
      <c r="A1069" t="str">
        <f t="shared" si="66"/>
        <v>732014</v>
      </c>
      <c r="B1069">
        <v>73</v>
      </c>
      <c r="C1069" t="s">
        <v>60</v>
      </c>
      <c r="D1069">
        <v>2014</v>
      </c>
      <c r="F1069" s="1">
        <v>1595460000</v>
      </c>
      <c r="G1069" s="1">
        <v>23075909</v>
      </c>
      <c r="K1069" s="1">
        <f t="shared" si="67"/>
        <v>-1</v>
      </c>
      <c r="L1069" s="1">
        <f t="shared" si="68"/>
        <v>-11</v>
      </c>
      <c r="M1069" s="1" t="str">
        <f t="shared" si="69"/>
        <v>722003</v>
      </c>
      <c r="N1069" s="3">
        <v>72</v>
      </c>
      <c r="O1069" s="4" t="s">
        <v>59</v>
      </c>
      <c r="P1069" s="3">
        <v>2003</v>
      </c>
      <c r="Q1069" s="5">
        <v>0</v>
      </c>
    </row>
    <row r="1070" spans="1:17" x14ac:dyDescent="0.2">
      <c r="A1070" t="str">
        <f t="shared" si="66"/>
        <v>741994</v>
      </c>
      <c r="B1070">
        <v>74</v>
      </c>
      <c r="C1070" t="s">
        <v>61</v>
      </c>
      <c r="D1070">
        <v>1994</v>
      </c>
      <c r="F1070" s="1">
        <v>483196000</v>
      </c>
      <c r="G1070" s="1">
        <v>0</v>
      </c>
      <c r="K1070" s="1">
        <f t="shared" si="67"/>
        <v>-2</v>
      </c>
      <c r="L1070" s="1">
        <f t="shared" si="68"/>
        <v>10</v>
      </c>
      <c r="M1070" s="1" t="str">
        <f t="shared" si="69"/>
        <v>722004</v>
      </c>
      <c r="N1070" s="3">
        <v>72</v>
      </c>
      <c r="O1070" s="4" t="s">
        <v>59</v>
      </c>
      <c r="P1070" s="3">
        <v>2004</v>
      </c>
    </row>
    <row r="1071" spans="1:17" x14ac:dyDescent="0.2">
      <c r="A1071" t="str">
        <f t="shared" si="66"/>
        <v>741995</v>
      </c>
      <c r="B1071">
        <v>74</v>
      </c>
      <c r="C1071" t="s">
        <v>61</v>
      </c>
      <c r="D1071">
        <v>1995</v>
      </c>
      <c r="F1071" s="1">
        <v>483056000</v>
      </c>
      <c r="G1071" s="1">
        <v>0</v>
      </c>
      <c r="K1071" s="1">
        <f t="shared" si="67"/>
        <v>-2</v>
      </c>
      <c r="L1071" s="1">
        <f t="shared" si="68"/>
        <v>10</v>
      </c>
      <c r="M1071" s="1" t="str">
        <f t="shared" si="69"/>
        <v>722005</v>
      </c>
      <c r="N1071" s="3">
        <v>72</v>
      </c>
      <c r="O1071" s="4" t="s">
        <v>59</v>
      </c>
      <c r="P1071" s="3">
        <v>2005</v>
      </c>
    </row>
    <row r="1072" spans="1:17" x14ac:dyDescent="0.2">
      <c r="A1072" t="str">
        <f t="shared" si="66"/>
        <v>741996</v>
      </c>
      <c r="B1072">
        <v>74</v>
      </c>
      <c r="C1072" t="s">
        <v>61</v>
      </c>
      <c r="D1072">
        <v>1996</v>
      </c>
      <c r="F1072" s="1">
        <v>527916000</v>
      </c>
      <c r="G1072" s="1">
        <v>0</v>
      </c>
      <c r="K1072" s="1">
        <f t="shared" si="67"/>
        <v>-2</v>
      </c>
      <c r="L1072" s="1">
        <f t="shared" si="68"/>
        <v>10</v>
      </c>
      <c r="M1072" s="1" t="str">
        <f t="shared" si="69"/>
        <v>722006</v>
      </c>
      <c r="N1072" s="3">
        <v>72</v>
      </c>
      <c r="O1072" s="4" t="s">
        <v>59</v>
      </c>
      <c r="P1072" s="3">
        <v>2006</v>
      </c>
    </row>
    <row r="1073" spans="1:17" x14ac:dyDescent="0.2">
      <c r="A1073" t="str">
        <f t="shared" si="66"/>
        <v>741997</v>
      </c>
      <c r="B1073">
        <v>74</v>
      </c>
      <c r="C1073" t="s">
        <v>61</v>
      </c>
      <c r="D1073">
        <v>1997</v>
      </c>
      <c r="F1073" s="1">
        <v>654776000</v>
      </c>
      <c r="G1073" s="1">
        <v>0</v>
      </c>
      <c r="K1073" s="1">
        <f t="shared" si="67"/>
        <v>-2</v>
      </c>
      <c r="L1073" s="1">
        <f t="shared" si="68"/>
        <v>10</v>
      </c>
      <c r="M1073" s="1" t="str">
        <f t="shared" si="69"/>
        <v>722007</v>
      </c>
      <c r="N1073" s="3">
        <v>72</v>
      </c>
      <c r="O1073" s="4" t="s">
        <v>59</v>
      </c>
      <c r="P1073" s="3">
        <v>2007</v>
      </c>
    </row>
    <row r="1074" spans="1:17" x14ac:dyDescent="0.2">
      <c r="A1074" t="str">
        <f t="shared" si="66"/>
        <v>741998</v>
      </c>
      <c r="B1074">
        <v>74</v>
      </c>
      <c r="C1074" t="s">
        <v>61</v>
      </c>
      <c r="D1074">
        <v>1998</v>
      </c>
      <c r="F1074" s="1">
        <v>654636000</v>
      </c>
      <c r="K1074" s="1">
        <f t="shared" si="67"/>
        <v>-2</v>
      </c>
      <c r="L1074" s="1">
        <f t="shared" si="68"/>
        <v>10</v>
      </c>
      <c r="M1074" s="1" t="str">
        <f t="shared" si="69"/>
        <v>722008</v>
      </c>
      <c r="N1074" s="3">
        <v>72</v>
      </c>
      <c r="O1074" s="4" t="s">
        <v>59</v>
      </c>
      <c r="P1074" s="3">
        <v>2008</v>
      </c>
    </row>
    <row r="1075" spans="1:17" x14ac:dyDescent="0.2">
      <c r="A1075" t="str">
        <f t="shared" si="66"/>
        <v>741999</v>
      </c>
      <c r="B1075">
        <v>74</v>
      </c>
      <c r="C1075" t="s">
        <v>61</v>
      </c>
      <c r="D1075">
        <v>1999</v>
      </c>
      <c r="F1075" s="1">
        <v>604496000</v>
      </c>
      <c r="G1075" s="1">
        <v>0</v>
      </c>
      <c r="K1075" s="1">
        <f t="shared" si="67"/>
        <v>-1</v>
      </c>
      <c r="L1075" s="1">
        <f t="shared" si="68"/>
        <v>-5</v>
      </c>
      <c r="M1075" s="1" t="str">
        <f t="shared" si="69"/>
        <v>731994</v>
      </c>
      <c r="N1075" s="3">
        <v>73</v>
      </c>
      <c r="O1075" s="4" t="s">
        <v>60</v>
      </c>
      <c r="P1075" s="3">
        <v>1994</v>
      </c>
      <c r="Q1075" s="5">
        <v>51172783</v>
      </c>
    </row>
    <row r="1076" spans="1:17" x14ac:dyDescent="0.2">
      <c r="A1076" t="str">
        <f t="shared" si="66"/>
        <v>742000</v>
      </c>
      <c r="B1076">
        <v>74</v>
      </c>
      <c r="C1076" t="s">
        <v>61</v>
      </c>
      <c r="D1076">
        <v>2000</v>
      </c>
      <c r="F1076" s="1">
        <v>553300000</v>
      </c>
      <c r="G1076" s="1">
        <v>0</v>
      </c>
      <c r="K1076" s="1">
        <f t="shared" si="67"/>
        <v>-1</v>
      </c>
      <c r="L1076" s="1">
        <f t="shared" si="68"/>
        <v>-5</v>
      </c>
      <c r="M1076" s="1" t="str">
        <f t="shared" si="69"/>
        <v>731995</v>
      </c>
      <c r="N1076" s="3">
        <v>73</v>
      </c>
      <c r="O1076" s="4" t="s">
        <v>60</v>
      </c>
      <c r="P1076" s="3">
        <v>1995</v>
      </c>
      <c r="Q1076" s="5">
        <v>51146451</v>
      </c>
    </row>
    <row r="1077" spans="1:17" x14ac:dyDescent="0.2">
      <c r="A1077" t="str">
        <f t="shared" si="66"/>
        <v>742001</v>
      </c>
      <c r="B1077">
        <v>74</v>
      </c>
      <c r="C1077" t="s">
        <v>61</v>
      </c>
      <c r="D1077">
        <v>2001</v>
      </c>
      <c r="F1077" s="1">
        <v>669190000</v>
      </c>
      <c r="G1077" s="1">
        <v>28000000</v>
      </c>
      <c r="K1077" s="1">
        <f t="shared" si="67"/>
        <v>-1</v>
      </c>
      <c r="L1077" s="1">
        <f t="shared" si="68"/>
        <v>-5</v>
      </c>
      <c r="M1077" s="1" t="str">
        <f t="shared" si="69"/>
        <v>731996</v>
      </c>
      <c r="N1077" s="3">
        <v>73</v>
      </c>
      <c r="O1077" s="4" t="s">
        <v>60</v>
      </c>
      <c r="P1077" s="3">
        <v>1996</v>
      </c>
      <c r="Q1077" s="5">
        <v>51511139</v>
      </c>
    </row>
    <row r="1078" spans="1:17" x14ac:dyDescent="0.2">
      <c r="A1078" t="str">
        <f t="shared" si="66"/>
        <v>761994</v>
      </c>
      <c r="B1078">
        <v>76</v>
      </c>
      <c r="C1078" t="s">
        <v>62</v>
      </c>
      <c r="D1078">
        <v>1994</v>
      </c>
      <c r="F1078" s="1">
        <v>571053000</v>
      </c>
      <c r="G1078" s="1">
        <v>505977508</v>
      </c>
      <c r="K1078" s="1">
        <f t="shared" si="67"/>
        <v>-3</v>
      </c>
      <c r="L1078" s="1">
        <f t="shared" si="68"/>
        <v>3</v>
      </c>
      <c r="M1078" s="1" t="str">
        <f t="shared" si="69"/>
        <v>731997</v>
      </c>
      <c r="N1078" s="3">
        <v>73</v>
      </c>
      <c r="O1078" s="4" t="s">
        <v>60</v>
      </c>
      <c r="P1078" s="3">
        <v>1997</v>
      </c>
      <c r="Q1078" s="5">
        <v>52537929</v>
      </c>
    </row>
    <row r="1079" spans="1:17" x14ac:dyDescent="0.2">
      <c r="A1079" t="str">
        <f t="shared" si="66"/>
        <v>761995</v>
      </c>
      <c r="B1079">
        <v>76</v>
      </c>
      <c r="C1079" t="s">
        <v>62</v>
      </c>
      <c r="D1079">
        <v>1995</v>
      </c>
      <c r="F1079" s="1">
        <v>571053000</v>
      </c>
      <c r="G1079" s="1">
        <v>475060053</v>
      </c>
      <c r="K1079" s="1">
        <f t="shared" si="67"/>
        <v>-3</v>
      </c>
      <c r="L1079" s="1">
        <f t="shared" si="68"/>
        <v>3</v>
      </c>
      <c r="M1079" s="1" t="str">
        <f t="shared" si="69"/>
        <v>731998</v>
      </c>
      <c r="N1079" s="3">
        <v>73</v>
      </c>
      <c r="O1079" s="4" t="s">
        <v>60</v>
      </c>
      <c r="P1079" s="3">
        <v>1998</v>
      </c>
      <c r="Q1079" s="5">
        <v>51988849</v>
      </c>
    </row>
    <row r="1080" spans="1:17" x14ac:dyDescent="0.2">
      <c r="A1080" t="str">
        <f t="shared" si="66"/>
        <v>761996</v>
      </c>
      <c r="B1080">
        <v>76</v>
      </c>
      <c r="C1080" t="s">
        <v>62</v>
      </c>
      <c r="D1080">
        <v>1996</v>
      </c>
      <c r="F1080" s="1">
        <v>565000000</v>
      </c>
      <c r="G1080" s="1">
        <v>483705954</v>
      </c>
      <c r="K1080" s="1">
        <f t="shared" si="67"/>
        <v>-3</v>
      </c>
      <c r="L1080" s="1">
        <f t="shared" si="68"/>
        <v>3</v>
      </c>
      <c r="M1080" s="1" t="str">
        <f t="shared" si="69"/>
        <v>731999</v>
      </c>
      <c r="N1080" s="3">
        <v>73</v>
      </c>
      <c r="O1080" s="4" t="s">
        <v>60</v>
      </c>
      <c r="P1080" s="3">
        <v>1999</v>
      </c>
      <c r="Q1080" s="5">
        <v>54149881</v>
      </c>
    </row>
    <row r="1081" spans="1:17" x14ac:dyDescent="0.2">
      <c r="A1081" t="str">
        <f t="shared" si="66"/>
        <v>761997</v>
      </c>
      <c r="B1081">
        <v>76</v>
      </c>
      <c r="C1081" t="s">
        <v>62</v>
      </c>
      <c r="D1081">
        <v>1997</v>
      </c>
      <c r="F1081" s="1">
        <v>563000000</v>
      </c>
      <c r="G1081" s="1">
        <v>492837042</v>
      </c>
      <c r="K1081" s="1">
        <f t="shared" si="67"/>
        <v>-3</v>
      </c>
      <c r="L1081" s="1">
        <f t="shared" si="68"/>
        <v>3</v>
      </c>
      <c r="M1081" s="1" t="str">
        <f t="shared" si="69"/>
        <v>732000</v>
      </c>
      <c r="N1081" s="3">
        <v>73</v>
      </c>
      <c r="O1081" s="4" t="s">
        <v>60</v>
      </c>
      <c r="P1081" s="3">
        <v>2000</v>
      </c>
      <c r="Q1081" s="5">
        <v>53253094</v>
      </c>
    </row>
    <row r="1082" spans="1:17" x14ac:dyDescent="0.2">
      <c r="A1082" t="str">
        <f t="shared" si="66"/>
        <v>761998</v>
      </c>
      <c r="B1082">
        <v>76</v>
      </c>
      <c r="C1082" t="s">
        <v>62</v>
      </c>
      <c r="D1082">
        <v>1998</v>
      </c>
      <c r="F1082" s="1">
        <v>633000000</v>
      </c>
      <c r="G1082" s="1">
        <v>552192194</v>
      </c>
      <c r="K1082" s="1">
        <f t="shared" si="67"/>
        <v>-3</v>
      </c>
      <c r="L1082" s="1">
        <f t="shared" si="68"/>
        <v>3</v>
      </c>
      <c r="M1082" s="1" t="str">
        <f t="shared" si="69"/>
        <v>732001</v>
      </c>
      <c r="N1082" s="3">
        <v>73</v>
      </c>
      <c r="O1082" s="4" t="s">
        <v>60</v>
      </c>
      <c r="P1082" s="3">
        <v>2001</v>
      </c>
      <c r="Q1082" s="5">
        <v>55704367</v>
      </c>
    </row>
    <row r="1083" spans="1:17" x14ac:dyDescent="0.2">
      <c r="A1083" t="str">
        <f t="shared" si="66"/>
        <v>761999</v>
      </c>
      <c r="B1083">
        <v>76</v>
      </c>
      <c r="C1083" t="s">
        <v>62</v>
      </c>
      <c r="D1083">
        <v>1999</v>
      </c>
      <c r="F1083" s="1">
        <v>523000000</v>
      </c>
      <c r="G1083" s="1">
        <v>811259014</v>
      </c>
      <c r="K1083" s="1">
        <f t="shared" si="67"/>
        <v>-3</v>
      </c>
      <c r="L1083" s="1">
        <f t="shared" si="68"/>
        <v>3</v>
      </c>
      <c r="M1083" s="1" t="str">
        <f t="shared" si="69"/>
        <v>732002</v>
      </c>
      <c r="N1083" s="3">
        <v>73</v>
      </c>
      <c r="O1083" s="4" t="s">
        <v>60</v>
      </c>
      <c r="P1083" s="3">
        <v>2002</v>
      </c>
      <c r="Q1083" s="5">
        <v>51127383</v>
      </c>
    </row>
    <row r="1084" spans="1:17" x14ac:dyDescent="0.2">
      <c r="A1084" t="str">
        <f t="shared" si="66"/>
        <v>762000</v>
      </c>
      <c r="B1084">
        <v>76</v>
      </c>
      <c r="C1084" t="s">
        <v>62</v>
      </c>
      <c r="D1084">
        <v>2000</v>
      </c>
      <c r="F1084" s="1">
        <v>475000000</v>
      </c>
      <c r="G1084" s="1">
        <v>923306944</v>
      </c>
      <c r="K1084" s="1">
        <f t="shared" si="67"/>
        <v>-3</v>
      </c>
      <c r="L1084" s="1">
        <f t="shared" si="68"/>
        <v>3</v>
      </c>
      <c r="M1084" s="1" t="str">
        <f t="shared" si="69"/>
        <v>732003</v>
      </c>
      <c r="N1084" s="3">
        <v>73</v>
      </c>
      <c r="O1084" s="4" t="s">
        <v>60</v>
      </c>
      <c r="P1084" s="3">
        <v>2003</v>
      </c>
      <c r="Q1084" s="5">
        <v>54645483</v>
      </c>
    </row>
    <row r="1085" spans="1:17" x14ac:dyDescent="0.2">
      <c r="A1085" t="str">
        <f t="shared" si="66"/>
        <v>762001</v>
      </c>
      <c r="B1085">
        <v>76</v>
      </c>
      <c r="C1085" t="s">
        <v>62</v>
      </c>
      <c r="D1085">
        <v>2001</v>
      </c>
      <c r="F1085" s="1">
        <v>430000000</v>
      </c>
      <c r="G1085" s="1">
        <v>1231947380</v>
      </c>
      <c r="K1085" s="1">
        <f t="shared" si="67"/>
        <v>-3</v>
      </c>
      <c r="L1085" s="1">
        <f t="shared" si="68"/>
        <v>3</v>
      </c>
      <c r="M1085" s="1" t="str">
        <f t="shared" si="69"/>
        <v>732004</v>
      </c>
      <c r="N1085" s="3">
        <v>73</v>
      </c>
      <c r="O1085" s="4" t="s">
        <v>60</v>
      </c>
      <c r="P1085" s="3">
        <v>2004</v>
      </c>
      <c r="Q1085" s="5">
        <v>50317585</v>
      </c>
    </row>
    <row r="1086" spans="1:17" x14ac:dyDescent="0.2">
      <c r="A1086" t="str">
        <f t="shared" si="66"/>
        <v>762002</v>
      </c>
      <c r="B1086">
        <v>76</v>
      </c>
      <c r="C1086" t="s">
        <v>62</v>
      </c>
      <c r="D1086">
        <v>2002</v>
      </c>
      <c r="F1086" s="1">
        <v>340000000</v>
      </c>
      <c r="G1086" s="1">
        <v>1285735986</v>
      </c>
      <c r="K1086" s="1">
        <f t="shared" si="67"/>
        <v>-3</v>
      </c>
      <c r="L1086" s="1">
        <f t="shared" si="68"/>
        <v>3</v>
      </c>
      <c r="M1086" s="1" t="str">
        <f t="shared" si="69"/>
        <v>732005</v>
      </c>
      <c r="N1086" s="3">
        <v>73</v>
      </c>
      <c r="O1086" s="4" t="s">
        <v>60</v>
      </c>
      <c r="P1086" s="3">
        <v>2005</v>
      </c>
      <c r="Q1086" s="5">
        <v>53339531</v>
      </c>
    </row>
    <row r="1087" spans="1:17" x14ac:dyDescent="0.2">
      <c r="A1087" t="str">
        <f t="shared" si="66"/>
        <v>762003</v>
      </c>
      <c r="B1087">
        <v>76</v>
      </c>
      <c r="C1087" t="s">
        <v>62</v>
      </c>
      <c r="D1087">
        <v>2003</v>
      </c>
      <c r="F1087" s="1">
        <v>55000000</v>
      </c>
      <c r="G1087" s="1">
        <v>1351530416</v>
      </c>
      <c r="K1087" s="1">
        <f t="shared" si="67"/>
        <v>-3</v>
      </c>
      <c r="L1087" s="1">
        <f t="shared" si="68"/>
        <v>3</v>
      </c>
      <c r="M1087" s="1" t="str">
        <f t="shared" si="69"/>
        <v>732006</v>
      </c>
      <c r="N1087" s="3">
        <v>73</v>
      </c>
      <c r="O1087" s="4" t="s">
        <v>60</v>
      </c>
      <c r="P1087" s="3">
        <v>2006</v>
      </c>
      <c r="Q1087" s="5">
        <v>53744453</v>
      </c>
    </row>
    <row r="1088" spans="1:17" x14ac:dyDescent="0.2">
      <c r="A1088" t="str">
        <f t="shared" si="66"/>
        <v>762004</v>
      </c>
      <c r="B1088">
        <v>76</v>
      </c>
      <c r="C1088" t="s">
        <v>62</v>
      </c>
      <c r="D1088">
        <v>2004</v>
      </c>
      <c r="F1088" s="1">
        <v>0</v>
      </c>
      <c r="G1088" s="1">
        <v>1377108913</v>
      </c>
      <c r="K1088" s="1">
        <f t="shared" si="67"/>
        <v>-3</v>
      </c>
      <c r="L1088" s="1">
        <f t="shared" si="68"/>
        <v>3</v>
      </c>
      <c r="M1088" s="1" t="str">
        <f t="shared" si="69"/>
        <v>732007</v>
      </c>
      <c r="N1088" s="3">
        <v>73</v>
      </c>
      <c r="O1088" s="4" t="s">
        <v>60</v>
      </c>
      <c r="P1088" s="3">
        <v>2007</v>
      </c>
      <c r="Q1088" s="5">
        <v>58097082</v>
      </c>
    </row>
    <row r="1089" spans="1:17" x14ac:dyDescent="0.2">
      <c r="A1089" t="str">
        <f t="shared" si="66"/>
        <v>762005</v>
      </c>
      <c r="B1089">
        <v>76</v>
      </c>
      <c r="C1089" t="s">
        <v>62</v>
      </c>
      <c r="D1089">
        <v>2005</v>
      </c>
      <c r="G1089" s="1">
        <v>1447274003</v>
      </c>
      <c r="K1089" s="1">
        <f t="shared" si="67"/>
        <v>-3</v>
      </c>
      <c r="L1089" s="1">
        <f t="shared" si="68"/>
        <v>3</v>
      </c>
      <c r="M1089" s="1" t="str">
        <f t="shared" si="69"/>
        <v>732008</v>
      </c>
      <c r="N1089" s="3">
        <v>73</v>
      </c>
      <c r="O1089" s="4" t="s">
        <v>60</v>
      </c>
      <c r="P1089" s="3">
        <v>2008</v>
      </c>
      <c r="Q1089" s="5">
        <v>66145498</v>
      </c>
    </row>
    <row r="1090" spans="1:17" x14ac:dyDescent="0.2">
      <c r="A1090" t="str">
        <f t="shared" si="66"/>
        <v>762006</v>
      </c>
      <c r="B1090">
        <v>76</v>
      </c>
      <c r="C1090" t="s">
        <v>62</v>
      </c>
      <c r="D1090">
        <v>2006</v>
      </c>
      <c r="G1090" s="1">
        <v>1559083410</v>
      </c>
      <c r="K1090" s="1">
        <f t="shared" si="67"/>
        <v>-3</v>
      </c>
      <c r="L1090" s="1">
        <f t="shared" si="68"/>
        <v>3</v>
      </c>
      <c r="M1090" s="1" t="str">
        <f t="shared" si="69"/>
        <v>732009</v>
      </c>
      <c r="N1090" s="3">
        <v>73</v>
      </c>
      <c r="O1090" s="4" t="s">
        <v>60</v>
      </c>
      <c r="P1090" s="3">
        <v>2009</v>
      </c>
      <c r="Q1090" s="5">
        <v>73269850</v>
      </c>
    </row>
    <row r="1091" spans="1:17" x14ac:dyDescent="0.2">
      <c r="A1091" t="str">
        <f t="shared" si="66"/>
        <v>762007</v>
      </c>
      <c r="B1091">
        <v>76</v>
      </c>
      <c r="C1091" t="s">
        <v>62</v>
      </c>
      <c r="D1091">
        <v>2007</v>
      </c>
      <c r="G1091" s="1">
        <v>1571022855</v>
      </c>
      <c r="K1091" s="1">
        <f t="shared" si="67"/>
        <v>-3</v>
      </c>
      <c r="L1091" s="1">
        <f t="shared" si="68"/>
        <v>3</v>
      </c>
      <c r="M1091" s="1" t="str">
        <f t="shared" si="69"/>
        <v>732010</v>
      </c>
      <c r="N1091" s="3">
        <v>73</v>
      </c>
      <c r="O1091" s="4" t="s">
        <v>60</v>
      </c>
      <c r="P1091" s="3">
        <v>2010</v>
      </c>
      <c r="Q1091" s="5">
        <v>80490049</v>
      </c>
    </row>
    <row r="1092" spans="1:17" x14ac:dyDescent="0.2">
      <c r="A1092" t="str">
        <f t="shared" si="66"/>
        <v>762008</v>
      </c>
      <c r="B1092">
        <v>76</v>
      </c>
      <c r="C1092" t="s">
        <v>62</v>
      </c>
      <c r="D1092">
        <v>2008</v>
      </c>
      <c r="G1092" s="1">
        <v>1481182655</v>
      </c>
      <c r="K1092" s="1">
        <f t="shared" si="67"/>
        <v>-3</v>
      </c>
      <c r="L1092" s="1">
        <f t="shared" si="68"/>
        <v>3</v>
      </c>
      <c r="M1092" s="1" t="str">
        <f t="shared" si="69"/>
        <v>732011</v>
      </c>
      <c r="N1092" s="3">
        <v>73</v>
      </c>
      <c r="O1092" s="4" t="s">
        <v>60</v>
      </c>
      <c r="P1092" s="3">
        <v>2011</v>
      </c>
      <c r="Q1092" s="5">
        <v>79348955</v>
      </c>
    </row>
    <row r="1093" spans="1:17" x14ac:dyDescent="0.2">
      <c r="A1093" t="str">
        <f t="shared" si="66"/>
        <v>762009</v>
      </c>
      <c r="B1093">
        <v>76</v>
      </c>
      <c r="C1093" t="s">
        <v>62</v>
      </c>
      <c r="D1093">
        <v>2009</v>
      </c>
      <c r="G1093" s="1">
        <v>1956555338</v>
      </c>
      <c r="K1093" s="1">
        <f t="shared" si="67"/>
        <v>-3</v>
      </c>
      <c r="L1093" s="1">
        <f t="shared" si="68"/>
        <v>3</v>
      </c>
      <c r="M1093" s="1" t="str">
        <f t="shared" si="69"/>
        <v>732012</v>
      </c>
      <c r="N1093" s="3">
        <v>73</v>
      </c>
      <c r="O1093" s="4" t="s">
        <v>60</v>
      </c>
      <c r="P1093" s="3">
        <v>2012</v>
      </c>
      <c r="Q1093" s="5">
        <v>78922057</v>
      </c>
    </row>
    <row r="1094" spans="1:17" x14ac:dyDescent="0.2">
      <c r="A1094" t="str">
        <f t="shared" si="66"/>
        <v>762010</v>
      </c>
      <c r="B1094">
        <v>76</v>
      </c>
      <c r="C1094" t="s">
        <v>62</v>
      </c>
      <c r="D1094">
        <v>2010</v>
      </c>
      <c r="G1094" s="1">
        <v>1806900748</v>
      </c>
      <c r="K1094" s="1">
        <f t="shared" si="67"/>
        <v>-3</v>
      </c>
      <c r="L1094" s="1">
        <f t="shared" si="68"/>
        <v>3</v>
      </c>
      <c r="M1094" s="1" t="str">
        <f t="shared" si="69"/>
        <v>732013</v>
      </c>
      <c r="N1094" s="3">
        <v>73</v>
      </c>
      <c r="O1094" s="4" t="s">
        <v>60</v>
      </c>
      <c r="P1094" s="3">
        <v>2013</v>
      </c>
      <c r="Q1094" s="5">
        <v>81492149</v>
      </c>
    </row>
    <row r="1095" spans="1:17" x14ac:dyDescent="0.2">
      <c r="A1095" t="str">
        <f t="shared" si="66"/>
        <v>762011</v>
      </c>
      <c r="B1095">
        <v>76</v>
      </c>
      <c r="C1095" t="s">
        <v>62</v>
      </c>
      <c r="D1095">
        <v>2011</v>
      </c>
      <c r="G1095" s="1">
        <v>1827992520</v>
      </c>
      <c r="K1095" s="1">
        <f t="shared" si="67"/>
        <v>-3</v>
      </c>
      <c r="L1095" s="1">
        <f t="shared" si="68"/>
        <v>3</v>
      </c>
      <c r="M1095" s="1" t="str">
        <f t="shared" si="69"/>
        <v>732014</v>
      </c>
      <c r="N1095" s="3">
        <v>73</v>
      </c>
      <c r="O1095" s="4" t="s">
        <v>60</v>
      </c>
      <c r="P1095" s="3">
        <v>2014</v>
      </c>
      <c r="Q1095" s="5">
        <v>80561920</v>
      </c>
    </row>
    <row r="1096" spans="1:17" x14ac:dyDescent="0.2">
      <c r="A1096" t="str">
        <f t="shared" si="66"/>
        <v>762012</v>
      </c>
      <c r="B1096">
        <v>76</v>
      </c>
      <c r="C1096" t="s">
        <v>62</v>
      </c>
      <c r="D1096">
        <v>2012</v>
      </c>
      <c r="G1096" s="1">
        <v>1837678888</v>
      </c>
      <c r="K1096" s="1">
        <f t="shared" si="67"/>
        <v>-2</v>
      </c>
      <c r="L1096" s="1">
        <f t="shared" si="68"/>
        <v>-18</v>
      </c>
      <c r="M1096" s="1" t="str">
        <f t="shared" si="69"/>
        <v>741994</v>
      </c>
      <c r="N1096" s="3">
        <v>74</v>
      </c>
      <c r="O1096" s="4" t="s">
        <v>61</v>
      </c>
      <c r="P1096" s="3">
        <v>1994</v>
      </c>
      <c r="Q1096" s="5">
        <v>37039462</v>
      </c>
    </row>
    <row r="1097" spans="1:17" x14ac:dyDescent="0.2">
      <c r="A1097" t="str">
        <f t="shared" si="66"/>
        <v>762013</v>
      </c>
      <c r="B1097">
        <v>76</v>
      </c>
      <c r="C1097" t="s">
        <v>62</v>
      </c>
      <c r="D1097">
        <v>2013</v>
      </c>
      <c r="G1097" s="1">
        <v>1905671693</v>
      </c>
      <c r="K1097" s="1">
        <f t="shared" si="67"/>
        <v>-2</v>
      </c>
      <c r="L1097" s="1">
        <f t="shared" si="68"/>
        <v>-18</v>
      </c>
      <c r="M1097" s="1" t="str">
        <f t="shared" si="69"/>
        <v>741995</v>
      </c>
      <c r="N1097" s="3">
        <v>74</v>
      </c>
      <c r="O1097" s="4" t="s">
        <v>61</v>
      </c>
      <c r="P1097" s="3">
        <v>1995</v>
      </c>
      <c r="Q1097" s="5">
        <v>35459360</v>
      </c>
    </row>
    <row r="1098" spans="1:17" x14ac:dyDescent="0.2">
      <c r="A1098" t="str">
        <f t="shared" ref="A1098:A1161" si="70">B1098&amp;D1098</f>
        <v>762014</v>
      </c>
      <c r="B1098">
        <v>76</v>
      </c>
      <c r="C1098" t="s">
        <v>62</v>
      </c>
      <c r="D1098">
        <v>2014</v>
      </c>
      <c r="G1098" s="1">
        <v>1894409940</v>
      </c>
      <c r="K1098" s="1">
        <f t="shared" ref="K1098:K1161" si="71">N1098-B1098</f>
        <v>-2</v>
      </c>
      <c r="L1098" s="1">
        <f t="shared" ref="L1098:L1161" si="72">P1098-D1098</f>
        <v>-18</v>
      </c>
      <c r="M1098" s="1" t="str">
        <f t="shared" ref="M1098:M1161" si="73">N1098&amp;P1098</f>
        <v>741996</v>
      </c>
      <c r="N1098" s="3">
        <v>74</v>
      </c>
      <c r="O1098" s="4" t="s">
        <v>61</v>
      </c>
      <c r="P1098" s="3">
        <v>1996</v>
      </c>
      <c r="Q1098" s="5">
        <v>36059695</v>
      </c>
    </row>
    <row r="1099" spans="1:17" x14ac:dyDescent="0.2">
      <c r="A1099" t="str">
        <f t="shared" si="70"/>
        <v>771994</v>
      </c>
      <c r="B1099">
        <v>77</v>
      </c>
      <c r="C1099" t="s">
        <v>63</v>
      </c>
      <c r="D1099">
        <v>1994</v>
      </c>
      <c r="F1099" s="1">
        <v>0</v>
      </c>
      <c r="G1099" s="1">
        <v>0</v>
      </c>
      <c r="K1099" s="1">
        <f t="shared" si="71"/>
        <v>-3</v>
      </c>
      <c r="L1099" s="1">
        <f t="shared" si="72"/>
        <v>3</v>
      </c>
      <c r="M1099" s="1" t="str">
        <f t="shared" si="73"/>
        <v>741997</v>
      </c>
      <c r="N1099" s="3">
        <v>74</v>
      </c>
      <c r="O1099" s="4" t="s">
        <v>61</v>
      </c>
      <c r="P1099" s="3">
        <v>1997</v>
      </c>
      <c r="Q1099" s="5">
        <v>41736969</v>
      </c>
    </row>
    <row r="1100" spans="1:17" x14ac:dyDescent="0.2">
      <c r="A1100" t="str">
        <f t="shared" si="70"/>
        <v>771995</v>
      </c>
      <c r="B1100">
        <v>77</v>
      </c>
      <c r="C1100" t="s">
        <v>63</v>
      </c>
      <c r="D1100">
        <v>1995</v>
      </c>
      <c r="F1100" s="1">
        <v>0</v>
      </c>
      <c r="G1100" s="1">
        <v>0</v>
      </c>
      <c r="K1100" s="1">
        <f t="shared" si="71"/>
        <v>-3</v>
      </c>
      <c r="L1100" s="1">
        <f t="shared" si="72"/>
        <v>3</v>
      </c>
      <c r="M1100" s="1" t="str">
        <f t="shared" si="73"/>
        <v>741998</v>
      </c>
      <c r="N1100" s="3">
        <v>74</v>
      </c>
      <c r="O1100" s="4" t="s">
        <v>61</v>
      </c>
      <c r="P1100" s="3">
        <v>1998</v>
      </c>
      <c r="Q1100" s="5">
        <v>46678108</v>
      </c>
    </row>
    <row r="1101" spans="1:17" x14ac:dyDescent="0.2">
      <c r="A1101" t="str">
        <f t="shared" si="70"/>
        <v>771996</v>
      </c>
      <c r="B1101">
        <v>77</v>
      </c>
      <c r="C1101" t="s">
        <v>63</v>
      </c>
      <c r="D1101">
        <v>1996</v>
      </c>
      <c r="F1101" s="1">
        <v>0</v>
      </c>
      <c r="G1101" s="1">
        <v>0</v>
      </c>
      <c r="K1101" s="1">
        <f t="shared" si="71"/>
        <v>-3</v>
      </c>
      <c r="L1101" s="1">
        <f t="shared" si="72"/>
        <v>3</v>
      </c>
      <c r="M1101" s="1" t="str">
        <f t="shared" si="73"/>
        <v>741999</v>
      </c>
      <c r="N1101" s="3">
        <v>74</v>
      </c>
      <c r="O1101" s="4" t="s">
        <v>61</v>
      </c>
      <c r="P1101" s="3">
        <v>1999</v>
      </c>
      <c r="Q1101" s="5">
        <v>43287032</v>
      </c>
    </row>
    <row r="1102" spans="1:17" x14ac:dyDescent="0.2">
      <c r="A1102" t="str">
        <f t="shared" si="70"/>
        <v>771997</v>
      </c>
      <c r="B1102">
        <v>77</v>
      </c>
      <c r="C1102" t="s">
        <v>63</v>
      </c>
      <c r="D1102">
        <v>1997</v>
      </c>
      <c r="F1102" s="1">
        <v>0</v>
      </c>
      <c r="G1102" s="1">
        <v>0</v>
      </c>
      <c r="K1102" s="1">
        <f t="shared" si="71"/>
        <v>-3</v>
      </c>
      <c r="L1102" s="1">
        <f t="shared" si="72"/>
        <v>3</v>
      </c>
      <c r="M1102" s="1" t="str">
        <f t="shared" si="73"/>
        <v>742000</v>
      </c>
      <c r="N1102" s="3">
        <v>74</v>
      </c>
      <c r="O1102" s="4" t="s">
        <v>61</v>
      </c>
      <c r="P1102" s="3">
        <v>2000</v>
      </c>
      <c r="Q1102" s="5">
        <v>39808055</v>
      </c>
    </row>
    <row r="1103" spans="1:17" x14ac:dyDescent="0.2">
      <c r="A1103" t="str">
        <f t="shared" si="70"/>
        <v>771998</v>
      </c>
      <c r="B1103">
        <v>77</v>
      </c>
      <c r="C1103" t="s">
        <v>63</v>
      </c>
      <c r="D1103">
        <v>1998</v>
      </c>
      <c r="K1103" s="1">
        <f t="shared" si="71"/>
        <v>-3</v>
      </c>
      <c r="L1103" s="1">
        <f t="shared" si="72"/>
        <v>3</v>
      </c>
      <c r="M1103" s="1" t="str">
        <f t="shared" si="73"/>
        <v>742001</v>
      </c>
      <c r="N1103" s="3">
        <v>74</v>
      </c>
      <c r="O1103" s="4" t="s">
        <v>61</v>
      </c>
      <c r="P1103" s="3">
        <v>2001</v>
      </c>
      <c r="Q1103" s="5">
        <v>46092741</v>
      </c>
    </row>
    <row r="1104" spans="1:17" x14ac:dyDescent="0.2">
      <c r="A1104" t="str">
        <f t="shared" si="70"/>
        <v>771999</v>
      </c>
      <c r="B1104">
        <v>77</v>
      </c>
      <c r="C1104" t="s">
        <v>63</v>
      </c>
      <c r="D1104">
        <v>1999</v>
      </c>
      <c r="F1104" s="1">
        <v>0</v>
      </c>
      <c r="G1104" s="1">
        <v>0</v>
      </c>
      <c r="K1104" s="1">
        <f t="shared" si="71"/>
        <v>-1</v>
      </c>
      <c r="L1104" s="1">
        <f t="shared" si="72"/>
        <v>-5</v>
      </c>
      <c r="M1104" s="1" t="str">
        <f t="shared" si="73"/>
        <v>761994</v>
      </c>
      <c r="N1104" s="3">
        <v>76</v>
      </c>
      <c r="O1104" s="4" t="s">
        <v>62</v>
      </c>
      <c r="P1104" s="3">
        <v>1994</v>
      </c>
      <c r="Q1104" s="5">
        <v>68289660</v>
      </c>
    </row>
    <row r="1105" spans="1:17" x14ac:dyDescent="0.2">
      <c r="A1105" t="str">
        <f t="shared" si="70"/>
        <v>772000</v>
      </c>
      <c r="B1105">
        <v>77</v>
      </c>
      <c r="C1105" t="s">
        <v>63</v>
      </c>
      <c r="D1105">
        <v>2000</v>
      </c>
      <c r="F1105" s="1">
        <v>0</v>
      </c>
      <c r="G1105" s="1">
        <v>0</v>
      </c>
      <c r="K1105" s="1">
        <f t="shared" si="71"/>
        <v>-1</v>
      </c>
      <c r="L1105" s="1">
        <f t="shared" si="72"/>
        <v>-5</v>
      </c>
      <c r="M1105" s="1" t="str">
        <f t="shared" si="73"/>
        <v>761995</v>
      </c>
      <c r="N1105" s="3">
        <v>76</v>
      </c>
      <c r="O1105" s="4" t="s">
        <v>62</v>
      </c>
      <c r="P1105" s="3">
        <v>1995</v>
      </c>
      <c r="Q1105" s="5">
        <v>66973468</v>
      </c>
    </row>
    <row r="1106" spans="1:17" x14ac:dyDescent="0.2">
      <c r="A1106" t="str">
        <f t="shared" si="70"/>
        <v>772001</v>
      </c>
      <c r="B1106">
        <v>77</v>
      </c>
      <c r="C1106" t="s">
        <v>63</v>
      </c>
      <c r="D1106">
        <v>2001</v>
      </c>
      <c r="F1106" s="1">
        <v>0</v>
      </c>
      <c r="G1106" s="1">
        <v>0</v>
      </c>
      <c r="K1106" s="1">
        <f t="shared" si="71"/>
        <v>-1</v>
      </c>
      <c r="L1106" s="1">
        <f t="shared" si="72"/>
        <v>-5</v>
      </c>
      <c r="M1106" s="1" t="str">
        <f t="shared" si="73"/>
        <v>761996</v>
      </c>
      <c r="N1106" s="3">
        <v>76</v>
      </c>
      <c r="O1106" s="4" t="s">
        <v>62</v>
      </c>
      <c r="P1106" s="3">
        <v>1996</v>
      </c>
      <c r="Q1106" s="5">
        <v>61308356</v>
      </c>
    </row>
    <row r="1107" spans="1:17" x14ac:dyDescent="0.2">
      <c r="A1107" t="str">
        <f t="shared" si="70"/>
        <v>772002</v>
      </c>
      <c r="B1107">
        <v>77</v>
      </c>
      <c r="C1107" t="s">
        <v>63</v>
      </c>
      <c r="D1107">
        <v>2002</v>
      </c>
      <c r="F1107" s="1">
        <v>0</v>
      </c>
      <c r="G1107" s="1">
        <v>0</v>
      </c>
      <c r="K1107" s="1">
        <f t="shared" si="71"/>
        <v>-1</v>
      </c>
      <c r="L1107" s="1">
        <f t="shared" si="72"/>
        <v>-5</v>
      </c>
      <c r="M1107" s="1" t="str">
        <f t="shared" si="73"/>
        <v>761997</v>
      </c>
      <c r="N1107" s="3">
        <v>76</v>
      </c>
      <c r="O1107" s="4" t="s">
        <v>62</v>
      </c>
      <c r="P1107" s="3">
        <v>1997</v>
      </c>
      <c r="Q1107" s="5">
        <v>60742171</v>
      </c>
    </row>
    <row r="1108" spans="1:17" x14ac:dyDescent="0.2">
      <c r="A1108" t="str">
        <f t="shared" si="70"/>
        <v>772003</v>
      </c>
      <c r="B1108">
        <v>77</v>
      </c>
      <c r="C1108" t="s">
        <v>63</v>
      </c>
      <c r="D1108">
        <v>2003</v>
      </c>
      <c r="F1108" s="1">
        <v>0</v>
      </c>
      <c r="G1108" s="1">
        <v>0</v>
      </c>
      <c r="K1108" s="1">
        <f t="shared" si="71"/>
        <v>-1</v>
      </c>
      <c r="L1108" s="1">
        <f t="shared" si="72"/>
        <v>-5</v>
      </c>
      <c r="M1108" s="1" t="str">
        <f t="shared" si="73"/>
        <v>761998</v>
      </c>
      <c r="N1108" s="3">
        <v>76</v>
      </c>
      <c r="O1108" s="4" t="s">
        <v>62</v>
      </c>
      <c r="P1108" s="3">
        <v>1998</v>
      </c>
      <c r="Q1108" s="5">
        <v>63367364</v>
      </c>
    </row>
    <row r="1109" spans="1:17" x14ac:dyDescent="0.2">
      <c r="A1109" t="str">
        <f t="shared" si="70"/>
        <v>772004</v>
      </c>
      <c r="B1109">
        <v>77</v>
      </c>
      <c r="C1109" t="s">
        <v>63</v>
      </c>
      <c r="D1109">
        <v>2004</v>
      </c>
      <c r="K1109" s="1">
        <f t="shared" si="71"/>
        <v>-1</v>
      </c>
      <c r="L1109" s="1">
        <f t="shared" si="72"/>
        <v>-5</v>
      </c>
      <c r="M1109" s="1" t="str">
        <f t="shared" si="73"/>
        <v>761999</v>
      </c>
      <c r="N1109" s="3">
        <v>76</v>
      </c>
      <c r="O1109" s="4" t="s">
        <v>62</v>
      </c>
      <c r="P1109" s="3">
        <v>1999</v>
      </c>
      <c r="Q1109" s="5">
        <v>70065356</v>
      </c>
    </row>
    <row r="1110" spans="1:17" x14ac:dyDescent="0.2">
      <c r="A1110" t="str">
        <f t="shared" si="70"/>
        <v>772005</v>
      </c>
      <c r="B1110">
        <v>77</v>
      </c>
      <c r="C1110" t="s">
        <v>63</v>
      </c>
      <c r="D1110">
        <v>2005</v>
      </c>
      <c r="K1110" s="1">
        <f t="shared" si="71"/>
        <v>-1</v>
      </c>
      <c r="L1110" s="1">
        <f t="shared" si="72"/>
        <v>-5</v>
      </c>
      <c r="M1110" s="1" t="str">
        <f t="shared" si="73"/>
        <v>762000</v>
      </c>
      <c r="N1110" s="3">
        <v>76</v>
      </c>
      <c r="O1110" s="4" t="s">
        <v>62</v>
      </c>
      <c r="P1110" s="3">
        <v>2000</v>
      </c>
      <c r="Q1110" s="5">
        <v>80130742</v>
      </c>
    </row>
    <row r="1111" spans="1:17" x14ac:dyDescent="0.2">
      <c r="A1111" t="str">
        <f t="shared" si="70"/>
        <v>772006</v>
      </c>
      <c r="B1111">
        <v>77</v>
      </c>
      <c r="C1111" t="s">
        <v>63</v>
      </c>
      <c r="D1111">
        <v>2006</v>
      </c>
      <c r="K1111" s="1">
        <f t="shared" si="71"/>
        <v>-1</v>
      </c>
      <c r="L1111" s="1">
        <f t="shared" si="72"/>
        <v>-5</v>
      </c>
      <c r="M1111" s="1" t="str">
        <f t="shared" si="73"/>
        <v>762001</v>
      </c>
      <c r="N1111" s="3">
        <v>76</v>
      </c>
      <c r="O1111" s="4" t="s">
        <v>62</v>
      </c>
      <c r="P1111" s="3">
        <v>2001</v>
      </c>
      <c r="Q1111" s="5">
        <v>78243677</v>
      </c>
    </row>
    <row r="1112" spans="1:17" x14ac:dyDescent="0.2">
      <c r="A1112" t="str">
        <f t="shared" si="70"/>
        <v>772007</v>
      </c>
      <c r="B1112">
        <v>77</v>
      </c>
      <c r="C1112" t="s">
        <v>63</v>
      </c>
      <c r="D1112">
        <v>2007</v>
      </c>
      <c r="K1112" s="1">
        <f t="shared" si="71"/>
        <v>-1</v>
      </c>
      <c r="L1112" s="1">
        <f t="shared" si="72"/>
        <v>-5</v>
      </c>
      <c r="M1112" s="1" t="str">
        <f t="shared" si="73"/>
        <v>762002</v>
      </c>
      <c r="N1112" s="3">
        <v>76</v>
      </c>
      <c r="O1112" s="4" t="s">
        <v>62</v>
      </c>
      <c r="P1112" s="3">
        <v>2002</v>
      </c>
      <c r="Q1112" s="5">
        <v>91295587</v>
      </c>
    </row>
    <row r="1113" spans="1:17" x14ac:dyDescent="0.2">
      <c r="A1113" t="str">
        <f t="shared" si="70"/>
        <v>772008</v>
      </c>
      <c r="B1113">
        <v>77</v>
      </c>
      <c r="C1113" t="s">
        <v>63</v>
      </c>
      <c r="D1113">
        <v>2008</v>
      </c>
      <c r="K1113" s="1">
        <f t="shared" si="71"/>
        <v>-1</v>
      </c>
      <c r="L1113" s="1">
        <f t="shared" si="72"/>
        <v>-5</v>
      </c>
      <c r="M1113" s="1" t="str">
        <f t="shared" si="73"/>
        <v>762003</v>
      </c>
      <c r="N1113" s="3">
        <v>76</v>
      </c>
      <c r="O1113" s="4" t="s">
        <v>62</v>
      </c>
      <c r="P1113" s="3">
        <v>2003</v>
      </c>
      <c r="Q1113" s="5">
        <v>79764820</v>
      </c>
    </row>
    <row r="1114" spans="1:17" x14ac:dyDescent="0.2">
      <c r="A1114" t="str">
        <f t="shared" si="70"/>
        <v>772009</v>
      </c>
      <c r="B1114">
        <v>77</v>
      </c>
      <c r="C1114" t="s">
        <v>63</v>
      </c>
      <c r="D1114">
        <v>2009</v>
      </c>
      <c r="K1114" s="1">
        <f t="shared" si="71"/>
        <v>-1</v>
      </c>
      <c r="L1114" s="1">
        <f t="shared" si="72"/>
        <v>-5</v>
      </c>
      <c r="M1114" s="1" t="str">
        <f t="shared" si="73"/>
        <v>762004</v>
      </c>
      <c r="N1114" s="3">
        <v>76</v>
      </c>
      <c r="O1114" s="4" t="s">
        <v>62</v>
      </c>
      <c r="P1114" s="3">
        <v>2004</v>
      </c>
      <c r="Q1114" s="5">
        <v>61456514</v>
      </c>
    </row>
    <row r="1115" spans="1:17" x14ac:dyDescent="0.2">
      <c r="A1115" t="str">
        <f t="shared" si="70"/>
        <v>772010</v>
      </c>
      <c r="B1115">
        <v>77</v>
      </c>
      <c r="C1115" t="s">
        <v>63</v>
      </c>
      <c r="D1115">
        <v>2010</v>
      </c>
      <c r="K1115" s="1">
        <f t="shared" si="71"/>
        <v>-1</v>
      </c>
      <c r="L1115" s="1">
        <f t="shared" si="72"/>
        <v>-5</v>
      </c>
      <c r="M1115" s="1" t="str">
        <f t="shared" si="73"/>
        <v>762005</v>
      </c>
      <c r="N1115" s="3">
        <v>76</v>
      </c>
      <c r="O1115" s="4" t="s">
        <v>62</v>
      </c>
      <c r="P1115" s="3">
        <v>2005</v>
      </c>
      <c r="Q1115" s="5">
        <v>58615089</v>
      </c>
    </row>
    <row r="1116" spans="1:17" x14ac:dyDescent="0.2">
      <c r="A1116" t="str">
        <f t="shared" si="70"/>
        <v>772011</v>
      </c>
      <c r="B1116">
        <v>77</v>
      </c>
      <c r="C1116" t="s">
        <v>63</v>
      </c>
      <c r="D1116">
        <v>2011</v>
      </c>
      <c r="K1116" s="1">
        <f t="shared" si="71"/>
        <v>-1</v>
      </c>
      <c r="L1116" s="1">
        <f t="shared" si="72"/>
        <v>-5</v>
      </c>
      <c r="M1116" s="1" t="str">
        <f t="shared" si="73"/>
        <v>762006</v>
      </c>
      <c r="N1116" s="3">
        <v>76</v>
      </c>
      <c r="O1116" s="4" t="s">
        <v>62</v>
      </c>
      <c r="P1116" s="3">
        <v>2006</v>
      </c>
      <c r="Q1116" s="5">
        <v>68988722</v>
      </c>
    </row>
    <row r="1117" spans="1:17" x14ac:dyDescent="0.2">
      <c r="A1117" t="str">
        <f t="shared" si="70"/>
        <v>772012</v>
      </c>
      <c r="B1117">
        <v>77</v>
      </c>
      <c r="C1117" t="s">
        <v>63</v>
      </c>
      <c r="D1117">
        <v>2012</v>
      </c>
      <c r="K1117" s="1">
        <f t="shared" si="71"/>
        <v>-1</v>
      </c>
      <c r="L1117" s="1">
        <f t="shared" si="72"/>
        <v>-5</v>
      </c>
      <c r="M1117" s="1" t="str">
        <f t="shared" si="73"/>
        <v>762007</v>
      </c>
      <c r="N1117" s="3">
        <v>76</v>
      </c>
      <c r="O1117" s="4" t="s">
        <v>62</v>
      </c>
      <c r="P1117" s="3">
        <v>2007</v>
      </c>
      <c r="Q1117" s="5">
        <v>73174563</v>
      </c>
    </row>
    <row r="1118" spans="1:17" x14ac:dyDescent="0.2">
      <c r="A1118" t="str">
        <f t="shared" si="70"/>
        <v>772013</v>
      </c>
      <c r="B1118">
        <v>77</v>
      </c>
      <c r="C1118" t="s">
        <v>63</v>
      </c>
      <c r="D1118">
        <v>2013</v>
      </c>
      <c r="K1118" s="1">
        <f t="shared" si="71"/>
        <v>-1</v>
      </c>
      <c r="L1118" s="1">
        <f t="shared" si="72"/>
        <v>-5</v>
      </c>
      <c r="M1118" s="1" t="str">
        <f t="shared" si="73"/>
        <v>762008</v>
      </c>
      <c r="N1118" s="3">
        <v>76</v>
      </c>
      <c r="O1118" s="4" t="s">
        <v>62</v>
      </c>
      <c r="P1118" s="3">
        <v>2008</v>
      </c>
      <c r="Q1118" s="5">
        <v>69755551</v>
      </c>
    </row>
    <row r="1119" spans="1:17" x14ac:dyDescent="0.2">
      <c r="A1119" t="str">
        <f t="shared" si="70"/>
        <v>772014</v>
      </c>
      <c r="B1119">
        <v>77</v>
      </c>
      <c r="C1119" t="s">
        <v>63</v>
      </c>
      <c r="D1119">
        <v>2014</v>
      </c>
      <c r="K1119" s="1">
        <f t="shared" si="71"/>
        <v>-1</v>
      </c>
      <c r="L1119" s="1">
        <f t="shared" si="72"/>
        <v>-5</v>
      </c>
      <c r="M1119" s="1" t="str">
        <f t="shared" si="73"/>
        <v>762009</v>
      </c>
      <c r="N1119" s="3">
        <v>76</v>
      </c>
      <c r="O1119" s="4" t="s">
        <v>62</v>
      </c>
      <c r="P1119" s="3">
        <v>2009</v>
      </c>
      <c r="Q1119" s="5">
        <v>99017552</v>
      </c>
    </row>
    <row r="1120" spans="1:17" x14ac:dyDescent="0.2">
      <c r="A1120" t="str">
        <f t="shared" si="70"/>
        <v>781994</v>
      </c>
      <c r="B1120">
        <v>78</v>
      </c>
      <c r="C1120" t="s">
        <v>64</v>
      </c>
      <c r="D1120">
        <v>1994</v>
      </c>
      <c r="F1120" s="1">
        <v>655200000</v>
      </c>
      <c r="K1120" s="1">
        <f t="shared" si="71"/>
        <v>-2</v>
      </c>
      <c r="L1120" s="1">
        <f t="shared" si="72"/>
        <v>16</v>
      </c>
      <c r="M1120" s="1" t="str">
        <f t="shared" si="73"/>
        <v>762010</v>
      </c>
      <c r="N1120" s="3">
        <v>76</v>
      </c>
      <c r="O1120" s="4" t="s">
        <v>62</v>
      </c>
      <c r="P1120" s="3">
        <v>2010</v>
      </c>
      <c r="Q1120" s="5">
        <v>99830716</v>
      </c>
    </row>
    <row r="1121" spans="1:17" x14ac:dyDescent="0.2">
      <c r="A1121" t="str">
        <f t="shared" si="70"/>
        <v>781995</v>
      </c>
      <c r="B1121">
        <v>78</v>
      </c>
      <c r="C1121" t="s">
        <v>64</v>
      </c>
      <c r="D1121">
        <v>1995</v>
      </c>
      <c r="F1121" s="1">
        <v>670050000</v>
      </c>
      <c r="K1121" s="1">
        <f t="shared" si="71"/>
        <v>-2</v>
      </c>
      <c r="L1121" s="1">
        <f t="shared" si="72"/>
        <v>16</v>
      </c>
      <c r="M1121" s="1" t="str">
        <f t="shared" si="73"/>
        <v>762011</v>
      </c>
      <c r="N1121" s="3">
        <v>76</v>
      </c>
      <c r="O1121" s="4" t="s">
        <v>62</v>
      </c>
      <c r="P1121" s="3">
        <v>2011</v>
      </c>
      <c r="Q1121" s="5">
        <v>92125153</v>
      </c>
    </row>
    <row r="1122" spans="1:17" x14ac:dyDescent="0.2">
      <c r="A1122" t="str">
        <f t="shared" si="70"/>
        <v>781996</v>
      </c>
      <c r="B1122">
        <v>78</v>
      </c>
      <c r="C1122" t="s">
        <v>64</v>
      </c>
      <c r="D1122">
        <v>1996</v>
      </c>
      <c r="F1122" s="1">
        <v>628800000</v>
      </c>
      <c r="K1122" s="1">
        <f t="shared" si="71"/>
        <v>-2</v>
      </c>
      <c r="L1122" s="1">
        <f t="shared" si="72"/>
        <v>16</v>
      </c>
      <c r="M1122" s="1" t="str">
        <f t="shared" si="73"/>
        <v>762012</v>
      </c>
      <c r="N1122" s="3">
        <v>76</v>
      </c>
      <c r="O1122" s="4" t="s">
        <v>62</v>
      </c>
      <c r="P1122" s="3">
        <v>2012</v>
      </c>
      <c r="Q1122" s="5">
        <v>90701590</v>
      </c>
    </row>
    <row r="1123" spans="1:17" x14ac:dyDescent="0.2">
      <c r="A1123" t="str">
        <f t="shared" si="70"/>
        <v>781997</v>
      </c>
      <c r="B1123">
        <v>78</v>
      </c>
      <c r="C1123" t="s">
        <v>64</v>
      </c>
      <c r="D1123">
        <v>1997</v>
      </c>
      <c r="F1123" s="1">
        <v>628800000</v>
      </c>
      <c r="K1123" s="1">
        <f t="shared" si="71"/>
        <v>-2</v>
      </c>
      <c r="L1123" s="1">
        <f t="shared" si="72"/>
        <v>16</v>
      </c>
      <c r="M1123" s="1" t="str">
        <f t="shared" si="73"/>
        <v>762013</v>
      </c>
      <c r="N1123" s="3">
        <v>76</v>
      </c>
      <c r="O1123" s="4" t="s">
        <v>62</v>
      </c>
      <c r="P1123" s="3">
        <v>2013</v>
      </c>
      <c r="Q1123" s="5">
        <v>92594357</v>
      </c>
    </row>
    <row r="1124" spans="1:17" x14ac:dyDescent="0.2">
      <c r="A1124" t="str">
        <f t="shared" si="70"/>
        <v>781998</v>
      </c>
      <c r="B1124">
        <v>78</v>
      </c>
      <c r="C1124" t="s">
        <v>64</v>
      </c>
      <c r="D1124">
        <v>1998</v>
      </c>
      <c r="F1124" s="1">
        <v>628800000</v>
      </c>
      <c r="K1124" s="1">
        <f t="shared" si="71"/>
        <v>-2</v>
      </c>
      <c r="L1124" s="1">
        <f t="shared" si="72"/>
        <v>16</v>
      </c>
      <c r="M1124" s="1" t="str">
        <f t="shared" si="73"/>
        <v>762014</v>
      </c>
      <c r="N1124" s="3">
        <v>76</v>
      </c>
      <c r="O1124" s="4" t="s">
        <v>62</v>
      </c>
      <c r="P1124" s="3">
        <v>2014</v>
      </c>
      <c r="Q1124" s="5">
        <v>82484400</v>
      </c>
    </row>
    <row r="1125" spans="1:17" x14ac:dyDescent="0.2">
      <c r="A1125" t="str">
        <f t="shared" si="70"/>
        <v>781999</v>
      </c>
      <c r="B1125">
        <v>78</v>
      </c>
      <c r="C1125" t="s">
        <v>64</v>
      </c>
      <c r="D1125">
        <v>1999</v>
      </c>
      <c r="F1125" s="1">
        <v>628800000</v>
      </c>
      <c r="G1125" s="1">
        <v>0</v>
      </c>
      <c r="K1125" s="1">
        <f t="shared" si="71"/>
        <v>-1</v>
      </c>
      <c r="L1125" s="1">
        <f t="shared" si="72"/>
        <v>-5</v>
      </c>
      <c r="M1125" s="1" t="str">
        <f t="shared" si="73"/>
        <v>771994</v>
      </c>
      <c r="N1125" s="3">
        <v>77</v>
      </c>
      <c r="O1125" s="4" t="s">
        <v>63</v>
      </c>
      <c r="P1125" s="3">
        <v>1994</v>
      </c>
      <c r="Q1125" s="5">
        <v>0</v>
      </c>
    </row>
    <row r="1126" spans="1:17" x14ac:dyDescent="0.2">
      <c r="A1126" t="str">
        <f t="shared" si="70"/>
        <v>782000</v>
      </c>
      <c r="B1126">
        <v>78</v>
      </c>
      <c r="C1126" t="s">
        <v>64</v>
      </c>
      <c r="D1126">
        <v>2000</v>
      </c>
      <c r="F1126" s="1">
        <v>628800000</v>
      </c>
      <c r="G1126" s="1">
        <v>0</v>
      </c>
      <c r="K1126" s="1">
        <f t="shared" si="71"/>
        <v>-1</v>
      </c>
      <c r="L1126" s="1">
        <f t="shared" si="72"/>
        <v>-5</v>
      </c>
      <c r="M1126" s="1" t="str">
        <f t="shared" si="73"/>
        <v>771995</v>
      </c>
      <c r="N1126" s="3">
        <v>77</v>
      </c>
      <c r="O1126" s="4" t="s">
        <v>63</v>
      </c>
      <c r="P1126" s="3">
        <v>1995</v>
      </c>
      <c r="Q1126" s="5">
        <v>0</v>
      </c>
    </row>
    <row r="1127" spans="1:17" x14ac:dyDescent="0.2">
      <c r="A1127" t="str">
        <f t="shared" si="70"/>
        <v>782001</v>
      </c>
      <c r="B1127">
        <v>78</v>
      </c>
      <c r="C1127" t="s">
        <v>64</v>
      </c>
      <c r="D1127">
        <v>2001</v>
      </c>
      <c r="F1127" s="1">
        <v>622650000</v>
      </c>
      <c r="G1127" s="1">
        <v>0</v>
      </c>
      <c r="K1127" s="1">
        <f t="shared" si="71"/>
        <v>-1</v>
      </c>
      <c r="L1127" s="1">
        <f t="shared" si="72"/>
        <v>-5</v>
      </c>
      <c r="M1127" s="1" t="str">
        <f t="shared" si="73"/>
        <v>771996</v>
      </c>
      <c r="N1127" s="3">
        <v>77</v>
      </c>
      <c r="O1127" s="4" t="s">
        <v>63</v>
      </c>
      <c r="P1127" s="3">
        <v>1996</v>
      </c>
      <c r="Q1127" s="5">
        <v>0</v>
      </c>
    </row>
    <row r="1128" spans="1:17" x14ac:dyDescent="0.2">
      <c r="A1128" t="str">
        <f t="shared" si="70"/>
        <v>782002</v>
      </c>
      <c r="B1128">
        <v>78</v>
      </c>
      <c r="C1128" t="s">
        <v>64</v>
      </c>
      <c r="D1128">
        <v>2002</v>
      </c>
      <c r="F1128" s="1">
        <v>622650000</v>
      </c>
      <c r="G1128" s="1">
        <v>0</v>
      </c>
      <c r="K1128" s="1">
        <f t="shared" si="71"/>
        <v>-1</v>
      </c>
      <c r="L1128" s="1">
        <f t="shared" si="72"/>
        <v>-5</v>
      </c>
      <c r="M1128" s="1" t="str">
        <f t="shared" si="73"/>
        <v>771997</v>
      </c>
      <c r="N1128" s="3">
        <v>77</v>
      </c>
      <c r="O1128" s="4" t="s">
        <v>63</v>
      </c>
      <c r="P1128" s="3">
        <v>1997</v>
      </c>
      <c r="Q1128" s="5">
        <v>0</v>
      </c>
    </row>
    <row r="1129" spans="1:17" x14ac:dyDescent="0.2">
      <c r="A1129" t="str">
        <f t="shared" si="70"/>
        <v>782003</v>
      </c>
      <c r="B1129">
        <v>78</v>
      </c>
      <c r="C1129" t="s">
        <v>64</v>
      </c>
      <c r="D1129">
        <v>2003</v>
      </c>
      <c r="F1129" s="1">
        <v>732650000</v>
      </c>
      <c r="G1129" s="1">
        <v>0</v>
      </c>
      <c r="K1129" s="1">
        <f t="shared" si="71"/>
        <v>-1</v>
      </c>
      <c r="L1129" s="1">
        <f t="shared" si="72"/>
        <v>-5</v>
      </c>
      <c r="M1129" s="1" t="str">
        <f t="shared" si="73"/>
        <v>771998</v>
      </c>
      <c r="N1129" s="3">
        <v>77</v>
      </c>
      <c r="O1129" s="4" t="s">
        <v>63</v>
      </c>
      <c r="P1129" s="3">
        <v>1998</v>
      </c>
    </row>
    <row r="1130" spans="1:17" x14ac:dyDescent="0.2">
      <c r="A1130" t="str">
        <f t="shared" si="70"/>
        <v>782004</v>
      </c>
      <c r="B1130">
        <v>78</v>
      </c>
      <c r="C1130" t="s">
        <v>64</v>
      </c>
      <c r="D1130">
        <v>2004</v>
      </c>
      <c r="F1130" s="1">
        <v>752650000</v>
      </c>
      <c r="K1130" s="1">
        <f t="shared" si="71"/>
        <v>-1</v>
      </c>
      <c r="L1130" s="1">
        <f t="shared" si="72"/>
        <v>-5</v>
      </c>
      <c r="M1130" s="1" t="str">
        <f t="shared" si="73"/>
        <v>771999</v>
      </c>
      <c r="N1130" s="3">
        <v>77</v>
      </c>
      <c r="O1130" s="4" t="s">
        <v>63</v>
      </c>
      <c r="P1130" s="3">
        <v>1999</v>
      </c>
      <c r="Q1130" s="5">
        <v>0</v>
      </c>
    </row>
    <row r="1131" spans="1:17" x14ac:dyDescent="0.2">
      <c r="A1131" t="str">
        <f t="shared" si="70"/>
        <v>782005</v>
      </c>
      <c r="B1131">
        <v>78</v>
      </c>
      <c r="C1131" t="s">
        <v>64</v>
      </c>
      <c r="D1131">
        <v>2005</v>
      </c>
      <c r="F1131" s="1">
        <v>752650000</v>
      </c>
      <c r="K1131" s="1">
        <f t="shared" si="71"/>
        <v>-1</v>
      </c>
      <c r="L1131" s="1">
        <f t="shared" si="72"/>
        <v>-5</v>
      </c>
      <c r="M1131" s="1" t="str">
        <f t="shared" si="73"/>
        <v>772000</v>
      </c>
      <c r="N1131" s="3">
        <v>77</v>
      </c>
      <c r="O1131" s="4" t="s">
        <v>63</v>
      </c>
      <c r="P1131" s="3">
        <v>2000</v>
      </c>
      <c r="Q1131" s="5">
        <v>0</v>
      </c>
    </row>
    <row r="1132" spans="1:17" x14ac:dyDescent="0.2">
      <c r="A1132" t="str">
        <f t="shared" si="70"/>
        <v>782006</v>
      </c>
      <c r="B1132">
        <v>78</v>
      </c>
      <c r="C1132" t="s">
        <v>64</v>
      </c>
      <c r="D1132">
        <v>2006</v>
      </c>
      <c r="F1132" s="1">
        <v>812650000</v>
      </c>
      <c r="K1132" s="1">
        <f t="shared" si="71"/>
        <v>-1</v>
      </c>
      <c r="L1132" s="1">
        <f t="shared" si="72"/>
        <v>-5</v>
      </c>
      <c r="M1132" s="1" t="str">
        <f t="shared" si="73"/>
        <v>772001</v>
      </c>
      <c r="N1132" s="3">
        <v>77</v>
      </c>
      <c r="O1132" s="4" t="s">
        <v>63</v>
      </c>
      <c r="P1132" s="3">
        <v>2001</v>
      </c>
      <c r="Q1132" s="5">
        <v>0</v>
      </c>
    </row>
    <row r="1133" spans="1:17" x14ac:dyDescent="0.2">
      <c r="A1133" t="str">
        <f t="shared" si="70"/>
        <v>782007</v>
      </c>
      <c r="B1133">
        <v>78</v>
      </c>
      <c r="C1133" t="s">
        <v>64</v>
      </c>
      <c r="D1133">
        <v>2007</v>
      </c>
      <c r="F1133" s="1">
        <v>897650000</v>
      </c>
      <c r="K1133" s="1">
        <f t="shared" si="71"/>
        <v>-1</v>
      </c>
      <c r="L1133" s="1">
        <f t="shared" si="72"/>
        <v>-5</v>
      </c>
      <c r="M1133" s="1" t="str">
        <f t="shared" si="73"/>
        <v>772002</v>
      </c>
      <c r="N1133" s="3">
        <v>77</v>
      </c>
      <c r="O1133" s="4" t="s">
        <v>63</v>
      </c>
      <c r="P1133" s="3">
        <v>2002</v>
      </c>
      <c r="Q1133" s="5">
        <v>0</v>
      </c>
    </row>
    <row r="1134" spans="1:17" x14ac:dyDescent="0.2">
      <c r="A1134" t="str">
        <f t="shared" si="70"/>
        <v>782008</v>
      </c>
      <c r="B1134">
        <v>78</v>
      </c>
      <c r="C1134" t="s">
        <v>64</v>
      </c>
      <c r="D1134">
        <v>2008</v>
      </c>
      <c r="F1134" s="1">
        <v>897650000</v>
      </c>
      <c r="K1134" s="1">
        <f t="shared" si="71"/>
        <v>-1</v>
      </c>
      <c r="L1134" s="1">
        <f t="shared" si="72"/>
        <v>-5</v>
      </c>
      <c r="M1134" s="1" t="str">
        <f t="shared" si="73"/>
        <v>772003</v>
      </c>
      <c r="N1134" s="3">
        <v>77</v>
      </c>
      <c r="O1134" s="4" t="s">
        <v>63</v>
      </c>
      <c r="P1134" s="3">
        <v>2003</v>
      </c>
      <c r="Q1134" s="5">
        <v>0</v>
      </c>
    </row>
    <row r="1135" spans="1:17" x14ac:dyDescent="0.2">
      <c r="A1135" t="str">
        <f t="shared" si="70"/>
        <v>782009</v>
      </c>
      <c r="B1135">
        <v>78</v>
      </c>
      <c r="C1135" t="s">
        <v>64</v>
      </c>
      <c r="D1135">
        <v>2009</v>
      </c>
      <c r="F1135" s="1">
        <v>897650000</v>
      </c>
      <c r="G1135" s="1">
        <v>40000000</v>
      </c>
      <c r="K1135" s="1">
        <f t="shared" si="71"/>
        <v>-1</v>
      </c>
      <c r="L1135" s="1">
        <f t="shared" si="72"/>
        <v>-5</v>
      </c>
      <c r="M1135" s="1" t="str">
        <f t="shared" si="73"/>
        <v>772004</v>
      </c>
      <c r="N1135" s="3">
        <v>77</v>
      </c>
      <c r="O1135" s="4" t="s">
        <v>63</v>
      </c>
      <c r="P1135" s="3">
        <v>2004</v>
      </c>
    </row>
    <row r="1136" spans="1:17" x14ac:dyDescent="0.2">
      <c r="A1136" t="str">
        <f t="shared" si="70"/>
        <v>782010</v>
      </c>
      <c r="B1136">
        <v>78</v>
      </c>
      <c r="C1136" t="s">
        <v>64</v>
      </c>
      <c r="D1136">
        <v>2010</v>
      </c>
      <c r="F1136" s="1">
        <v>897650000</v>
      </c>
      <c r="G1136" s="1">
        <v>40000000</v>
      </c>
      <c r="K1136" s="1">
        <f t="shared" si="71"/>
        <v>-1</v>
      </c>
      <c r="L1136" s="1">
        <f t="shared" si="72"/>
        <v>-5</v>
      </c>
      <c r="M1136" s="1" t="str">
        <f t="shared" si="73"/>
        <v>772005</v>
      </c>
      <c r="N1136" s="3">
        <v>77</v>
      </c>
      <c r="O1136" s="4" t="s">
        <v>63</v>
      </c>
      <c r="P1136" s="3">
        <v>2005</v>
      </c>
    </row>
    <row r="1137" spans="1:17" x14ac:dyDescent="0.2">
      <c r="A1137" t="str">
        <f t="shared" si="70"/>
        <v>782011</v>
      </c>
      <c r="B1137">
        <v>78</v>
      </c>
      <c r="C1137" t="s">
        <v>64</v>
      </c>
      <c r="D1137">
        <v>2011</v>
      </c>
      <c r="F1137" s="1">
        <v>965300000</v>
      </c>
      <c r="G1137" s="1">
        <v>0</v>
      </c>
      <c r="K1137" s="1">
        <f t="shared" si="71"/>
        <v>-1</v>
      </c>
      <c r="L1137" s="1">
        <f t="shared" si="72"/>
        <v>-5</v>
      </c>
      <c r="M1137" s="1" t="str">
        <f t="shared" si="73"/>
        <v>772006</v>
      </c>
      <c r="N1137" s="3">
        <v>77</v>
      </c>
      <c r="O1137" s="4" t="s">
        <v>63</v>
      </c>
      <c r="P1137" s="3">
        <v>2006</v>
      </c>
    </row>
    <row r="1138" spans="1:17" x14ac:dyDescent="0.2">
      <c r="A1138" t="str">
        <f t="shared" si="70"/>
        <v>782012</v>
      </c>
      <c r="B1138">
        <v>78</v>
      </c>
      <c r="C1138" t="s">
        <v>64</v>
      </c>
      <c r="D1138">
        <v>2012</v>
      </c>
      <c r="F1138" s="1">
        <v>965300000</v>
      </c>
      <c r="K1138" s="1">
        <f t="shared" si="71"/>
        <v>-1</v>
      </c>
      <c r="L1138" s="1">
        <f t="shared" si="72"/>
        <v>-5</v>
      </c>
      <c r="M1138" s="1" t="str">
        <f t="shared" si="73"/>
        <v>772007</v>
      </c>
      <c r="N1138" s="3">
        <v>77</v>
      </c>
      <c r="O1138" s="4" t="s">
        <v>63</v>
      </c>
      <c r="P1138" s="3">
        <v>2007</v>
      </c>
    </row>
    <row r="1139" spans="1:17" x14ac:dyDescent="0.2">
      <c r="A1139" t="str">
        <f t="shared" si="70"/>
        <v>782013</v>
      </c>
      <c r="B1139">
        <v>78</v>
      </c>
      <c r="C1139" t="s">
        <v>64</v>
      </c>
      <c r="D1139">
        <v>2013</v>
      </c>
      <c r="F1139" s="1">
        <v>1025300000</v>
      </c>
      <c r="K1139" s="1">
        <f t="shared" si="71"/>
        <v>-1</v>
      </c>
      <c r="L1139" s="1">
        <f t="shared" si="72"/>
        <v>-5</v>
      </c>
      <c r="M1139" s="1" t="str">
        <f t="shared" si="73"/>
        <v>772008</v>
      </c>
      <c r="N1139" s="3">
        <v>77</v>
      </c>
      <c r="O1139" s="4" t="s">
        <v>63</v>
      </c>
      <c r="P1139" s="3">
        <v>2008</v>
      </c>
    </row>
    <row r="1140" spans="1:17" x14ac:dyDescent="0.2">
      <c r="A1140" t="str">
        <f t="shared" si="70"/>
        <v>782014</v>
      </c>
      <c r="B1140">
        <v>78</v>
      </c>
      <c r="C1140" t="s">
        <v>64</v>
      </c>
      <c r="D1140">
        <v>2014</v>
      </c>
      <c r="F1140" s="1">
        <v>1155300000</v>
      </c>
      <c r="K1140" s="1">
        <f t="shared" si="71"/>
        <v>-1</v>
      </c>
      <c r="L1140" s="1">
        <f t="shared" si="72"/>
        <v>-5</v>
      </c>
      <c r="M1140" s="1" t="str">
        <f t="shared" si="73"/>
        <v>772009</v>
      </c>
      <c r="N1140" s="3">
        <v>77</v>
      </c>
      <c r="O1140" s="4" t="s">
        <v>63</v>
      </c>
      <c r="P1140" s="3">
        <v>2009</v>
      </c>
    </row>
    <row r="1141" spans="1:17" x14ac:dyDescent="0.2">
      <c r="A1141" t="str">
        <f t="shared" si="70"/>
        <v>802002</v>
      </c>
      <c r="B1141">
        <v>80</v>
      </c>
      <c r="C1141" t="s">
        <v>65</v>
      </c>
      <c r="D1141">
        <v>2002</v>
      </c>
      <c r="F1141" s="1">
        <v>836780000</v>
      </c>
      <c r="G1141" s="1">
        <v>28000000</v>
      </c>
      <c r="K1141" s="1">
        <f t="shared" si="71"/>
        <v>-3</v>
      </c>
      <c r="L1141" s="1">
        <f t="shared" si="72"/>
        <v>8</v>
      </c>
      <c r="M1141" s="1" t="str">
        <f t="shared" si="73"/>
        <v>772010</v>
      </c>
      <c r="N1141" s="3">
        <v>77</v>
      </c>
      <c r="O1141" s="4" t="s">
        <v>63</v>
      </c>
      <c r="P1141" s="3">
        <v>2010</v>
      </c>
    </row>
    <row r="1142" spans="1:17" x14ac:dyDescent="0.2">
      <c r="A1142" t="str">
        <f t="shared" si="70"/>
        <v>802003</v>
      </c>
      <c r="B1142">
        <v>80</v>
      </c>
      <c r="C1142" t="s">
        <v>65</v>
      </c>
      <c r="D1142">
        <v>2003</v>
      </c>
      <c r="F1142" s="1">
        <v>840250000</v>
      </c>
      <c r="G1142" s="1">
        <v>0</v>
      </c>
      <c r="K1142" s="1">
        <f t="shared" si="71"/>
        <v>-3</v>
      </c>
      <c r="L1142" s="1">
        <f t="shared" si="72"/>
        <v>8</v>
      </c>
      <c r="M1142" s="1" t="str">
        <f t="shared" si="73"/>
        <v>772011</v>
      </c>
      <c r="N1142" s="3">
        <v>77</v>
      </c>
      <c r="O1142" s="4" t="s">
        <v>63</v>
      </c>
      <c r="P1142" s="3">
        <v>2011</v>
      </c>
    </row>
    <row r="1143" spans="1:17" x14ac:dyDescent="0.2">
      <c r="A1143" t="str">
        <f t="shared" si="70"/>
        <v>802004</v>
      </c>
      <c r="B1143">
        <v>80</v>
      </c>
      <c r="C1143" t="s">
        <v>65</v>
      </c>
      <c r="D1143">
        <v>2004</v>
      </c>
      <c r="F1143" s="1">
        <v>965250000</v>
      </c>
      <c r="K1143" s="1">
        <f t="shared" si="71"/>
        <v>-3</v>
      </c>
      <c r="L1143" s="1">
        <f t="shared" si="72"/>
        <v>8</v>
      </c>
      <c r="M1143" s="1" t="str">
        <f t="shared" si="73"/>
        <v>772012</v>
      </c>
      <c r="N1143" s="3">
        <v>77</v>
      </c>
      <c r="O1143" s="4" t="s">
        <v>63</v>
      </c>
      <c r="P1143" s="3">
        <v>2012</v>
      </c>
    </row>
    <row r="1144" spans="1:17" x14ac:dyDescent="0.2">
      <c r="A1144" t="str">
        <f t="shared" si="70"/>
        <v>802005</v>
      </c>
      <c r="B1144">
        <v>80</v>
      </c>
      <c r="C1144" t="s">
        <v>65</v>
      </c>
      <c r="D1144">
        <v>2005</v>
      </c>
      <c r="F1144" s="1">
        <v>954935000</v>
      </c>
      <c r="K1144" s="1">
        <f t="shared" si="71"/>
        <v>-3</v>
      </c>
      <c r="L1144" s="1">
        <f t="shared" si="72"/>
        <v>8</v>
      </c>
      <c r="M1144" s="1" t="str">
        <f t="shared" si="73"/>
        <v>772013</v>
      </c>
      <c r="N1144" s="3">
        <v>77</v>
      </c>
      <c r="O1144" s="4" t="s">
        <v>63</v>
      </c>
      <c r="P1144" s="3">
        <v>2013</v>
      </c>
    </row>
    <row r="1145" spans="1:17" x14ac:dyDescent="0.2">
      <c r="A1145" t="str">
        <f t="shared" si="70"/>
        <v>802006</v>
      </c>
      <c r="B1145">
        <v>80</v>
      </c>
      <c r="C1145" t="s">
        <v>65</v>
      </c>
      <c r="D1145">
        <v>2006</v>
      </c>
      <c r="F1145" s="1">
        <v>894685000</v>
      </c>
      <c r="K1145" s="1">
        <f t="shared" si="71"/>
        <v>-3</v>
      </c>
      <c r="L1145" s="1">
        <f t="shared" si="72"/>
        <v>8</v>
      </c>
      <c r="M1145" s="1" t="str">
        <f t="shared" si="73"/>
        <v>772014</v>
      </c>
      <c r="N1145" s="3">
        <v>77</v>
      </c>
      <c r="O1145" s="4" t="s">
        <v>63</v>
      </c>
      <c r="P1145" s="3">
        <v>2014</v>
      </c>
    </row>
    <row r="1146" spans="1:17" x14ac:dyDescent="0.2">
      <c r="A1146" t="str">
        <f t="shared" si="70"/>
        <v>802007</v>
      </c>
      <c r="B1146">
        <v>80</v>
      </c>
      <c r="C1146" t="s">
        <v>65</v>
      </c>
      <c r="D1146">
        <v>2007</v>
      </c>
      <c r="F1146" s="1">
        <v>764935000</v>
      </c>
      <c r="K1146" s="1">
        <f t="shared" si="71"/>
        <v>-2</v>
      </c>
      <c r="L1146" s="1">
        <f t="shared" si="72"/>
        <v>-13</v>
      </c>
      <c r="M1146" s="1" t="str">
        <f t="shared" si="73"/>
        <v>781994</v>
      </c>
      <c r="N1146" s="3">
        <v>78</v>
      </c>
      <c r="O1146" s="4" t="s">
        <v>64</v>
      </c>
      <c r="P1146" s="3">
        <v>1994</v>
      </c>
      <c r="Q1146" s="5">
        <v>45566628</v>
      </c>
    </row>
    <row r="1147" spans="1:17" x14ac:dyDescent="0.2">
      <c r="A1147" t="str">
        <f t="shared" si="70"/>
        <v>802008</v>
      </c>
      <c r="B1147">
        <v>80</v>
      </c>
      <c r="C1147" t="s">
        <v>65</v>
      </c>
      <c r="D1147">
        <v>2008</v>
      </c>
      <c r="F1147" s="1">
        <v>998385000</v>
      </c>
      <c r="K1147" s="1">
        <f t="shared" si="71"/>
        <v>-2</v>
      </c>
      <c r="L1147" s="1">
        <f t="shared" si="72"/>
        <v>-13</v>
      </c>
      <c r="M1147" s="1" t="str">
        <f t="shared" si="73"/>
        <v>781995</v>
      </c>
      <c r="N1147" s="3">
        <v>78</v>
      </c>
      <c r="O1147" s="4" t="s">
        <v>64</v>
      </c>
      <c r="P1147" s="3">
        <v>1995</v>
      </c>
      <c r="Q1147" s="5">
        <v>45656336</v>
      </c>
    </row>
    <row r="1148" spans="1:17" x14ac:dyDescent="0.2">
      <c r="A1148" t="str">
        <f t="shared" si="70"/>
        <v>802009</v>
      </c>
      <c r="B1148">
        <v>80</v>
      </c>
      <c r="C1148" t="s">
        <v>65</v>
      </c>
      <c r="D1148">
        <v>2009</v>
      </c>
      <c r="F1148" s="1">
        <v>1163385000</v>
      </c>
      <c r="K1148" s="1">
        <f t="shared" si="71"/>
        <v>-2</v>
      </c>
      <c r="L1148" s="1">
        <f t="shared" si="72"/>
        <v>-13</v>
      </c>
      <c r="M1148" s="1" t="str">
        <f t="shared" si="73"/>
        <v>781996</v>
      </c>
      <c r="N1148" s="3">
        <v>78</v>
      </c>
      <c r="O1148" s="4" t="s">
        <v>64</v>
      </c>
      <c r="P1148" s="3">
        <v>1996</v>
      </c>
      <c r="Q1148" s="5">
        <v>43424543</v>
      </c>
    </row>
    <row r="1149" spans="1:17" x14ac:dyDescent="0.2">
      <c r="A1149" t="str">
        <f t="shared" si="70"/>
        <v>802010</v>
      </c>
      <c r="B1149">
        <v>80</v>
      </c>
      <c r="C1149" t="s">
        <v>65</v>
      </c>
      <c r="D1149">
        <v>2010</v>
      </c>
      <c r="F1149" s="1">
        <v>1313385000</v>
      </c>
      <c r="K1149" s="1">
        <f t="shared" si="71"/>
        <v>-2</v>
      </c>
      <c r="L1149" s="1">
        <f t="shared" si="72"/>
        <v>-13</v>
      </c>
      <c r="M1149" s="1" t="str">
        <f t="shared" si="73"/>
        <v>781997</v>
      </c>
      <c r="N1149" s="3">
        <v>78</v>
      </c>
      <c r="O1149" s="4" t="s">
        <v>64</v>
      </c>
      <c r="P1149" s="3">
        <v>1997</v>
      </c>
      <c r="Q1149" s="5">
        <v>38808913</v>
      </c>
    </row>
    <row r="1150" spans="1:17" x14ac:dyDescent="0.2">
      <c r="A1150" t="str">
        <f t="shared" si="70"/>
        <v>802011</v>
      </c>
      <c r="B1150">
        <v>80</v>
      </c>
      <c r="C1150" t="s">
        <v>65</v>
      </c>
      <c r="D1150">
        <v>2011</v>
      </c>
      <c r="F1150" s="1">
        <v>1313385000</v>
      </c>
      <c r="K1150" s="1">
        <f t="shared" si="71"/>
        <v>-2</v>
      </c>
      <c r="L1150" s="1">
        <f t="shared" si="72"/>
        <v>-13</v>
      </c>
      <c r="M1150" s="1" t="str">
        <f t="shared" si="73"/>
        <v>781998</v>
      </c>
      <c r="N1150" s="3">
        <v>78</v>
      </c>
      <c r="O1150" s="4" t="s">
        <v>64</v>
      </c>
      <c r="P1150" s="3">
        <v>1998</v>
      </c>
      <c r="Q1150" s="5">
        <v>38395071</v>
      </c>
    </row>
    <row r="1151" spans="1:17" x14ac:dyDescent="0.2">
      <c r="A1151" t="str">
        <f t="shared" si="70"/>
        <v>802012</v>
      </c>
      <c r="B1151">
        <v>80</v>
      </c>
      <c r="C1151" t="s">
        <v>65</v>
      </c>
      <c r="D1151">
        <v>2012</v>
      </c>
      <c r="F1151" s="1">
        <v>1313385000</v>
      </c>
      <c r="G1151" s="1">
        <v>50000000</v>
      </c>
      <c r="K1151" s="1">
        <f t="shared" si="71"/>
        <v>-2</v>
      </c>
      <c r="L1151" s="1">
        <f t="shared" si="72"/>
        <v>-13</v>
      </c>
      <c r="M1151" s="1" t="str">
        <f t="shared" si="73"/>
        <v>781999</v>
      </c>
      <c r="N1151" s="3">
        <v>78</v>
      </c>
      <c r="O1151" s="4" t="s">
        <v>64</v>
      </c>
      <c r="P1151" s="3">
        <v>1999</v>
      </c>
      <c r="Q1151" s="5">
        <v>38057331</v>
      </c>
    </row>
    <row r="1152" spans="1:17" x14ac:dyDescent="0.2">
      <c r="A1152" t="str">
        <f t="shared" si="70"/>
        <v>802013</v>
      </c>
      <c r="B1152">
        <v>80</v>
      </c>
      <c r="C1152" t="s">
        <v>65</v>
      </c>
      <c r="D1152">
        <v>2013</v>
      </c>
      <c r="F1152" s="1">
        <v>1563385000</v>
      </c>
      <c r="G1152" s="1">
        <v>0</v>
      </c>
      <c r="K1152" s="1">
        <f t="shared" si="71"/>
        <v>-2</v>
      </c>
      <c r="L1152" s="1">
        <f t="shared" si="72"/>
        <v>-13</v>
      </c>
      <c r="M1152" s="1" t="str">
        <f t="shared" si="73"/>
        <v>782000</v>
      </c>
      <c r="N1152" s="3">
        <v>78</v>
      </c>
      <c r="O1152" s="4" t="s">
        <v>64</v>
      </c>
      <c r="P1152" s="3">
        <v>2000</v>
      </c>
      <c r="Q1152" s="5">
        <v>38413079</v>
      </c>
    </row>
    <row r="1153" spans="1:17" x14ac:dyDescent="0.2">
      <c r="A1153" t="str">
        <f t="shared" si="70"/>
        <v>802014</v>
      </c>
      <c r="B1153">
        <v>80</v>
      </c>
      <c r="C1153" t="s">
        <v>65</v>
      </c>
      <c r="D1153">
        <v>2014</v>
      </c>
      <c r="F1153" s="1">
        <v>1775000000</v>
      </c>
      <c r="K1153" s="1">
        <f t="shared" si="71"/>
        <v>-2</v>
      </c>
      <c r="L1153" s="1">
        <f t="shared" si="72"/>
        <v>-13</v>
      </c>
      <c r="M1153" s="1" t="str">
        <f t="shared" si="73"/>
        <v>782001</v>
      </c>
      <c r="N1153" s="3">
        <v>78</v>
      </c>
      <c r="O1153" s="4" t="s">
        <v>64</v>
      </c>
      <c r="P1153" s="3">
        <v>2001</v>
      </c>
      <c r="Q1153" s="5">
        <v>38948998</v>
      </c>
    </row>
    <row r="1154" spans="1:17" x14ac:dyDescent="0.2">
      <c r="A1154" t="str">
        <f t="shared" si="70"/>
        <v>871994</v>
      </c>
      <c r="B1154">
        <v>87</v>
      </c>
      <c r="C1154" t="s">
        <v>66</v>
      </c>
      <c r="D1154">
        <v>1994</v>
      </c>
      <c r="F1154" s="1">
        <v>1216696000</v>
      </c>
      <c r="G1154" s="1">
        <v>117450080</v>
      </c>
      <c r="K1154" s="1">
        <f t="shared" si="71"/>
        <v>-9</v>
      </c>
      <c r="L1154" s="1">
        <f t="shared" si="72"/>
        <v>8</v>
      </c>
      <c r="M1154" s="1" t="str">
        <f t="shared" si="73"/>
        <v>782002</v>
      </c>
      <c r="N1154" s="3">
        <v>78</v>
      </c>
      <c r="O1154" s="4" t="s">
        <v>64</v>
      </c>
      <c r="P1154" s="3">
        <v>2002</v>
      </c>
      <c r="Q1154" s="5">
        <v>40334275</v>
      </c>
    </row>
    <row r="1155" spans="1:17" x14ac:dyDescent="0.2">
      <c r="A1155" t="str">
        <f t="shared" si="70"/>
        <v>871995</v>
      </c>
      <c r="B1155">
        <v>87</v>
      </c>
      <c r="C1155" t="s">
        <v>66</v>
      </c>
      <c r="D1155">
        <v>1995</v>
      </c>
      <c r="F1155" s="1">
        <v>1219266000</v>
      </c>
      <c r="G1155" s="1">
        <v>124187840</v>
      </c>
      <c r="K1155" s="1">
        <f t="shared" si="71"/>
        <v>-9</v>
      </c>
      <c r="L1155" s="1">
        <f t="shared" si="72"/>
        <v>8</v>
      </c>
      <c r="M1155" s="1" t="str">
        <f t="shared" si="73"/>
        <v>782003</v>
      </c>
      <c r="N1155" s="3">
        <v>78</v>
      </c>
      <c r="O1155" s="4" t="s">
        <v>64</v>
      </c>
      <c r="P1155" s="3">
        <v>2003</v>
      </c>
      <c r="Q1155" s="5">
        <v>43125525</v>
      </c>
    </row>
    <row r="1156" spans="1:17" x14ac:dyDescent="0.2">
      <c r="A1156" t="str">
        <f t="shared" si="70"/>
        <v>871996</v>
      </c>
      <c r="B1156">
        <v>87</v>
      </c>
      <c r="C1156" t="s">
        <v>66</v>
      </c>
      <c r="D1156">
        <v>1996</v>
      </c>
      <c r="F1156" s="1">
        <v>1273565000</v>
      </c>
      <c r="G1156" s="1">
        <v>130600588</v>
      </c>
      <c r="K1156" s="1">
        <f t="shared" si="71"/>
        <v>-9</v>
      </c>
      <c r="L1156" s="1">
        <f t="shared" si="72"/>
        <v>8</v>
      </c>
      <c r="M1156" s="1" t="str">
        <f t="shared" si="73"/>
        <v>782004</v>
      </c>
      <c r="N1156" s="3">
        <v>78</v>
      </c>
      <c r="O1156" s="4" t="s">
        <v>64</v>
      </c>
      <c r="P1156" s="3">
        <v>2004</v>
      </c>
      <c r="Q1156" s="5">
        <v>49314155</v>
      </c>
    </row>
    <row r="1157" spans="1:17" x14ac:dyDescent="0.2">
      <c r="A1157" t="str">
        <f t="shared" si="70"/>
        <v>871997</v>
      </c>
      <c r="B1157">
        <v>87</v>
      </c>
      <c r="C1157" t="s">
        <v>66</v>
      </c>
      <c r="D1157">
        <v>1997</v>
      </c>
      <c r="F1157" s="1">
        <v>1173500000</v>
      </c>
      <c r="G1157" s="1">
        <v>137373008</v>
      </c>
      <c r="K1157" s="1">
        <f t="shared" si="71"/>
        <v>-9</v>
      </c>
      <c r="L1157" s="1">
        <f t="shared" si="72"/>
        <v>8</v>
      </c>
      <c r="M1157" s="1" t="str">
        <f t="shared" si="73"/>
        <v>782005</v>
      </c>
      <c r="N1157" s="3">
        <v>78</v>
      </c>
      <c r="O1157" s="4" t="s">
        <v>64</v>
      </c>
      <c r="P1157" s="3">
        <v>2005</v>
      </c>
      <c r="Q1157" s="5">
        <v>47902047</v>
      </c>
    </row>
    <row r="1158" spans="1:17" x14ac:dyDescent="0.2">
      <c r="A1158" t="str">
        <f t="shared" si="70"/>
        <v>871998</v>
      </c>
      <c r="B1158">
        <v>87</v>
      </c>
      <c r="C1158" t="s">
        <v>66</v>
      </c>
      <c r="D1158">
        <v>1998</v>
      </c>
      <c r="F1158" s="1">
        <v>1173500000</v>
      </c>
      <c r="G1158" s="1">
        <v>144306625</v>
      </c>
      <c r="K1158" s="1">
        <f t="shared" si="71"/>
        <v>-9</v>
      </c>
      <c r="L1158" s="1">
        <f t="shared" si="72"/>
        <v>8</v>
      </c>
      <c r="M1158" s="1" t="str">
        <f t="shared" si="73"/>
        <v>782006</v>
      </c>
      <c r="N1158" s="3">
        <v>78</v>
      </c>
      <c r="O1158" s="4" t="s">
        <v>64</v>
      </c>
      <c r="P1158" s="3">
        <v>2006</v>
      </c>
      <c r="Q1158" s="5">
        <v>48426674</v>
      </c>
    </row>
    <row r="1159" spans="1:17" x14ac:dyDescent="0.2">
      <c r="A1159" t="str">
        <f t="shared" si="70"/>
        <v>871999</v>
      </c>
      <c r="B1159">
        <v>87</v>
      </c>
      <c r="C1159" t="s">
        <v>66</v>
      </c>
      <c r="D1159">
        <v>1999</v>
      </c>
      <c r="F1159" s="1">
        <v>1173500000</v>
      </c>
      <c r="G1159" s="1">
        <v>151034148</v>
      </c>
      <c r="K1159" s="1">
        <f t="shared" si="71"/>
        <v>-9</v>
      </c>
      <c r="L1159" s="1">
        <f t="shared" si="72"/>
        <v>8</v>
      </c>
      <c r="M1159" s="1" t="str">
        <f t="shared" si="73"/>
        <v>782007</v>
      </c>
      <c r="N1159" s="3">
        <v>78</v>
      </c>
      <c r="O1159" s="4" t="s">
        <v>64</v>
      </c>
      <c r="P1159" s="3">
        <v>2007</v>
      </c>
      <c r="Q1159" s="5">
        <v>50396378</v>
      </c>
    </row>
    <row r="1160" spans="1:17" x14ac:dyDescent="0.2">
      <c r="A1160" t="str">
        <f t="shared" si="70"/>
        <v>872000</v>
      </c>
      <c r="B1160">
        <v>87</v>
      </c>
      <c r="C1160" t="s">
        <v>66</v>
      </c>
      <c r="D1160">
        <v>2000</v>
      </c>
      <c r="F1160" s="1">
        <v>1133500000</v>
      </c>
      <c r="G1160" s="1">
        <v>159970670</v>
      </c>
      <c r="K1160" s="1">
        <f t="shared" si="71"/>
        <v>-9</v>
      </c>
      <c r="L1160" s="1">
        <f t="shared" si="72"/>
        <v>8</v>
      </c>
      <c r="M1160" s="1" t="str">
        <f t="shared" si="73"/>
        <v>782008</v>
      </c>
      <c r="N1160" s="3">
        <v>78</v>
      </c>
      <c r="O1160" s="4" t="s">
        <v>64</v>
      </c>
      <c r="P1160" s="3">
        <v>2008</v>
      </c>
      <c r="Q1160" s="5">
        <v>57223225</v>
      </c>
    </row>
    <row r="1161" spans="1:17" x14ac:dyDescent="0.2">
      <c r="A1161" t="str">
        <f t="shared" si="70"/>
        <v>872001</v>
      </c>
      <c r="B1161">
        <v>87</v>
      </c>
      <c r="C1161" t="s">
        <v>66</v>
      </c>
      <c r="D1161">
        <v>2001</v>
      </c>
      <c r="F1161" s="1">
        <v>1093500000</v>
      </c>
      <c r="G1161" s="1">
        <v>316375136</v>
      </c>
      <c r="K1161" s="1">
        <f t="shared" si="71"/>
        <v>-9</v>
      </c>
      <c r="L1161" s="1">
        <f t="shared" si="72"/>
        <v>8</v>
      </c>
      <c r="M1161" s="1" t="str">
        <f t="shared" si="73"/>
        <v>782009</v>
      </c>
      <c r="N1161" s="3">
        <v>78</v>
      </c>
      <c r="O1161" s="4" t="s">
        <v>64</v>
      </c>
      <c r="P1161" s="3">
        <v>2009</v>
      </c>
      <c r="Q1161" s="5">
        <v>55625804</v>
      </c>
    </row>
    <row r="1162" spans="1:17" x14ac:dyDescent="0.2">
      <c r="A1162" t="str">
        <f t="shared" ref="A1162:A1225" si="74">B1162&amp;D1162</f>
        <v>872002</v>
      </c>
      <c r="B1162">
        <v>87</v>
      </c>
      <c r="C1162" t="s">
        <v>66</v>
      </c>
      <c r="D1162">
        <v>2002</v>
      </c>
      <c r="F1162" s="1">
        <v>901500000</v>
      </c>
      <c r="G1162" s="1">
        <v>319174619</v>
      </c>
      <c r="K1162" s="1">
        <f t="shared" ref="K1162:K1225" si="75">N1162-B1162</f>
        <v>-9</v>
      </c>
      <c r="L1162" s="1">
        <f t="shared" ref="L1162:L1225" si="76">P1162-D1162</f>
        <v>8</v>
      </c>
      <c r="M1162" s="1" t="str">
        <f t="shared" ref="M1162:M1225" si="77">N1162&amp;P1162</f>
        <v>782010</v>
      </c>
      <c r="N1162" s="3">
        <v>78</v>
      </c>
      <c r="O1162" s="4" t="s">
        <v>64</v>
      </c>
      <c r="P1162" s="3">
        <v>2010</v>
      </c>
      <c r="Q1162" s="5">
        <v>53363349</v>
      </c>
    </row>
    <row r="1163" spans="1:17" x14ac:dyDescent="0.2">
      <c r="A1163" t="str">
        <f t="shared" si="74"/>
        <v>872003</v>
      </c>
      <c r="B1163">
        <v>87</v>
      </c>
      <c r="C1163" t="s">
        <v>66</v>
      </c>
      <c r="D1163">
        <v>2003</v>
      </c>
      <c r="F1163" s="1">
        <v>673500000</v>
      </c>
      <c r="G1163" s="1">
        <v>302967956</v>
      </c>
      <c r="K1163" s="1">
        <f t="shared" si="75"/>
        <v>-9</v>
      </c>
      <c r="L1163" s="1">
        <f t="shared" si="76"/>
        <v>8</v>
      </c>
      <c r="M1163" s="1" t="str">
        <f t="shared" si="77"/>
        <v>782011</v>
      </c>
      <c r="N1163" s="3">
        <v>78</v>
      </c>
      <c r="O1163" s="4" t="s">
        <v>64</v>
      </c>
      <c r="P1163" s="3">
        <v>2011</v>
      </c>
      <c r="Q1163" s="5">
        <v>55230928</v>
      </c>
    </row>
    <row r="1164" spans="1:17" x14ac:dyDescent="0.2">
      <c r="A1164" t="str">
        <f t="shared" si="74"/>
        <v>872004</v>
      </c>
      <c r="B1164">
        <v>87</v>
      </c>
      <c r="C1164" t="s">
        <v>66</v>
      </c>
      <c r="D1164">
        <v>2004</v>
      </c>
      <c r="F1164" s="1">
        <v>383185000</v>
      </c>
      <c r="G1164" s="1">
        <v>600000000</v>
      </c>
      <c r="K1164" s="1">
        <f t="shared" si="75"/>
        <v>-9</v>
      </c>
      <c r="L1164" s="1">
        <f t="shared" si="76"/>
        <v>8</v>
      </c>
      <c r="M1164" s="1" t="str">
        <f t="shared" si="77"/>
        <v>782012</v>
      </c>
      <c r="N1164" s="3">
        <v>78</v>
      </c>
      <c r="O1164" s="4" t="s">
        <v>64</v>
      </c>
      <c r="P1164" s="3">
        <v>2012</v>
      </c>
      <c r="Q1164" s="5">
        <v>54434911</v>
      </c>
    </row>
    <row r="1165" spans="1:17" x14ac:dyDescent="0.2">
      <c r="A1165" t="str">
        <f t="shared" si="74"/>
        <v>872005</v>
      </c>
      <c r="B1165">
        <v>87</v>
      </c>
      <c r="C1165" t="s">
        <v>66</v>
      </c>
      <c r="D1165">
        <v>2005</v>
      </c>
      <c r="F1165" s="1">
        <v>327200000</v>
      </c>
      <c r="G1165" s="1">
        <v>600000000</v>
      </c>
      <c r="K1165" s="1">
        <f t="shared" si="75"/>
        <v>-9</v>
      </c>
      <c r="L1165" s="1">
        <f t="shared" si="76"/>
        <v>8</v>
      </c>
      <c r="M1165" s="1" t="str">
        <f t="shared" si="77"/>
        <v>782013</v>
      </c>
      <c r="N1165" s="3">
        <v>78</v>
      </c>
      <c r="O1165" s="4" t="s">
        <v>64</v>
      </c>
      <c r="P1165" s="3">
        <v>2013</v>
      </c>
      <c r="Q1165" s="5">
        <v>55602333</v>
      </c>
    </row>
    <row r="1166" spans="1:17" x14ac:dyDescent="0.2">
      <c r="A1166" t="str">
        <f t="shared" si="74"/>
        <v>872006</v>
      </c>
      <c r="B1166">
        <v>87</v>
      </c>
      <c r="C1166" t="s">
        <v>66</v>
      </c>
      <c r="D1166">
        <v>2006</v>
      </c>
      <c r="F1166" s="1">
        <v>287200000</v>
      </c>
      <c r="G1166" s="1">
        <v>650000000</v>
      </c>
      <c r="K1166" s="1">
        <f t="shared" si="75"/>
        <v>-9</v>
      </c>
      <c r="L1166" s="1">
        <f t="shared" si="76"/>
        <v>8</v>
      </c>
      <c r="M1166" s="1" t="str">
        <f t="shared" si="77"/>
        <v>782014</v>
      </c>
      <c r="N1166" s="3">
        <v>78</v>
      </c>
      <c r="O1166" s="4" t="s">
        <v>64</v>
      </c>
      <c r="P1166" s="3">
        <v>2014</v>
      </c>
      <c r="Q1166" s="5">
        <v>59103873</v>
      </c>
    </row>
    <row r="1167" spans="1:17" x14ac:dyDescent="0.2">
      <c r="A1167" t="str">
        <f t="shared" si="74"/>
        <v>872007</v>
      </c>
      <c r="B1167">
        <v>87</v>
      </c>
      <c r="C1167" t="s">
        <v>66</v>
      </c>
      <c r="D1167">
        <v>2007</v>
      </c>
      <c r="F1167" s="1">
        <v>0</v>
      </c>
      <c r="G1167" s="1">
        <v>1200000000</v>
      </c>
      <c r="K1167" s="1">
        <f t="shared" si="75"/>
        <v>-7</v>
      </c>
      <c r="L1167" s="1">
        <f t="shared" si="76"/>
        <v>-5</v>
      </c>
      <c r="M1167" s="1" t="str">
        <f t="shared" si="77"/>
        <v>802002</v>
      </c>
      <c r="N1167" s="3">
        <v>80</v>
      </c>
      <c r="O1167" s="4" t="s">
        <v>65</v>
      </c>
      <c r="P1167" s="3">
        <v>2002</v>
      </c>
      <c r="Q1167" s="5">
        <v>58768917</v>
      </c>
    </row>
    <row r="1168" spans="1:17" x14ac:dyDescent="0.2">
      <c r="A1168" t="str">
        <f t="shared" si="74"/>
        <v>872008</v>
      </c>
      <c r="B1168">
        <v>87</v>
      </c>
      <c r="C1168" t="s">
        <v>66</v>
      </c>
      <c r="D1168">
        <v>2008</v>
      </c>
      <c r="G1168" s="1">
        <v>1200000000</v>
      </c>
      <c r="K1168" s="1">
        <f t="shared" si="75"/>
        <v>-7</v>
      </c>
      <c r="L1168" s="1">
        <f t="shared" si="76"/>
        <v>-5</v>
      </c>
      <c r="M1168" s="1" t="str">
        <f t="shared" si="77"/>
        <v>802003</v>
      </c>
      <c r="N1168" s="3">
        <v>80</v>
      </c>
      <c r="O1168" s="4" t="s">
        <v>65</v>
      </c>
      <c r="P1168" s="3">
        <v>2003</v>
      </c>
      <c r="Q1168" s="5">
        <v>59546529</v>
      </c>
    </row>
    <row r="1169" spans="1:17" x14ac:dyDescent="0.2">
      <c r="A1169" t="str">
        <f t="shared" si="74"/>
        <v>872009</v>
      </c>
      <c r="B1169">
        <v>87</v>
      </c>
      <c r="C1169" t="s">
        <v>66</v>
      </c>
      <c r="D1169">
        <v>2009</v>
      </c>
      <c r="G1169" s="1">
        <v>1500000000</v>
      </c>
      <c r="K1169" s="1">
        <f t="shared" si="75"/>
        <v>-7</v>
      </c>
      <c r="L1169" s="1">
        <f t="shared" si="76"/>
        <v>-5</v>
      </c>
      <c r="M1169" s="1" t="str">
        <f t="shared" si="77"/>
        <v>802004</v>
      </c>
      <c r="N1169" s="3">
        <v>80</v>
      </c>
      <c r="O1169" s="4" t="s">
        <v>65</v>
      </c>
      <c r="P1169" s="3">
        <v>2004</v>
      </c>
      <c r="Q1169" s="5">
        <v>62379844</v>
      </c>
    </row>
    <row r="1170" spans="1:17" x14ac:dyDescent="0.2">
      <c r="A1170" t="str">
        <f t="shared" si="74"/>
        <v>872010</v>
      </c>
      <c r="B1170">
        <v>87</v>
      </c>
      <c r="C1170" t="s">
        <v>66</v>
      </c>
      <c r="D1170">
        <v>2010</v>
      </c>
      <c r="G1170" s="1">
        <v>1500000000</v>
      </c>
      <c r="K1170" s="1">
        <f t="shared" si="75"/>
        <v>-7</v>
      </c>
      <c r="L1170" s="1">
        <f t="shared" si="76"/>
        <v>-5</v>
      </c>
      <c r="M1170" s="1" t="str">
        <f t="shared" si="77"/>
        <v>802005</v>
      </c>
      <c r="N1170" s="3">
        <v>80</v>
      </c>
      <c r="O1170" s="4" t="s">
        <v>65</v>
      </c>
      <c r="P1170" s="3">
        <v>2005</v>
      </c>
      <c r="Q1170" s="5">
        <v>64960019</v>
      </c>
    </row>
    <row r="1171" spans="1:17" x14ac:dyDescent="0.2">
      <c r="A1171" t="str">
        <f t="shared" si="74"/>
        <v>872011</v>
      </c>
      <c r="B1171">
        <v>87</v>
      </c>
      <c r="C1171" t="s">
        <v>66</v>
      </c>
      <c r="D1171">
        <v>2011</v>
      </c>
      <c r="G1171" s="1">
        <v>1500000000</v>
      </c>
      <c r="K1171" s="1">
        <f t="shared" si="75"/>
        <v>-7</v>
      </c>
      <c r="L1171" s="1">
        <f t="shared" si="76"/>
        <v>-5</v>
      </c>
      <c r="M1171" s="1" t="str">
        <f t="shared" si="77"/>
        <v>802006</v>
      </c>
      <c r="N1171" s="3">
        <v>80</v>
      </c>
      <c r="O1171" s="4" t="s">
        <v>65</v>
      </c>
      <c r="P1171" s="3">
        <v>2006</v>
      </c>
      <c r="Q1171" s="5">
        <v>61192879</v>
      </c>
    </row>
    <row r="1172" spans="1:17" x14ac:dyDescent="0.2">
      <c r="A1172" t="str">
        <f t="shared" si="74"/>
        <v>872012</v>
      </c>
      <c r="B1172">
        <v>87</v>
      </c>
      <c r="C1172" t="s">
        <v>66</v>
      </c>
      <c r="D1172">
        <v>2012</v>
      </c>
      <c r="G1172" s="1">
        <v>1500000000</v>
      </c>
      <c r="K1172" s="1">
        <f t="shared" si="75"/>
        <v>-7</v>
      </c>
      <c r="L1172" s="1">
        <f t="shared" si="76"/>
        <v>-5</v>
      </c>
      <c r="M1172" s="1" t="str">
        <f t="shared" si="77"/>
        <v>802007</v>
      </c>
      <c r="N1172" s="3">
        <v>80</v>
      </c>
      <c r="O1172" s="4" t="s">
        <v>65</v>
      </c>
      <c r="P1172" s="3">
        <v>2007</v>
      </c>
      <c r="Q1172" s="5">
        <v>53335715</v>
      </c>
    </row>
    <row r="1173" spans="1:17" x14ac:dyDescent="0.2">
      <c r="A1173" t="str">
        <f t="shared" si="74"/>
        <v>872013</v>
      </c>
      <c r="B1173">
        <v>87</v>
      </c>
      <c r="C1173" t="s">
        <v>66</v>
      </c>
      <c r="D1173">
        <v>2013</v>
      </c>
      <c r="G1173" s="1">
        <v>2000000000</v>
      </c>
      <c r="K1173" s="1">
        <f t="shared" si="75"/>
        <v>-7</v>
      </c>
      <c r="L1173" s="1">
        <f t="shared" si="76"/>
        <v>-5</v>
      </c>
      <c r="M1173" s="1" t="str">
        <f t="shared" si="77"/>
        <v>802008</v>
      </c>
      <c r="N1173" s="3">
        <v>80</v>
      </c>
      <c r="O1173" s="4" t="s">
        <v>65</v>
      </c>
      <c r="P1173" s="3">
        <v>2008</v>
      </c>
      <c r="Q1173" s="5">
        <v>53631051</v>
      </c>
    </row>
    <row r="1174" spans="1:17" x14ac:dyDescent="0.2">
      <c r="A1174" t="str">
        <f t="shared" si="74"/>
        <v>872014</v>
      </c>
      <c r="B1174">
        <v>87</v>
      </c>
      <c r="C1174" t="s">
        <v>66</v>
      </c>
      <c r="D1174">
        <v>2014</v>
      </c>
      <c r="G1174" s="1">
        <v>2000000000</v>
      </c>
      <c r="K1174" s="1">
        <f t="shared" si="75"/>
        <v>-7</v>
      </c>
      <c r="L1174" s="1">
        <f t="shared" si="76"/>
        <v>-5</v>
      </c>
      <c r="M1174" s="1" t="str">
        <f t="shared" si="77"/>
        <v>802009</v>
      </c>
      <c r="N1174" s="3">
        <v>80</v>
      </c>
      <c r="O1174" s="4" t="s">
        <v>65</v>
      </c>
      <c r="P1174" s="3">
        <v>2009</v>
      </c>
      <c r="Q1174" s="5">
        <v>70617687</v>
      </c>
    </row>
    <row r="1175" spans="1:17" x14ac:dyDescent="0.2">
      <c r="A1175" t="str">
        <f t="shared" si="74"/>
        <v>881994</v>
      </c>
      <c r="B1175">
        <v>88</v>
      </c>
      <c r="C1175" t="s">
        <v>67</v>
      </c>
      <c r="D1175">
        <v>1994</v>
      </c>
      <c r="K1175" s="1">
        <f t="shared" si="75"/>
        <v>-8</v>
      </c>
      <c r="L1175" s="1">
        <f t="shared" si="76"/>
        <v>16</v>
      </c>
      <c r="M1175" s="1" t="str">
        <f t="shared" si="77"/>
        <v>802010</v>
      </c>
      <c r="N1175" s="3">
        <v>80</v>
      </c>
      <c r="O1175" s="4" t="s">
        <v>65</v>
      </c>
      <c r="P1175" s="3">
        <v>2010</v>
      </c>
      <c r="Q1175" s="5">
        <v>76498972</v>
      </c>
    </row>
    <row r="1176" spans="1:17" x14ac:dyDescent="0.2">
      <c r="A1176" t="str">
        <f t="shared" si="74"/>
        <v>891994</v>
      </c>
      <c r="B1176">
        <v>89</v>
      </c>
      <c r="C1176" t="s">
        <v>68</v>
      </c>
      <c r="D1176">
        <v>1994</v>
      </c>
      <c r="F1176" s="1">
        <v>780518000</v>
      </c>
      <c r="K1176" s="1">
        <f t="shared" si="75"/>
        <v>-9</v>
      </c>
      <c r="L1176" s="1">
        <f t="shared" si="76"/>
        <v>17</v>
      </c>
      <c r="M1176" s="1" t="str">
        <f t="shared" si="77"/>
        <v>802011</v>
      </c>
      <c r="N1176" s="3">
        <v>80</v>
      </c>
      <c r="O1176" s="4" t="s">
        <v>65</v>
      </c>
      <c r="P1176" s="3">
        <v>2011</v>
      </c>
      <c r="Q1176" s="5">
        <v>73994250</v>
      </c>
    </row>
    <row r="1177" spans="1:17" x14ac:dyDescent="0.2">
      <c r="A1177" t="str">
        <f t="shared" si="74"/>
        <v>891995</v>
      </c>
      <c r="B1177">
        <v>89</v>
      </c>
      <c r="C1177" t="s">
        <v>68</v>
      </c>
      <c r="D1177">
        <v>1995</v>
      </c>
      <c r="F1177" s="1">
        <v>809268000</v>
      </c>
      <c r="K1177" s="1">
        <f t="shared" si="75"/>
        <v>-9</v>
      </c>
      <c r="L1177" s="1">
        <f t="shared" si="76"/>
        <v>17</v>
      </c>
      <c r="M1177" s="1" t="str">
        <f t="shared" si="77"/>
        <v>802012</v>
      </c>
      <c r="N1177" s="3">
        <v>80</v>
      </c>
      <c r="O1177" s="4" t="s">
        <v>65</v>
      </c>
      <c r="P1177" s="3">
        <v>2012</v>
      </c>
      <c r="Q1177" s="5">
        <v>74136704</v>
      </c>
    </row>
    <row r="1178" spans="1:17" x14ac:dyDescent="0.2">
      <c r="A1178" t="str">
        <f t="shared" si="74"/>
        <v>891996</v>
      </c>
      <c r="B1178">
        <v>89</v>
      </c>
      <c r="C1178" t="s">
        <v>68</v>
      </c>
      <c r="D1178">
        <v>1996</v>
      </c>
      <c r="F1178" s="1">
        <v>840268000</v>
      </c>
      <c r="K1178" s="1">
        <f t="shared" si="75"/>
        <v>-9</v>
      </c>
      <c r="L1178" s="1">
        <f t="shared" si="76"/>
        <v>17</v>
      </c>
      <c r="M1178" s="1" t="str">
        <f t="shared" si="77"/>
        <v>802013</v>
      </c>
      <c r="N1178" s="3">
        <v>80</v>
      </c>
      <c r="O1178" s="4" t="s">
        <v>65</v>
      </c>
      <c r="P1178" s="3">
        <v>2013</v>
      </c>
      <c r="Q1178" s="5">
        <v>76841226</v>
      </c>
    </row>
    <row r="1179" spans="1:17" x14ac:dyDescent="0.2">
      <c r="A1179" t="str">
        <f t="shared" si="74"/>
        <v>891997</v>
      </c>
      <c r="B1179">
        <v>89</v>
      </c>
      <c r="C1179" t="s">
        <v>68</v>
      </c>
      <c r="D1179">
        <v>1997</v>
      </c>
      <c r="F1179" s="1">
        <v>823768000</v>
      </c>
      <c r="G1179" s="1">
        <v>150000000</v>
      </c>
      <c r="K1179" s="1">
        <f t="shared" si="75"/>
        <v>-9</v>
      </c>
      <c r="L1179" s="1">
        <f t="shared" si="76"/>
        <v>17</v>
      </c>
      <c r="M1179" s="1" t="str">
        <f t="shared" si="77"/>
        <v>802014</v>
      </c>
      <c r="N1179" s="3">
        <v>80</v>
      </c>
      <c r="O1179" s="4" t="s">
        <v>65</v>
      </c>
      <c r="P1179" s="3">
        <v>2014</v>
      </c>
      <c r="Q1179" s="5">
        <v>85624314</v>
      </c>
    </row>
    <row r="1180" spans="1:17" x14ac:dyDescent="0.2">
      <c r="A1180" t="str">
        <f t="shared" si="74"/>
        <v>891998</v>
      </c>
      <c r="B1180">
        <v>89</v>
      </c>
      <c r="C1180" t="s">
        <v>68</v>
      </c>
      <c r="D1180">
        <v>1998</v>
      </c>
      <c r="F1180" s="1">
        <v>762768000</v>
      </c>
      <c r="G1180" s="1">
        <v>150000000</v>
      </c>
      <c r="K1180" s="1">
        <f t="shared" si="75"/>
        <v>-2</v>
      </c>
      <c r="L1180" s="1">
        <f t="shared" si="76"/>
        <v>-4</v>
      </c>
      <c r="M1180" s="1" t="str">
        <f t="shared" si="77"/>
        <v>871994</v>
      </c>
      <c r="N1180" s="3">
        <v>87</v>
      </c>
      <c r="O1180" s="4" t="s">
        <v>66</v>
      </c>
      <c r="P1180" s="3">
        <v>1994</v>
      </c>
      <c r="Q1180" s="5">
        <v>93477246</v>
      </c>
    </row>
    <row r="1181" spans="1:17" x14ac:dyDescent="0.2">
      <c r="A1181" t="str">
        <f t="shared" si="74"/>
        <v>891999</v>
      </c>
      <c r="B1181">
        <v>89</v>
      </c>
      <c r="C1181" t="s">
        <v>68</v>
      </c>
      <c r="D1181">
        <v>1999</v>
      </c>
      <c r="F1181" s="1">
        <v>693768000</v>
      </c>
      <c r="G1181" s="1">
        <v>150000000</v>
      </c>
      <c r="K1181" s="1">
        <f t="shared" si="75"/>
        <v>-2</v>
      </c>
      <c r="L1181" s="1">
        <f t="shared" si="76"/>
        <v>-4</v>
      </c>
      <c r="M1181" s="1" t="str">
        <f t="shared" si="77"/>
        <v>871995</v>
      </c>
      <c r="N1181" s="3">
        <v>87</v>
      </c>
      <c r="O1181" s="4" t="s">
        <v>66</v>
      </c>
      <c r="P1181" s="3">
        <v>1995</v>
      </c>
      <c r="Q1181" s="5">
        <v>92602403</v>
      </c>
    </row>
    <row r="1182" spans="1:17" x14ac:dyDescent="0.2">
      <c r="A1182" t="str">
        <f t="shared" si="74"/>
        <v>892000</v>
      </c>
      <c r="B1182">
        <v>89</v>
      </c>
      <c r="C1182" t="s">
        <v>68</v>
      </c>
      <c r="D1182">
        <v>2000</v>
      </c>
      <c r="F1182" s="1">
        <v>1091268000</v>
      </c>
      <c r="G1182" s="1">
        <v>150000000</v>
      </c>
      <c r="K1182" s="1">
        <f t="shared" si="75"/>
        <v>-2</v>
      </c>
      <c r="L1182" s="1">
        <f t="shared" si="76"/>
        <v>-4</v>
      </c>
      <c r="M1182" s="1" t="str">
        <f t="shared" si="77"/>
        <v>871996</v>
      </c>
      <c r="N1182" s="3">
        <v>87</v>
      </c>
      <c r="O1182" s="4" t="s">
        <v>66</v>
      </c>
      <c r="P1182" s="3">
        <v>1996</v>
      </c>
      <c r="Q1182" s="5">
        <v>89648440</v>
      </c>
    </row>
    <row r="1183" spans="1:17" x14ac:dyDescent="0.2">
      <c r="A1183" t="str">
        <f t="shared" si="74"/>
        <v>892001</v>
      </c>
      <c r="B1183">
        <v>89</v>
      </c>
      <c r="C1183" t="s">
        <v>68</v>
      </c>
      <c r="D1183">
        <v>2001</v>
      </c>
      <c r="F1183" s="1">
        <v>1161268000</v>
      </c>
      <c r="G1183" s="1">
        <v>150000000</v>
      </c>
      <c r="K1183" s="1">
        <f t="shared" si="75"/>
        <v>-2</v>
      </c>
      <c r="L1183" s="1">
        <f t="shared" si="76"/>
        <v>-4</v>
      </c>
      <c r="M1183" s="1" t="str">
        <f t="shared" si="77"/>
        <v>871997</v>
      </c>
      <c r="N1183" s="3">
        <v>87</v>
      </c>
      <c r="O1183" s="4" t="s">
        <v>66</v>
      </c>
      <c r="P1183" s="3">
        <v>1997</v>
      </c>
      <c r="Q1183" s="5">
        <v>89868843</v>
      </c>
    </row>
    <row r="1184" spans="1:17" x14ac:dyDescent="0.2">
      <c r="A1184" t="str">
        <f t="shared" si="74"/>
        <v>892002</v>
      </c>
      <c r="B1184">
        <v>89</v>
      </c>
      <c r="C1184" t="s">
        <v>68</v>
      </c>
      <c r="D1184">
        <v>2002</v>
      </c>
      <c r="F1184" s="1">
        <v>1163558464</v>
      </c>
      <c r="G1184" s="1">
        <v>150000000</v>
      </c>
      <c r="K1184" s="1">
        <f t="shared" si="75"/>
        <v>-2</v>
      </c>
      <c r="L1184" s="1">
        <f t="shared" si="76"/>
        <v>-4</v>
      </c>
      <c r="M1184" s="1" t="str">
        <f t="shared" si="77"/>
        <v>871998</v>
      </c>
      <c r="N1184" s="3">
        <v>87</v>
      </c>
      <c r="O1184" s="4" t="s">
        <v>66</v>
      </c>
      <c r="P1184" s="3">
        <v>1998</v>
      </c>
      <c r="Q1184" s="5">
        <v>87261210</v>
      </c>
    </row>
    <row r="1185" spans="1:17" x14ac:dyDescent="0.2">
      <c r="A1185" t="str">
        <f t="shared" si="74"/>
        <v>892003</v>
      </c>
      <c r="B1185">
        <v>89</v>
      </c>
      <c r="C1185" t="s">
        <v>68</v>
      </c>
      <c r="D1185">
        <v>2003</v>
      </c>
      <c r="F1185" s="1">
        <v>1193250313</v>
      </c>
      <c r="G1185" s="1">
        <v>0</v>
      </c>
      <c r="K1185" s="1">
        <f t="shared" si="75"/>
        <v>-2</v>
      </c>
      <c r="L1185" s="1">
        <f t="shared" si="76"/>
        <v>-4</v>
      </c>
      <c r="M1185" s="1" t="str">
        <f t="shared" si="77"/>
        <v>871999</v>
      </c>
      <c r="N1185" s="3">
        <v>87</v>
      </c>
      <c r="O1185" s="4" t="s">
        <v>66</v>
      </c>
      <c r="P1185" s="3">
        <v>1999</v>
      </c>
      <c r="Q1185" s="5">
        <v>87196150</v>
      </c>
    </row>
    <row r="1186" spans="1:17" x14ac:dyDescent="0.2">
      <c r="A1186" t="str">
        <f t="shared" si="74"/>
        <v>892004</v>
      </c>
      <c r="B1186">
        <v>89</v>
      </c>
      <c r="C1186" t="s">
        <v>68</v>
      </c>
      <c r="D1186">
        <v>2004</v>
      </c>
      <c r="F1186" s="1">
        <v>981442059</v>
      </c>
      <c r="K1186" s="1">
        <f t="shared" si="75"/>
        <v>-2</v>
      </c>
      <c r="L1186" s="1">
        <f t="shared" si="76"/>
        <v>-4</v>
      </c>
      <c r="M1186" s="1" t="str">
        <f t="shared" si="77"/>
        <v>872000</v>
      </c>
      <c r="N1186" s="3">
        <v>87</v>
      </c>
      <c r="O1186" s="4" t="s">
        <v>66</v>
      </c>
      <c r="P1186" s="3">
        <v>2000</v>
      </c>
      <c r="Q1186" s="5">
        <v>85233562</v>
      </c>
    </row>
    <row r="1187" spans="1:17" x14ac:dyDescent="0.2">
      <c r="A1187" t="str">
        <f t="shared" si="74"/>
        <v>892005</v>
      </c>
      <c r="B1187">
        <v>89</v>
      </c>
      <c r="C1187" t="s">
        <v>68</v>
      </c>
      <c r="D1187">
        <v>2005</v>
      </c>
      <c r="F1187" s="1">
        <v>978167492</v>
      </c>
      <c r="K1187" s="1">
        <f t="shared" si="75"/>
        <v>-2</v>
      </c>
      <c r="L1187" s="1">
        <f t="shared" si="76"/>
        <v>-4</v>
      </c>
      <c r="M1187" s="1" t="str">
        <f t="shared" si="77"/>
        <v>872001</v>
      </c>
      <c r="N1187" s="3">
        <v>87</v>
      </c>
      <c r="O1187" s="4" t="s">
        <v>66</v>
      </c>
      <c r="P1187" s="3">
        <v>2001</v>
      </c>
      <c r="Q1187" s="5">
        <v>91439015</v>
      </c>
    </row>
    <row r="1188" spans="1:17" x14ac:dyDescent="0.2">
      <c r="A1188" t="str">
        <f t="shared" si="74"/>
        <v>892006</v>
      </c>
      <c r="B1188">
        <v>89</v>
      </c>
      <c r="C1188" t="s">
        <v>68</v>
      </c>
      <c r="D1188">
        <v>2006</v>
      </c>
      <c r="F1188" s="1">
        <v>979009913</v>
      </c>
      <c r="K1188" s="1">
        <f t="shared" si="75"/>
        <v>-2</v>
      </c>
      <c r="L1188" s="1">
        <f t="shared" si="76"/>
        <v>-4</v>
      </c>
      <c r="M1188" s="1" t="str">
        <f t="shared" si="77"/>
        <v>872002</v>
      </c>
      <c r="N1188" s="3">
        <v>87</v>
      </c>
      <c r="O1188" s="4" t="s">
        <v>66</v>
      </c>
      <c r="P1188" s="3">
        <v>2002</v>
      </c>
      <c r="Q1188" s="5">
        <v>82781266</v>
      </c>
    </row>
    <row r="1189" spans="1:17" x14ac:dyDescent="0.2">
      <c r="A1189" t="str">
        <f t="shared" si="74"/>
        <v>892007</v>
      </c>
      <c r="B1189">
        <v>89</v>
      </c>
      <c r="C1189" t="s">
        <v>68</v>
      </c>
      <c r="D1189">
        <v>2007</v>
      </c>
      <c r="F1189" s="1">
        <v>1005268000</v>
      </c>
      <c r="K1189" s="1">
        <f t="shared" si="75"/>
        <v>-2</v>
      </c>
      <c r="L1189" s="1">
        <f t="shared" si="76"/>
        <v>-4</v>
      </c>
      <c r="M1189" s="1" t="str">
        <f t="shared" si="77"/>
        <v>872003</v>
      </c>
      <c r="N1189" s="3">
        <v>87</v>
      </c>
      <c r="O1189" s="4" t="s">
        <v>66</v>
      </c>
      <c r="P1189" s="3">
        <v>2003</v>
      </c>
      <c r="Q1189" s="5">
        <v>70715213</v>
      </c>
    </row>
    <row r="1190" spans="1:17" x14ac:dyDescent="0.2">
      <c r="A1190" t="str">
        <f t="shared" si="74"/>
        <v>892008</v>
      </c>
      <c r="B1190">
        <v>89</v>
      </c>
      <c r="C1190" t="s">
        <v>68</v>
      </c>
      <c r="D1190">
        <v>2008</v>
      </c>
      <c r="F1190" s="1">
        <v>1378668000</v>
      </c>
      <c r="K1190" s="1">
        <f t="shared" si="75"/>
        <v>-2</v>
      </c>
      <c r="L1190" s="1">
        <f t="shared" si="76"/>
        <v>-4</v>
      </c>
      <c r="M1190" s="1" t="str">
        <f t="shared" si="77"/>
        <v>872004</v>
      </c>
      <c r="N1190" s="3">
        <v>87</v>
      </c>
      <c r="O1190" s="4" t="s">
        <v>66</v>
      </c>
      <c r="P1190" s="3">
        <v>2004</v>
      </c>
      <c r="Q1190" s="5">
        <v>64896736</v>
      </c>
    </row>
    <row r="1191" spans="1:17" x14ac:dyDescent="0.2">
      <c r="A1191" t="str">
        <f t="shared" si="74"/>
        <v>892009</v>
      </c>
      <c r="B1191">
        <v>89</v>
      </c>
      <c r="C1191" t="s">
        <v>68</v>
      </c>
      <c r="D1191">
        <v>2009</v>
      </c>
      <c r="F1191" s="1">
        <v>1778668000</v>
      </c>
      <c r="G1191" s="1">
        <v>3491904</v>
      </c>
      <c r="K1191" s="1">
        <f t="shared" si="75"/>
        <v>-2</v>
      </c>
      <c r="L1191" s="1">
        <f t="shared" si="76"/>
        <v>-4</v>
      </c>
      <c r="M1191" s="1" t="str">
        <f t="shared" si="77"/>
        <v>872005</v>
      </c>
      <c r="N1191" s="3">
        <v>87</v>
      </c>
      <c r="O1191" s="4" t="s">
        <v>66</v>
      </c>
      <c r="P1191" s="3">
        <v>2005</v>
      </c>
      <c r="Q1191" s="5">
        <v>59629188</v>
      </c>
    </row>
    <row r="1192" spans="1:17" x14ac:dyDescent="0.2">
      <c r="A1192" t="str">
        <f t="shared" si="74"/>
        <v>892010</v>
      </c>
      <c r="B1192">
        <v>89</v>
      </c>
      <c r="C1192" t="s">
        <v>68</v>
      </c>
      <c r="D1192">
        <v>2010</v>
      </c>
      <c r="F1192" s="1">
        <v>1778668000</v>
      </c>
      <c r="G1192" s="1">
        <v>3271797</v>
      </c>
      <c r="K1192" s="1">
        <f t="shared" si="75"/>
        <v>-2</v>
      </c>
      <c r="L1192" s="1">
        <f t="shared" si="76"/>
        <v>-4</v>
      </c>
      <c r="M1192" s="1" t="str">
        <f t="shared" si="77"/>
        <v>872006</v>
      </c>
      <c r="N1192" s="3">
        <v>87</v>
      </c>
      <c r="O1192" s="4" t="s">
        <v>66</v>
      </c>
      <c r="P1192" s="3">
        <v>2006</v>
      </c>
      <c r="Q1192" s="5">
        <v>59191985</v>
      </c>
    </row>
    <row r="1193" spans="1:17" x14ac:dyDescent="0.2">
      <c r="A1193" t="str">
        <f t="shared" si="74"/>
        <v>892011</v>
      </c>
      <c r="B1193">
        <v>89</v>
      </c>
      <c r="C1193" t="s">
        <v>68</v>
      </c>
      <c r="D1193">
        <v>2011</v>
      </c>
      <c r="F1193" s="1">
        <v>2028668000</v>
      </c>
      <c r="G1193" s="1">
        <v>2920957</v>
      </c>
      <c r="K1193" s="1">
        <f t="shared" si="75"/>
        <v>-2</v>
      </c>
      <c r="L1193" s="1">
        <f t="shared" si="76"/>
        <v>-4</v>
      </c>
      <c r="M1193" s="1" t="str">
        <f t="shared" si="77"/>
        <v>872007</v>
      </c>
      <c r="N1193" s="3">
        <v>87</v>
      </c>
      <c r="O1193" s="4" t="s">
        <v>66</v>
      </c>
      <c r="P1193" s="3">
        <v>2007</v>
      </c>
      <c r="Q1193" s="5">
        <v>65785682</v>
      </c>
    </row>
    <row r="1194" spans="1:17" x14ac:dyDescent="0.2">
      <c r="A1194" t="str">
        <f t="shared" si="74"/>
        <v>892012</v>
      </c>
      <c r="B1194">
        <v>89</v>
      </c>
      <c r="C1194" t="s">
        <v>68</v>
      </c>
      <c r="D1194">
        <v>2012</v>
      </c>
      <c r="F1194" s="1">
        <v>2016302000</v>
      </c>
      <c r="G1194" s="1">
        <v>2559560</v>
      </c>
      <c r="K1194" s="1">
        <f t="shared" si="75"/>
        <v>-2</v>
      </c>
      <c r="L1194" s="1">
        <f t="shared" si="76"/>
        <v>-4</v>
      </c>
      <c r="M1194" s="1" t="str">
        <f t="shared" si="77"/>
        <v>872008</v>
      </c>
      <c r="N1194" s="3">
        <v>87</v>
      </c>
      <c r="O1194" s="4" t="s">
        <v>66</v>
      </c>
      <c r="P1194" s="3">
        <v>2008</v>
      </c>
      <c r="Q1194" s="5">
        <v>70037434</v>
      </c>
    </row>
    <row r="1195" spans="1:17" x14ac:dyDescent="0.2">
      <c r="A1195" t="str">
        <f t="shared" si="74"/>
        <v>892013</v>
      </c>
      <c r="B1195">
        <v>89</v>
      </c>
      <c r="C1195" t="s">
        <v>68</v>
      </c>
      <c r="D1195">
        <v>2013</v>
      </c>
      <c r="F1195" s="1">
        <v>2316302000</v>
      </c>
      <c r="G1195" s="1">
        <v>0</v>
      </c>
      <c r="K1195" s="1">
        <f t="shared" si="75"/>
        <v>-2</v>
      </c>
      <c r="L1195" s="1">
        <f t="shared" si="76"/>
        <v>-4</v>
      </c>
      <c r="M1195" s="1" t="str">
        <f t="shared" si="77"/>
        <v>872009</v>
      </c>
      <c r="N1195" s="3">
        <v>87</v>
      </c>
      <c r="O1195" s="4" t="s">
        <v>66</v>
      </c>
      <c r="P1195" s="3">
        <v>2009</v>
      </c>
      <c r="Q1195" s="5">
        <v>90507605</v>
      </c>
    </row>
    <row r="1196" spans="1:17" x14ac:dyDescent="0.2">
      <c r="A1196" t="str">
        <f t="shared" si="74"/>
        <v>892014</v>
      </c>
      <c r="B1196">
        <v>89</v>
      </c>
      <c r="C1196" t="s">
        <v>68</v>
      </c>
      <c r="D1196">
        <v>2014</v>
      </c>
      <c r="F1196" s="1">
        <v>2316302000</v>
      </c>
      <c r="K1196" s="1">
        <f t="shared" si="75"/>
        <v>-2</v>
      </c>
      <c r="L1196" s="1">
        <f t="shared" si="76"/>
        <v>-4</v>
      </c>
      <c r="M1196" s="1" t="str">
        <f t="shared" si="77"/>
        <v>872010</v>
      </c>
      <c r="N1196" s="3">
        <v>87</v>
      </c>
      <c r="O1196" s="4" t="s">
        <v>66</v>
      </c>
      <c r="P1196" s="3">
        <v>2010</v>
      </c>
      <c r="Q1196" s="5">
        <v>91974022</v>
      </c>
    </row>
    <row r="1197" spans="1:17" x14ac:dyDescent="0.2">
      <c r="A1197" t="str">
        <f t="shared" si="74"/>
        <v>901994</v>
      </c>
      <c r="B1197">
        <v>90</v>
      </c>
      <c r="C1197" t="s">
        <v>69</v>
      </c>
      <c r="D1197">
        <v>1994</v>
      </c>
      <c r="F1197" s="1">
        <v>703922500</v>
      </c>
      <c r="G1197" s="1">
        <v>299426497</v>
      </c>
      <c r="K1197" s="1">
        <f t="shared" si="75"/>
        <v>-3</v>
      </c>
      <c r="L1197" s="1">
        <f t="shared" si="76"/>
        <v>17</v>
      </c>
      <c r="M1197" s="1" t="str">
        <f t="shared" si="77"/>
        <v>872011</v>
      </c>
      <c r="N1197" s="3">
        <v>87</v>
      </c>
      <c r="O1197" s="4" t="s">
        <v>66</v>
      </c>
      <c r="P1197" s="3">
        <v>2011</v>
      </c>
      <c r="Q1197" s="5">
        <v>91902390</v>
      </c>
    </row>
    <row r="1198" spans="1:17" x14ac:dyDescent="0.2">
      <c r="A1198" t="str">
        <f t="shared" si="74"/>
        <v>901995</v>
      </c>
      <c r="B1198">
        <v>90</v>
      </c>
      <c r="C1198" t="s">
        <v>69</v>
      </c>
      <c r="D1198">
        <v>1995</v>
      </c>
      <c r="F1198" s="1">
        <v>687897500</v>
      </c>
      <c r="G1198" s="1">
        <v>339423088</v>
      </c>
      <c r="K1198" s="1">
        <f t="shared" si="75"/>
        <v>-3</v>
      </c>
      <c r="L1198" s="1">
        <f t="shared" si="76"/>
        <v>17</v>
      </c>
      <c r="M1198" s="1" t="str">
        <f t="shared" si="77"/>
        <v>872012</v>
      </c>
      <c r="N1198" s="3">
        <v>87</v>
      </c>
      <c r="O1198" s="4" t="s">
        <v>66</v>
      </c>
      <c r="P1198" s="3">
        <v>2012</v>
      </c>
      <c r="Q1198" s="5">
        <v>91856411</v>
      </c>
    </row>
    <row r="1199" spans="1:17" x14ac:dyDescent="0.2">
      <c r="A1199" t="str">
        <f t="shared" si="74"/>
        <v>901996</v>
      </c>
      <c r="B1199">
        <v>90</v>
      </c>
      <c r="C1199" t="s">
        <v>69</v>
      </c>
      <c r="D1199">
        <v>1996</v>
      </c>
      <c r="F1199" s="1">
        <v>687762500</v>
      </c>
      <c r="G1199" s="1">
        <v>378889060</v>
      </c>
      <c r="K1199" s="1">
        <f t="shared" si="75"/>
        <v>-3</v>
      </c>
      <c r="L1199" s="1">
        <f t="shared" si="76"/>
        <v>17</v>
      </c>
      <c r="M1199" s="1" t="str">
        <f t="shared" si="77"/>
        <v>872013</v>
      </c>
      <c r="N1199" s="3">
        <v>87</v>
      </c>
      <c r="O1199" s="4" t="s">
        <v>66</v>
      </c>
      <c r="P1199" s="3">
        <v>2013</v>
      </c>
      <c r="Q1199" s="5">
        <v>100050581</v>
      </c>
    </row>
    <row r="1200" spans="1:17" x14ac:dyDescent="0.2">
      <c r="A1200" t="str">
        <f t="shared" si="74"/>
        <v>901997</v>
      </c>
      <c r="B1200">
        <v>90</v>
      </c>
      <c r="C1200" t="s">
        <v>69</v>
      </c>
      <c r="D1200">
        <v>1997</v>
      </c>
      <c r="F1200" s="1">
        <v>687697500</v>
      </c>
      <c r="G1200" s="1">
        <v>424835450</v>
      </c>
      <c r="K1200" s="1">
        <f t="shared" si="75"/>
        <v>-3</v>
      </c>
      <c r="L1200" s="1">
        <f t="shared" si="76"/>
        <v>17</v>
      </c>
      <c r="M1200" s="1" t="str">
        <f t="shared" si="77"/>
        <v>872014</v>
      </c>
      <c r="N1200" s="3">
        <v>87</v>
      </c>
      <c r="O1200" s="4" t="s">
        <v>66</v>
      </c>
      <c r="P1200" s="3">
        <v>2014</v>
      </c>
      <c r="Q1200" s="5">
        <v>115231551</v>
      </c>
    </row>
    <row r="1201" spans="1:17" x14ac:dyDescent="0.2">
      <c r="A1201" t="str">
        <f t="shared" si="74"/>
        <v>901998</v>
      </c>
      <c r="B1201">
        <v>90</v>
      </c>
      <c r="C1201" t="s">
        <v>69</v>
      </c>
      <c r="D1201">
        <v>1998</v>
      </c>
      <c r="F1201" s="1">
        <v>687612500</v>
      </c>
      <c r="G1201" s="1">
        <v>457591582</v>
      </c>
      <c r="K1201" s="1">
        <f t="shared" si="75"/>
        <v>-2</v>
      </c>
      <c r="L1201" s="1">
        <f t="shared" si="76"/>
        <v>-4</v>
      </c>
      <c r="M1201" s="1" t="str">
        <f t="shared" si="77"/>
        <v>881994</v>
      </c>
      <c r="N1201" s="3">
        <v>88</v>
      </c>
      <c r="O1201" s="4" t="s">
        <v>67</v>
      </c>
      <c r="P1201" s="3">
        <v>1994</v>
      </c>
    </row>
    <row r="1202" spans="1:17" x14ac:dyDescent="0.2">
      <c r="A1202" t="str">
        <f t="shared" si="74"/>
        <v>901999</v>
      </c>
      <c r="B1202">
        <v>90</v>
      </c>
      <c r="C1202" t="s">
        <v>69</v>
      </c>
      <c r="D1202">
        <v>1999</v>
      </c>
      <c r="F1202" s="1">
        <v>687592500</v>
      </c>
      <c r="G1202" s="1">
        <v>505645495</v>
      </c>
      <c r="K1202" s="1">
        <f t="shared" si="75"/>
        <v>-1</v>
      </c>
      <c r="L1202" s="1">
        <f t="shared" si="76"/>
        <v>-5</v>
      </c>
      <c r="M1202" s="1" t="str">
        <f t="shared" si="77"/>
        <v>891994</v>
      </c>
      <c r="N1202" s="3">
        <v>89</v>
      </c>
      <c r="O1202" s="4" t="s">
        <v>68</v>
      </c>
      <c r="P1202" s="3">
        <v>1994</v>
      </c>
      <c r="Q1202" s="5">
        <v>42576341</v>
      </c>
    </row>
    <row r="1203" spans="1:17" x14ac:dyDescent="0.2">
      <c r="A1203" t="str">
        <f t="shared" si="74"/>
        <v>902000</v>
      </c>
      <c r="B1203">
        <v>90</v>
      </c>
      <c r="C1203" t="s">
        <v>69</v>
      </c>
      <c r="D1203">
        <v>2000</v>
      </c>
      <c r="F1203" s="1">
        <v>687562500</v>
      </c>
      <c r="G1203" s="1">
        <v>561062064</v>
      </c>
      <c r="K1203" s="1">
        <f t="shared" si="75"/>
        <v>-1</v>
      </c>
      <c r="L1203" s="1">
        <f t="shared" si="76"/>
        <v>-5</v>
      </c>
      <c r="M1203" s="1" t="str">
        <f t="shared" si="77"/>
        <v>891995</v>
      </c>
      <c r="N1203" s="3">
        <v>89</v>
      </c>
      <c r="O1203" s="4" t="s">
        <v>68</v>
      </c>
      <c r="P1203" s="3">
        <v>1995</v>
      </c>
      <c r="Q1203" s="5">
        <v>45974044</v>
      </c>
    </row>
    <row r="1204" spans="1:17" x14ac:dyDescent="0.2">
      <c r="A1204" t="str">
        <f t="shared" si="74"/>
        <v>902001</v>
      </c>
      <c r="B1204">
        <v>90</v>
      </c>
      <c r="C1204" t="s">
        <v>69</v>
      </c>
      <c r="D1204">
        <v>2001</v>
      </c>
      <c r="F1204" s="1">
        <v>687432500</v>
      </c>
      <c r="G1204" s="1">
        <v>616982815</v>
      </c>
      <c r="K1204" s="1">
        <f t="shared" si="75"/>
        <v>-1</v>
      </c>
      <c r="L1204" s="1">
        <f t="shared" si="76"/>
        <v>-5</v>
      </c>
      <c r="M1204" s="1" t="str">
        <f t="shared" si="77"/>
        <v>891996</v>
      </c>
      <c r="N1204" s="3">
        <v>89</v>
      </c>
      <c r="O1204" s="4" t="s">
        <v>68</v>
      </c>
      <c r="P1204" s="3">
        <v>1996</v>
      </c>
      <c r="Q1204" s="5">
        <v>44625065</v>
      </c>
    </row>
    <row r="1205" spans="1:17" x14ac:dyDescent="0.2">
      <c r="A1205" t="str">
        <f t="shared" si="74"/>
        <v>902002</v>
      </c>
      <c r="B1205">
        <v>90</v>
      </c>
      <c r="C1205" t="s">
        <v>69</v>
      </c>
      <c r="D1205">
        <v>2002</v>
      </c>
      <c r="F1205" s="1">
        <v>552432500</v>
      </c>
      <c r="G1205" s="1">
        <v>667555647</v>
      </c>
      <c r="K1205" s="1">
        <f t="shared" si="75"/>
        <v>-1</v>
      </c>
      <c r="L1205" s="1">
        <f t="shared" si="76"/>
        <v>-5</v>
      </c>
      <c r="M1205" s="1" t="str">
        <f t="shared" si="77"/>
        <v>891997</v>
      </c>
      <c r="N1205" s="3">
        <v>89</v>
      </c>
      <c r="O1205" s="4" t="s">
        <v>68</v>
      </c>
      <c r="P1205" s="3">
        <v>1997</v>
      </c>
      <c r="Q1205" s="5">
        <v>46850606</v>
      </c>
    </row>
    <row r="1206" spans="1:17" x14ac:dyDescent="0.2">
      <c r="A1206" t="str">
        <f t="shared" si="74"/>
        <v>902003</v>
      </c>
      <c r="B1206">
        <v>90</v>
      </c>
      <c r="C1206" t="s">
        <v>69</v>
      </c>
      <c r="D1206">
        <v>2003</v>
      </c>
      <c r="F1206" s="1">
        <v>552427500</v>
      </c>
      <c r="G1206" s="1">
        <v>724372746</v>
      </c>
      <c r="K1206" s="1">
        <f t="shared" si="75"/>
        <v>-1</v>
      </c>
      <c r="L1206" s="1">
        <f t="shared" si="76"/>
        <v>-5</v>
      </c>
      <c r="M1206" s="1" t="str">
        <f t="shared" si="77"/>
        <v>891998</v>
      </c>
      <c r="N1206" s="3">
        <v>89</v>
      </c>
      <c r="O1206" s="4" t="s">
        <v>68</v>
      </c>
      <c r="P1206" s="3">
        <v>1998</v>
      </c>
      <c r="Q1206" s="5">
        <v>43541503</v>
      </c>
    </row>
    <row r="1207" spans="1:17" x14ac:dyDescent="0.2">
      <c r="A1207" t="str">
        <f t="shared" si="74"/>
        <v>902004</v>
      </c>
      <c r="B1207">
        <v>90</v>
      </c>
      <c r="C1207" t="s">
        <v>69</v>
      </c>
      <c r="D1207">
        <v>2004</v>
      </c>
      <c r="F1207" s="1">
        <v>487427500</v>
      </c>
      <c r="G1207" s="1">
        <v>779149004</v>
      </c>
      <c r="K1207" s="1">
        <f t="shared" si="75"/>
        <v>-1</v>
      </c>
      <c r="L1207" s="1">
        <f t="shared" si="76"/>
        <v>-5</v>
      </c>
      <c r="M1207" s="1" t="str">
        <f t="shared" si="77"/>
        <v>891999</v>
      </c>
      <c r="N1207" s="3">
        <v>89</v>
      </c>
      <c r="O1207" s="4" t="s">
        <v>68</v>
      </c>
      <c r="P1207" s="3">
        <v>1999</v>
      </c>
      <c r="Q1207" s="5">
        <v>40633818</v>
      </c>
    </row>
    <row r="1208" spans="1:17" x14ac:dyDescent="0.2">
      <c r="A1208" t="str">
        <f t="shared" si="74"/>
        <v>902005</v>
      </c>
      <c r="B1208">
        <v>90</v>
      </c>
      <c r="C1208" t="s">
        <v>69</v>
      </c>
      <c r="D1208">
        <v>2005</v>
      </c>
      <c r="F1208" s="1">
        <v>487427500</v>
      </c>
      <c r="G1208" s="1">
        <v>823971827</v>
      </c>
      <c r="K1208" s="1">
        <f t="shared" si="75"/>
        <v>-1</v>
      </c>
      <c r="L1208" s="1">
        <f t="shared" si="76"/>
        <v>-5</v>
      </c>
      <c r="M1208" s="1" t="str">
        <f t="shared" si="77"/>
        <v>892000</v>
      </c>
      <c r="N1208" s="3">
        <v>89</v>
      </c>
      <c r="O1208" s="4" t="s">
        <v>68</v>
      </c>
      <c r="P1208" s="3">
        <v>2000</v>
      </c>
      <c r="Q1208" s="5">
        <v>48528346</v>
      </c>
    </row>
    <row r="1209" spans="1:17" x14ac:dyDescent="0.2">
      <c r="A1209" t="str">
        <f t="shared" si="74"/>
        <v>902006</v>
      </c>
      <c r="B1209">
        <v>90</v>
      </c>
      <c r="C1209" t="s">
        <v>69</v>
      </c>
      <c r="D1209">
        <v>2006</v>
      </c>
      <c r="F1209" s="1">
        <v>387427500</v>
      </c>
      <c r="G1209" s="1">
        <v>0</v>
      </c>
      <c r="K1209" s="1">
        <f t="shared" si="75"/>
        <v>-1</v>
      </c>
      <c r="L1209" s="1">
        <f t="shared" si="76"/>
        <v>-5</v>
      </c>
      <c r="M1209" s="1" t="str">
        <f t="shared" si="77"/>
        <v>892001</v>
      </c>
      <c r="N1209" s="3">
        <v>89</v>
      </c>
      <c r="O1209" s="4" t="s">
        <v>68</v>
      </c>
      <c r="P1209" s="3">
        <v>2001</v>
      </c>
      <c r="Q1209" s="5">
        <v>60801030</v>
      </c>
    </row>
    <row r="1210" spans="1:17" x14ac:dyDescent="0.2">
      <c r="A1210" t="str">
        <f t="shared" si="74"/>
        <v>902007</v>
      </c>
      <c r="B1210">
        <v>90</v>
      </c>
      <c r="C1210" t="s">
        <v>69</v>
      </c>
      <c r="D1210">
        <v>2007</v>
      </c>
      <c r="F1210" s="1">
        <v>562402500</v>
      </c>
      <c r="K1210" s="1">
        <f t="shared" si="75"/>
        <v>-1</v>
      </c>
      <c r="L1210" s="1">
        <f t="shared" si="76"/>
        <v>-5</v>
      </c>
      <c r="M1210" s="1" t="str">
        <f t="shared" si="77"/>
        <v>892002</v>
      </c>
      <c r="N1210" s="3">
        <v>89</v>
      </c>
      <c r="O1210" s="4" t="s">
        <v>68</v>
      </c>
      <c r="P1210" s="3">
        <v>2002</v>
      </c>
      <c r="Q1210" s="5">
        <v>63844789</v>
      </c>
    </row>
    <row r="1211" spans="1:17" x14ac:dyDescent="0.2">
      <c r="A1211" t="str">
        <f t="shared" si="74"/>
        <v>902008</v>
      </c>
      <c r="B1211">
        <v>90</v>
      </c>
      <c r="C1211" t="s">
        <v>69</v>
      </c>
      <c r="D1211">
        <v>2008</v>
      </c>
      <c r="F1211" s="1">
        <v>712402500</v>
      </c>
      <c r="K1211" s="1">
        <f t="shared" si="75"/>
        <v>-1</v>
      </c>
      <c r="L1211" s="1">
        <f t="shared" si="76"/>
        <v>-5</v>
      </c>
      <c r="M1211" s="1" t="str">
        <f t="shared" si="77"/>
        <v>892003</v>
      </c>
      <c r="N1211" s="3">
        <v>89</v>
      </c>
      <c r="O1211" s="4" t="s">
        <v>68</v>
      </c>
      <c r="P1211" s="3">
        <v>2003</v>
      </c>
      <c r="Q1211" s="5">
        <v>57484592</v>
      </c>
    </row>
    <row r="1212" spans="1:17" x14ac:dyDescent="0.2">
      <c r="A1212" t="str">
        <f t="shared" si="74"/>
        <v>902009</v>
      </c>
      <c r="B1212">
        <v>90</v>
      </c>
      <c r="C1212" t="s">
        <v>69</v>
      </c>
      <c r="D1212">
        <v>2009</v>
      </c>
      <c r="F1212" s="1">
        <v>1012402500</v>
      </c>
      <c r="K1212" s="1">
        <f t="shared" si="75"/>
        <v>-1</v>
      </c>
      <c r="L1212" s="1">
        <f t="shared" si="76"/>
        <v>-5</v>
      </c>
      <c r="M1212" s="1" t="str">
        <f t="shared" si="77"/>
        <v>892004</v>
      </c>
      <c r="N1212" s="3">
        <v>89</v>
      </c>
      <c r="O1212" s="4" t="s">
        <v>68</v>
      </c>
      <c r="P1212" s="3">
        <v>2004</v>
      </c>
      <c r="Q1212" s="5">
        <v>59031792</v>
      </c>
    </row>
    <row r="1213" spans="1:17" x14ac:dyDescent="0.2">
      <c r="A1213" t="str">
        <f t="shared" si="74"/>
        <v>902010</v>
      </c>
      <c r="B1213">
        <v>90</v>
      </c>
      <c r="C1213" t="s">
        <v>69</v>
      </c>
      <c r="D1213">
        <v>2010</v>
      </c>
      <c r="F1213" s="1">
        <v>1012282500</v>
      </c>
      <c r="K1213" s="1">
        <f t="shared" si="75"/>
        <v>-1</v>
      </c>
      <c r="L1213" s="1">
        <f t="shared" si="76"/>
        <v>-5</v>
      </c>
      <c r="M1213" s="1" t="str">
        <f t="shared" si="77"/>
        <v>892005</v>
      </c>
      <c r="N1213" s="3">
        <v>89</v>
      </c>
      <c r="O1213" s="4" t="s">
        <v>68</v>
      </c>
      <c r="P1213" s="3">
        <v>2005</v>
      </c>
      <c r="Q1213" s="5">
        <v>54693378</v>
      </c>
    </row>
    <row r="1214" spans="1:17" x14ac:dyDescent="0.2">
      <c r="A1214" t="str">
        <f t="shared" si="74"/>
        <v>902011</v>
      </c>
      <c r="B1214">
        <v>90</v>
      </c>
      <c r="C1214" t="s">
        <v>69</v>
      </c>
      <c r="D1214">
        <v>2011</v>
      </c>
      <c r="F1214" s="1">
        <v>1012257500</v>
      </c>
      <c r="K1214" s="1">
        <f t="shared" si="75"/>
        <v>-1</v>
      </c>
      <c r="L1214" s="1">
        <f t="shared" si="76"/>
        <v>-5</v>
      </c>
      <c r="M1214" s="1" t="str">
        <f t="shared" si="77"/>
        <v>892006</v>
      </c>
      <c r="N1214" s="3">
        <v>89</v>
      </c>
      <c r="O1214" s="4" t="s">
        <v>68</v>
      </c>
      <c r="P1214" s="3">
        <v>2006</v>
      </c>
      <c r="Q1214" s="5">
        <v>55359633</v>
      </c>
    </row>
    <row r="1215" spans="1:17" x14ac:dyDescent="0.2">
      <c r="A1215" t="str">
        <f t="shared" si="74"/>
        <v>902012</v>
      </c>
      <c r="B1215">
        <v>90</v>
      </c>
      <c r="C1215" t="s">
        <v>69</v>
      </c>
      <c r="D1215">
        <v>2012</v>
      </c>
      <c r="F1215" s="1">
        <v>998940000</v>
      </c>
      <c r="K1215" s="1">
        <f t="shared" si="75"/>
        <v>-1</v>
      </c>
      <c r="L1215" s="1">
        <f t="shared" si="76"/>
        <v>-5</v>
      </c>
      <c r="M1215" s="1" t="str">
        <f t="shared" si="77"/>
        <v>892007</v>
      </c>
      <c r="N1215" s="3">
        <v>89</v>
      </c>
      <c r="O1215" s="4" t="s">
        <v>68</v>
      </c>
      <c r="P1215" s="3">
        <v>2007</v>
      </c>
      <c r="Q1215" s="5">
        <v>54507669</v>
      </c>
    </row>
    <row r="1216" spans="1:17" x14ac:dyDescent="0.2">
      <c r="A1216" t="str">
        <f t="shared" si="74"/>
        <v>902013</v>
      </c>
      <c r="B1216">
        <v>90</v>
      </c>
      <c r="C1216" t="s">
        <v>69</v>
      </c>
      <c r="D1216">
        <v>2013</v>
      </c>
      <c r="F1216" s="1">
        <v>898940000</v>
      </c>
      <c r="K1216" s="1">
        <f t="shared" si="75"/>
        <v>-1</v>
      </c>
      <c r="L1216" s="1">
        <f t="shared" si="76"/>
        <v>-5</v>
      </c>
      <c r="M1216" s="1" t="str">
        <f t="shared" si="77"/>
        <v>892008</v>
      </c>
      <c r="N1216" s="3">
        <v>89</v>
      </c>
      <c r="O1216" s="4" t="s">
        <v>68</v>
      </c>
      <c r="P1216" s="3">
        <v>2008</v>
      </c>
      <c r="Q1216" s="5">
        <v>79253416</v>
      </c>
    </row>
    <row r="1217" spans="1:17" x14ac:dyDescent="0.2">
      <c r="A1217" t="str">
        <f t="shared" si="74"/>
        <v>902014</v>
      </c>
      <c r="B1217">
        <v>90</v>
      </c>
      <c r="C1217" t="s">
        <v>69</v>
      </c>
      <c r="D1217">
        <v>2014</v>
      </c>
      <c r="F1217" s="1">
        <v>971440000</v>
      </c>
      <c r="K1217" s="1">
        <f t="shared" si="75"/>
        <v>-1</v>
      </c>
      <c r="L1217" s="1">
        <f t="shared" si="76"/>
        <v>-5</v>
      </c>
      <c r="M1217" s="1" t="str">
        <f t="shared" si="77"/>
        <v>892009</v>
      </c>
      <c r="N1217" s="3">
        <v>89</v>
      </c>
      <c r="O1217" s="4" t="s">
        <v>68</v>
      </c>
      <c r="P1217" s="3">
        <v>2009</v>
      </c>
      <c r="Q1217" s="5">
        <v>110350933</v>
      </c>
    </row>
    <row r="1218" spans="1:17" x14ac:dyDescent="0.2">
      <c r="A1218" t="str">
        <f t="shared" si="74"/>
        <v>911994</v>
      </c>
      <c r="B1218">
        <v>91</v>
      </c>
      <c r="C1218" t="s">
        <v>70</v>
      </c>
      <c r="D1218">
        <v>1994</v>
      </c>
      <c r="F1218" s="1">
        <v>254436000</v>
      </c>
      <c r="K1218" s="1">
        <f t="shared" si="75"/>
        <v>-2</v>
      </c>
      <c r="L1218" s="1">
        <f t="shared" si="76"/>
        <v>16</v>
      </c>
      <c r="M1218" s="1" t="str">
        <f t="shared" si="77"/>
        <v>892010</v>
      </c>
      <c r="N1218" s="3">
        <v>89</v>
      </c>
      <c r="O1218" s="4" t="s">
        <v>68</v>
      </c>
      <c r="P1218" s="3">
        <v>2010</v>
      </c>
      <c r="Q1218" s="5">
        <v>117899084</v>
      </c>
    </row>
    <row r="1219" spans="1:17" x14ac:dyDescent="0.2">
      <c r="A1219" t="str">
        <f t="shared" si="74"/>
        <v>911995</v>
      </c>
      <c r="B1219">
        <v>91</v>
      </c>
      <c r="C1219" t="s">
        <v>70</v>
      </c>
      <c r="D1219">
        <v>1995</v>
      </c>
      <c r="F1219" s="1">
        <v>294436000</v>
      </c>
      <c r="K1219" s="1">
        <f t="shared" si="75"/>
        <v>-2</v>
      </c>
      <c r="L1219" s="1">
        <f t="shared" si="76"/>
        <v>16</v>
      </c>
      <c r="M1219" s="1" t="str">
        <f t="shared" si="77"/>
        <v>892011</v>
      </c>
      <c r="N1219" s="3">
        <v>89</v>
      </c>
      <c r="O1219" s="4" t="s">
        <v>68</v>
      </c>
      <c r="P1219" s="3">
        <v>2011</v>
      </c>
      <c r="Q1219" s="5">
        <v>118528414</v>
      </c>
    </row>
    <row r="1220" spans="1:17" x14ac:dyDescent="0.2">
      <c r="A1220" t="str">
        <f t="shared" si="74"/>
        <v>911996</v>
      </c>
      <c r="B1220">
        <v>91</v>
      </c>
      <c r="C1220" t="s">
        <v>70</v>
      </c>
      <c r="D1220">
        <v>1996</v>
      </c>
      <c r="F1220" s="1">
        <v>220000000</v>
      </c>
      <c r="G1220" s="1">
        <v>75000000</v>
      </c>
      <c r="K1220" s="1">
        <f t="shared" si="75"/>
        <v>-2</v>
      </c>
      <c r="L1220" s="1">
        <f t="shared" si="76"/>
        <v>16</v>
      </c>
      <c r="M1220" s="1" t="str">
        <f t="shared" si="77"/>
        <v>892012</v>
      </c>
      <c r="N1220" s="3">
        <v>89</v>
      </c>
      <c r="O1220" s="4" t="s">
        <v>68</v>
      </c>
      <c r="P1220" s="3">
        <v>2012</v>
      </c>
      <c r="Q1220" s="5">
        <v>123462607</v>
      </c>
    </row>
    <row r="1221" spans="1:17" x14ac:dyDescent="0.2">
      <c r="A1221" t="str">
        <f t="shared" si="74"/>
        <v>911997</v>
      </c>
      <c r="B1221">
        <v>91</v>
      </c>
      <c r="C1221" t="s">
        <v>70</v>
      </c>
      <c r="D1221">
        <v>1997</v>
      </c>
      <c r="F1221" s="1">
        <v>220000000</v>
      </c>
      <c r="G1221" s="1">
        <v>123000000</v>
      </c>
      <c r="K1221" s="1">
        <f t="shared" si="75"/>
        <v>-2</v>
      </c>
      <c r="L1221" s="1">
        <f t="shared" si="76"/>
        <v>16</v>
      </c>
      <c r="M1221" s="1" t="str">
        <f t="shared" si="77"/>
        <v>892013</v>
      </c>
      <c r="N1221" s="3">
        <v>89</v>
      </c>
      <c r="O1221" s="4" t="s">
        <v>68</v>
      </c>
      <c r="P1221" s="3">
        <v>2013</v>
      </c>
      <c r="Q1221" s="5">
        <v>128081571</v>
      </c>
    </row>
    <row r="1222" spans="1:17" x14ac:dyDescent="0.2">
      <c r="A1222" t="str">
        <f t="shared" si="74"/>
        <v>911998</v>
      </c>
      <c r="B1222">
        <v>91</v>
      </c>
      <c r="C1222" t="s">
        <v>70</v>
      </c>
      <c r="D1222">
        <v>1998</v>
      </c>
      <c r="F1222" s="1">
        <v>217797000</v>
      </c>
      <c r="G1222" s="1">
        <v>153000000</v>
      </c>
      <c r="K1222" s="1">
        <f t="shared" si="75"/>
        <v>-2</v>
      </c>
      <c r="L1222" s="1">
        <f t="shared" si="76"/>
        <v>16</v>
      </c>
      <c r="M1222" s="1" t="str">
        <f t="shared" si="77"/>
        <v>892014</v>
      </c>
      <c r="N1222" s="3">
        <v>89</v>
      </c>
      <c r="O1222" s="4" t="s">
        <v>68</v>
      </c>
      <c r="P1222" s="3">
        <v>2014</v>
      </c>
      <c r="Q1222" s="5">
        <v>128848034</v>
      </c>
    </row>
    <row r="1223" spans="1:17" x14ac:dyDescent="0.2">
      <c r="A1223" t="str">
        <f t="shared" si="74"/>
        <v>911999</v>
      </c>
      <c r="B1223">
        <v>91</v>
      </c>
      <c r="C1223" t="s">
        <v>70</v>
      </c>
      <c r="D1223">
        <v>1999</v>
      </c>
      <c r="F1223" s="1">
        <v>159500000</v>
      </c>
      <c r="G1223" s="1">
        <v>208000000</v>
      </c>
      <c r="K1223" s="1">
        <f t="shared" si="75"/>
        <v>-1</v>
      </c>
      <c r="L1223" s="1">
        <f t="shared" si="76"/>
        <v>-5</v>
      </c>
      <c r="M1223" s="1" t="str">
        <f t="shared" si="77"/>
        <v>901994</v>
      </c>
      <c r="N1223" s="3">
        <v>90</v>
      </c>
      <c r="O1223" s="4" t="s">
        <v>69</v>
      </c>
      <c r="P1223" s="3">
        <v>1994</v>
      </c>
      <c r="Q1223" s="5">
        <v>47826655</v>
      </c>
    </row>
    <row r="1224" spans="1:17" x14ac:dyDescent="0.2">
      <c r="A1224" t="str">
        <f t="shared" si="74"/>
        <v>912000</v>
      </c>
      <c r="B1224">
        <v>91</v>
      </c>
      <c r="C1224" t="s">
        <v>70</v>
      </c>
      <c r="D1224">
        <v>2000</v>
      </c>
      <c r="F1224" s="1">
        <v>159500000</v>
      </c>
      <c r="G1224" s="1">
        <v>173000000</v>
      </c>
      <c r="K1224" s="1">
        <f t="shared" si="75"/>
        <v>-1</v>
      </c>
      <c r="L1224" s="1">
        <f t="shared" si="76"/>
        <v>-5</v>
      </c>
      <c r="M1224" s="1" t="str">
        <f t="shared" si="77"/>
        <v>901995</v>
      </c>
      <c r="N1224" s="3">
        <v>90</v>
      </c>
      <c r="O1224" s="4" t="s">
        <v>69</v>
      </c>
      <c r="P1224" s="3">
        <v>1995</v>
      </c>
      <c r="Q1224" s="5">
        <v>47073019</v>
      </c>
    </row>
    <row r="1225" spans="1:17" x14ac:dyDescent="0.2">
      <c r="A1225" t="str">
        <f t="shared" si="74"/>
        <v>912001</v>
      </c>
      <c r="B1225">
        <v>91</v>
      </c>
      <c r="C1225" t="s">
        <v>70</v>
      </c>
      <c r="D1225">
        <v>2001</v>
      </c>
      <c r="F1225" s="1">
        <v>99500000</v>
      </c>
      <c r="G1225" s="1">
        <v>248000000</v>
      </c>
      <c r="K1225" s="1">
        <f t="shared" si="75"/>
        <v>-1</v>
      </c>
      <c r="L1225" s="1">
        <f t="shared" si="76"/>
        <v>-5</v>
      </c>
      <c r="M1225" s="1" t="str">
        <f t="shared" si="77"/>
        <v>901996</v>
      </c>
      <c r="N1225" s="3">
        <v>90</v>
      </c>
      <c r="O1225" s="4" t="s">
        <v>69</v>
      </c>
      <c r="P1225" s="3">
        <v>1996</v>
      </c>
      <c r="Q1225" s="5">
        <v>46303845</v>
      </c>
    </row>
    <row r="1226" spans="1:17" x14ac:dyDescent="0.2">
      <c r="A1226" t="str">
        <f t="shared" ref="A1226:A1289" si="78">B1226&amp;D1226</f>
        <v>912002</v>
      </c>
      <c r="B1226">
        <v>91</v>
      </c>
      <c r="C1226" t="s">
        <v>70</v>
      </c>
      <c r="D1226">
        <v>2002</v>
      </c>
      <c r="F1226" s="1">
        <v>40000000</v>
      </c>
      <c r="G1226" s="1">
        <v>427964000</v>
      </c>
      <c r="K1226" s="1">
        <f t="shared" ref="K1226:K1289" si="79">N1226-B1226</f>
        <v>-1</v>
      </c>
      <c r="L1226" s="1">
        <f t="shared" ref="L1226:L1289" si="80">P1226-D1226</f>
        <v>-5</v>
      </c>
      <c r="M1226" s="1" t="str">
        <f t="shared" ref="M1226:M1289" si="81">N1226&amp;P1226</f>
        <v>901997</v>
      </c>
      <c r="N1226" s="3">
        <v>90</v>
      </c>
      <c r="O1226" s="4" t="s">
        <v>69</v>
      </c>
      <c r="P1226" s="3">
        <v>1997</v>
      </c>
      <c r="Q1226" s="5">
        <v>46062417</v>
      </c>
    </row>
    <row r="1227" spans="1:17" x14ac:dyDescent="0.2">
      <c r="A1227" t="str">
        <f t="shared" si="78"/>
        <v>912003</v>
      </c>
      <c r="B1227">
        <v>91</v>
      </c>
      <c r="C1227" t="s">
        <v>70</v>
      </c>
      <c r="D1227">
        <v>2003</v>
      </c>
      <c r="F1227" s="1">
        <v>0</v>
      </c>
      <c r="G1227" s="1">
        <v>487964000</v>
      </c>
      <c r="K1227" s="1">
        <f t="shared" si="79"/>
        <v>-1</v>
      </c>
      <c r="L1227" s="1">
        <f t="shared" si="80"/>
        <v>-5</v>
      </c>
      <c r="M1227" s="1" t="str">
        <f t="shared" si="81"/>
        <v>901998</v>
      </c>
      <c r="N1227" s="3">
        <v>90</v>
      </c>
      <c r="O1227" s="4" t="s">
        <v>69</v>
      </c>
      <c r="P1227" s="3">
        <v>1998</v>
      </c>
      <c r="Q1227" s="5">
        <v>45989612</v>
      </c>
    </row>
    <row r="1228" spans="1:17" x14ac:dyDescent="0.2">
      <c r="A1228" t="str">
        <f t="shared" si="78"/>
        <v>912004</v>
      </c>
      <c r="B1228">
        <v>91</v>
      </c>
      <c r="C1228" t="s">
        <v>70</v>
      </c>
      <c r="D1228">
        <v>2004</v>
      </c>
      <c r="G1228" s="1">
        <v>428578427</v>
      </c>
      <c r="K1228" s="1">
        <f t="shared" si="79"/>
        <v>-1</v>
      </c>
      <c r="L1228" s="1">
        <f t="shared" si="80"/>
        <v>-5</v>
      </c>
      <c r="M1228" s="1" t="str">
        <f t="shared" si="81"/>
        <v>901999</v>
      </c>
      <c r="N1228" s="3">
        <v>90</v>
      </c>
      <c r="O1228" s="4" t="s">
        <v>69</v>
      </c>
      <c r="P1228" s="3">
        <v>1999</v>
      </c>
      <c r="Q1228" s="5">
        <v>45919716</v>
      </c>
    </row>
    <row r="1229" spans="1:17" x14ac:dyDescent="0.2">
      <c r="A1229" t="str">
        <f t="shared" si="78"/>
        <v>912005</v>
      </c>
      <c r="B1229">
        <v>91</v>
      </c>
      <c r="C1229" t="s">
        <v>70</v>
      </c>
      <c r="D1229">
        <v>2005</v>
      </c>
      <c r="G1229" s="1">
        <v>427163663</v>
      </c>
      <c r="K1229" s="1">
        <f t="shared" si="79"/>
        <v>-1</v>
      </c>
      <c r="L1229" s="1">
        <f t="shared" si="80"/>
        <v>-5</v>
      </c>
      <c r="M1229" s="1" t="str">
        <f t="shared" si="81"/>
        <v>902000</v>
      </c>
      <c r="N1229" s="3">
        <v>90</v>
      </c>
      <c r="O1229" s="4" t="s">
        <v>69</v>
      </c>
      <c r="P1229" s="3">
        <v>2000</v>
      </c>
      <c r="Q1229" s="5">
        <v>46241159</v>
      </c>
    </row>
    <row r="1230" spans="1:17" x14ac:dyDescent="0.2">
      <c r="A1230" t="str">
        <f t="shared" si="78"/>
        <v>912006</v>
      </c>
      <c r="B1230">
        <v>91</v>
      </c>
      <c r="C1230" t="s">
        <v>70</v>
      </c>
      <c r="D1230">
        <v>2006</v>
      </c>
      <c r="G1230" s="1">
        <v>427047629</v>
      </c>
      <c r="K1230" s="1">
        <f t="shared" si="79"/>
        <v>-1</v>
      </c>
      <c r="L1230" s="1">
        <f t="shared" si="80"/>
        <v>-5</v>
      </c>
      <c r="M1230" s="1" t="str">
        <f t="shared" si="81"/>
        <v>902001</v>
      </c>
      <c r="N1230" s="3">
        <v>90</v>
      </c>
      <c r="O1230" s="4" t="s">
        <v>69</v>
      </c>
      <c r="P1230" s="3">
        <v>2001</v>
      </c>
      <c r="Q1230" s="5">
        <v>45643734</v>
      </c>
    </row>
    <row r="1231" spans="1:17" x14ac:dyDescent="0.2">
      <c r="A1231" t="str">
        <f t="shared" si="78"/>
        <v>912007</v>
      </c>
      <c r="B1231">
        <v>91</v>
      </c>
      <c r="C1231" t="s">
        <v>70</v>
      </c>
      <c r="D1231">
        <v>2007</v>
      </c>
      <c r="G1231" s="1">
        <v>430000000</v>
      </c>
      <c r="K1231" s="1">
        <f t="shared" si="79"/>
        <v>-1</v>
      </c>
      <c r="L1231" s="1">
        <f t="shared" si="80"/>
        <v>-5</v>
      </c>
      <c r="M1231" s="1" t="str">
        <f t="shared" si="81"/>
        <v>902002</v>
      </c>
      <c r="N1231" s="3">
        <v>90</v>
      </c>
      <c r="O1231" s="4" t="s">
        <v>69</v>
      </c>
      <c r="P1231" s="3">
        <v>2002</v>
      </c>
      <c r="Q1231" s="5">
        <v>44929010</v>
      </c>
    </row>
    <row r="1232" spans="1:17" x14ac:dyDescent="0.2">
      <c r="A1232" t="str">
        <f t="shared" si="78"/>
        <v>912008</v>
      </c>
      <c r="B1232">
        <v>91</v>
      </c>
      <c r="C1232" t="s">
        <v>70</v>
      </c>
      <c r="D1232">
        <v>2008</v>
      </c>
      <c r="G1232" s="1">
        <v>400000000</v>
      </c>
      <c r="K1232" s="1">
        <f t="shared" si="79"/>
        <v>-1</v>
      </c>
      <c r="L1232" s="1">
        <f t="shared" si="80"/>
        <v>-5</v>
      </c>
      <c r="M1232" s="1" t="str">
        <f t="shared" si="81"/>
        <v>902003</v>
      </c>
      <c r="N1232" s="3">
        <v>90</v>
      </c>
      <c r="O1232" s="4" t="s">
        <v>69</v>
      </c>
      <c r="P1232" s="3">
        <v>2003</v>
      </c>
      <c r="Q1232" s="5">
        <v>44329653</v>
      </c>
    </row>
    <row r="1233" spans="1:17" x14ac:dyDescent="0.2">
      <c r="A1233" t="str">
        <f t="shared" si="78"/>
        <v>912009</v>
      </c>
      <c r="B1233">
        <v>91</v>
      </c>
      <c r="C1233" t="s">
        <v>70</v>
      </c>
      <c r="D1233">
        <v>2009</v>
      </c>
      <c r="G1233" s="1">
        <v>530000000</v>
      </c>
      <c r="K1233" s="1">
        <f t="shared" si="79"/>
        <v>-1</v>
      </c>
      <c r="L1233" s="1">
        <f t="shared" si="80"/>
        <v>-5</v>
      </c>
      <c r="M1233" s="1" t="str">
        <f t="shared" si="81"/>
        <v>902004</v>
      </c>
      <c r="N1233" s="3">
        <v>90</v>
      </c>
      <c r="O1233" s="4" t="s">
        <v>69</v>
      </c>
      <c r="P1233" s="3">
        <v>2004</v>
      </c>
      <c r="Q1233" s="5">
        <v>27873155</v>
      </c>
    </row>
    <row r="1234" spans="1:17" x14ac:dyDescent="0.2">
      <c r="A1234" t="str">
        <f t="shared" si="78"/>
        <v>912010</v>
      </c>
      <c r="B1234">
        <v>91</v>
      </c>
      <c r="C1234" t="s">
        <v>70</v>
      </c>
      <c r="D1234">
        <v>2010</v>
      </c>
      <c r="G1234" s="1">
        <v>530000000</v>
      </c>
      <c r="K1234" s="1">
        <f t="shared" si="79"/>
        <v>-1</v>
      </c>
      <c r="L1234" s="1">
        <f t="shared" si="80"/>
        <v>-5</v>
      </c>
      <c r="M1234" s="1" t="str">
        <f t="shared" si="81"/>
        <v>902005</v>
      </c>
      <c r="N1234" s="3">
        <v>90</v>
      </c>
      <c r="O1234" s="4" t="s">
        <v>69</v>
      </c>
      <c r="P1234" s="3">
        <v>2005</v>
      </c>
      <c r="Q1234" s="5">
        <v>22278326</v>
      </c>
    </row>
    <row r="1235" spans="1:17" x14ac:dyDescent="0.2">
      <c r="A1235" t="str">
        <f t="shared" si="78"/>
        <v>912011</v>
      </c>
      <c r="B1235">
        <v>91</v>
      </c>
      <c r="C1235" t="s">
        <v>70</v>
      </c>
      <c r="D1235">
        <v>2011</v>
      </c>
      <c r="G1235" s="1">
        <v>530000000</v>
      </c>
      <c r="K1235" s="1">
        <f t="shared" si="79"/>
        <v>-1</v>
      </c>
      <c r="L1235" s="1">
        <f t="shared" si="80"/>
        <v>-5</v>
      </c>
      <c r="M1235" s="1" t="str">
        <f t="shared" si="81"/>
        <v>902006</v>
      </c>
      <c r="N1235" s="3">
        <v>90</v>
      </c>
      <c r="O1235" s="4" t="s">
        <v>69</v>
      </c>
      <c r="P1235" s="3">
        <v>2006</v>
      </c>
      <c r="Q1235" s="5">
        <v>16202803</v>
      </c>
    </row>
    <row r="1236" spans="1:17" x14ac:dyDescent="0.2">
      <c r="A1236" t="str">
        <f t="shared" si="78"/>
        <v>912012</v>
      </c>
      <c r="B1236">
        <v>91</v>
      </c>
      <c r="C1236" t="s">
        <v>70</v>
      </c>
      <c r="D1236">
        <v>2012</v>
      </c>
      <c r="G1236" s="1">
        <v>530000000</v>
      </c>
      <c r="K1236" s="1">
        <f t="shared" si="79"/>
        <v>-1</v>
      </c>
      <c r="L1236" s="1">
        <f t="shared" si="80"/>
        <v>-5</v>
      </c>
      <c r="M1236" s="1" t="str">
        <f t="shared" si="81"/>
        <v>902007</v>
      </c>
      <c r="N1236" s="3">
        <v>90</v>
      </c>
      <c r="O1236" s="4" t="s">
        <v>69</v>
      </c>
      <c r="P1236" s="3">
        <v>2007</v>
      </c>
      <c r="Q1236" s="5">
        <v>19507291</v>
      </c>
    </row>
    <row r="1237" spans="1:17" x14ac:dyDescent="0.2">
      <c r="A1237" t="str">
        <f t="shared" si="78"/>
        <v>912013</v>
      </c>
      <c r="B1237">
        <v>91</v>
      </c>
      <c r="C1237" t="s">
        <v>70</v>
      </c>
      <c r="D1237">
        <v>2013</v>
      </c>
      <c r="G1237" s="1">
        <v>730000000</v>
      </c>
      <c r="K1237" s="1">
        <f t="shared" si="79"/>
        <v>-1</v>
      </c>
      <c r="L1237" s="1">
        <f t="shared" si="80"/>
        <v>-5</v>
      </c>
      <c r="M1237" s="1" t="str">
        <f t="shared" si="81"/>
        <v>902008</v>
      </c>
      <c r="N1237" s="3">
        <v>90</v>
      </c>
      <c r="O1237" s="4" t="s">
        <v>69</v>
      </c>
      <c r="P1237" s="3">
        <v>2008</v>
      </c>
      <c r="Q1237" s="5">
        <v>37833887</v>
      </c>
    </row>
    <row r="1238" spans="1:17" x14ac:dyDescent="0.2">
      <c r="A1238" t="str">
        <f t="shared" si="78"/>
        <v>912014</v>
      </c>
      <c r="B1238">
        <v>91</v>
      </c>
      <c r="C1238" t="s">
        <v>70</v>
      </c>
      <c r="D1238">
        <v>2014</v>
      </c>
      <c r="G1238" s="1">
        <v>820000000</v>
      </c>
      <c r="K1238" s="1">
        <f t="shared" si="79"/>
        <v>-1</v>
      </c>
      <c r="L1238" s="1">
        <f t="shared" si="80"/>
        <v>-5</v>
      </c>
      <c r="M1238" s="1" t="str">
        <f t="shared" si="81"/>
        <v>902009</v>
      </c>
      <c r="N1238" s="3">
        <v>90</v>
      </c>
      <c r="O1238" s="4" t="s">
        <v>69</v>
      </c>
      <c r="P1238" s="3">
        <v>2009</v>
      </c>
      <c r="Q1238" s="5">
        <v>49292345</v>
      </c>
    </row>
    <row r="1239" spans="1:17" x14ac:dyDescent="0.2">
      <c r="A1239" t="str">
        <f t="shared" si="78"/>
        <v>921994</v>
      </c>
      <c r="B1239">
        <v>92</v>
      </c>
      <c r="C1239" t="s">
        <v>71</v>
      </c>
      <c r="D1239">
        <v>1994</v>
      </c>
      <c r="F1239" s="1">
        <v>495830000</v>
      </c>
      <c r="G1239" s="1">
        <v>106395</v>
      </c>
      <c r="K1239" s="1">
        <f t="shared" si="79"/>
        <v>-2</v>
      </c>
      <c r="L1239" s="1">
        <f t="shared" si="80"/>
        <v>16</v>
      </c>
      <c r="M1239" s="1" t="str">
        <f t="shared" si="81"/>
        <v>902010</v>
      </c>
      <c r="N1239" s="3">
        <v>90</v>
      </c>
      <c r="O1239" s="4" t="s">
        <v>69</v>
      </c>
      <c r="P1239" s="3">
        <v>2010</v>
      </c>
      <c r="Q1239" s="5">
        <v>59650690</v>
      </c>
    </row>
    <row r="1240" spans="1:17" x14ac:dyDescent="0.2">
      <c r="A1240" t="str">
        <f t="shared" si="78"/>
        <v>921995</v>
      </c>
      <c r="B1240">
        <v>92</v>
      </c>
      <c r="C1240" t="s">
        <v>71</v>
      </c>
      <c r="D1240">
        <v>1995</v>
      </c>
      <c r="F1240" s="1">
        <v>545830000</v>
      </c>
      <c r="G1240" s="1">
        <v>85116</v>
      </c>
      <c r="K1240" s="1">
        <f t="shared" si="79"/>
        <v>-2</v>
      </c>
      <c r="L1240" s="1">
        <f t="shared" si="80"/>
        <v>16</v>
      </c>
      <c r="M1240" s="1" t="str">
        <f t="shared" si="81"/>
        <v>902011</v>
      </c>
      <c r="N1240" s="3">
        <v>90</v>
      </c>
      <c r="O1240" s="4" t="s">
        <v>69</v>
      </c>
      <c r="P1240" s="3">
        <v>2011</v>
      </c>
      <c r="Q1240" s="5">
        <v>59586145</v>
      </c>
    </row>
    <row r="1241" spans="1:17" x14ac:dyDescent="0.2">
      <c r="A1241" t="str">
        <f t="shared" si="78"/>
        <v>921996</v>
      </c>
      <c r="B1241">
        <v>92</v>
      </c>
      <c r="C1241" t="s">
        <v>71</v>
      </c>
      <c r="D1241">
        <v>1996</v>
      </c>
      <c r="F1241" s="1">
        <v>546330000</v>
      </c>
      <c r="G1241" s="1">
        <v>63837</v>
      </c>
      <c r="K1241" s="1">
        <f t="shared" si="79"/>
        <v>-2</v>
      </c>
      <c r="L1241" s="1">
        <f t="shared" si="80"/>
        <v>16</v>
      </c>
      <c r="M1241" s="1" t="str">
        <f t="shared" si="81"/>
        <v>902012</v>
      </c>
      <c r="N1241" s="3">
        <v>90</v>
      </c>
      <c r="O1241" s="4" t="s">
        <v>69</v>
      </c>
      <c r="P1241" s="3">
        <v>2012</v>
      </c>
      <c r="Q1241" s="5">
        <v>59046227</v>
      </c>
    </row>
    <row r="1242" spans="1:17" x14ac:dyDescent="0.2">
      <c r="A1242" t="str">
        <f t="shared" si="78"/>
        <v>921997</v>
      </c>
      <c r="B1242">
        <v>92</v>
      </c>
      <c r="C1242" t="s">
        <v>71</v>
      </c>
      <c r="D1242">
        <v>1997</v>
      </c>
      <c r="F1242" s="1">
        <v>546330000</v>
      </c>
      <c r="G1242" s="1">
        <v>42558</v>
      </c>
      <c r="K1242" s="1">
        <f t="shared" si="79"/>
        <v>-2</v>
      </c>
      <c r="L1242" s="1">
        <f t="shared" si="80"/>
        <v>16</v>
      </c>
      <c r="M1242" s="1" t="str">
        <f t="shared" si="81"/>
        <v>902013</v>
      </c>
      <c r="N1242" s="3">
        <v>90</v>
      </c>
      <c r="O1242" s="4" t="s">
        <v>69</v>
      </c>
      <c r="P1242" s="3">
        <v>2013</v>
      </c>
      <c r="Q1242" s="5">
        <v>55431098</v>
      </c>
    </row>
    <row r="1243" spans="1:17" x14ac:dyDescent="0.2">
      <c r="A1243" t="str">
        <f t="shared" si="78"/>
        <v>921998</v>
      </c>
      <c r="B1243">
        <v>92</v>
      </c>
      <c r="C1243" t="s">
        <v>71</v>
      </c>
      <c r="D1243">
        <v>1998</v>
      </c>
      <c r="F1243" s="1">
        <v>546330000</v>
      </c>
      <c r="G1243" s="1">
        <v>0</v>
      </c>
      <c r="K1243" s="1">
        <f t="shared" si="79"/>
        <v>-2</v>
      </c>
      <c r="L1243" s="1">
        <f t="shared" si="80"/>
        <v>16</v>
      </c>
      <c r="M1243" s="1" t="str">
        <f t="shared" si="81"/>
        <v>902014</v>
      </c>
      <c r="N1243" s="3">
        <v>90</v>
      </c>
      <c r="O1243" s="4" t="s">
        <v>69</v>
      </c>
      <c r="P1243" s="3">
        <v>2014</v>
      </c>
      <c r="Q1243" s="5">
        <v>52922262</v>
      </c>
    </row>
    <row r="1244" spans="1:17" x14ac:dyDescent="0.2">
      <c r="A1244" t="str">
        <f t="shared" si="78"/>
        <v>921999</v>
      </c>
      <c r="B1244">
        <v>92</v>
      </c>
      <c r="C1244" t="s">
        <v>71</v>
      </c>
      <c r="D1244">
        <v>1999</v>
      </c>
      <c r="F1244" s="1">
        <v>546330000</v>
      </c>
      <c r="G1244" s="1">
        <v>0</v>
      </c>
      <c r="K1244" s="1">
        <f t="shared" si="79"/>
        <v>-1</v>
      </c>
      <c r="L1244" s="1">
        <f t="shared" si="80"/>
        <v>-5</v>
      </c>
      <c r="M1244" s="1" t="str">
        <f t="shared" si="81"/>
        <v>911994</v>
      </c>
      <c r="N1244" s="3">
        <v>91</v>
      </c>
      <c r="O1244" s="4" t="s">
        <v>70</v>
      </c>
      <c r="P1244" s="3">
        <v>1994</v>
      </c>
      <c r="Q1244" s="5">
        <v>19089845</v>
      </c>
    </row>
    <row r="1245" spans="1:17" x14ac:dyDescent="0.2">
      <c r="A1245" t="str">
        <f t="shared" si="78"/>
        <v>922000</v>
      </c>
      <c r="B1245">
        <v>92</v>
      </c>
      <c r="C1245" t="s">
        <v>71</v>
      </c>
      <c r="D1245">
        <v>2000</v>
      </c>
      <c r="F1245" s="1">
        <v>484830000</v>
      </c>
      <c r="G1245" s="1">
        <v>0</v>
      </c>
      <c r="K1245" s="1">
        <f t="shared" si="79"/>
        <v>-1</v>
      </c>
      <c r="L1245" s="1">
        <f t="shared" si="80"/>
        <v>-5</v>
      </c>
      <c r="M1245" s="1" t="str">
        <f t="shared" si="81"/>
        <v>911995</v>
      </c>
      <c r="N1245" s="3">
        <v>91</v>
      </c>
      <c r="O1245" s="4" t="s">
        <v>70</v>
      </c>
      <c r="P1245" s="3">
        <v>1995</v>
      </c>
      <c r="Q1245" s="5">
        <v>21512087</v>
      </c>
    </row>
    <row r="1246" spans="1:17" x14ac:dyDescent="0.2">
      <c r="A1246" t="str">
        <f t="shared" si="78"/>
        <v>922001</v>
      </c>
      <c r="B1246">
        <v>92</v>
      </c>
      <c r="C1246" t="s">
        <v>71</v>
      </c>
      <c r="D1246">
        <v>2001</v>
      </c>
      <c r="F1246" s="1">
        <v>488505762</v>
      </c>
      <c r="G1246" s="1">
        <v>0</v>
      </c>
      <c r="K1246" s="1">
        <f t="shared" si="79"/>
        <v>-1</v>
      </c>
      <c r="L1246" s="1">
        <f t="shared" si="80"/>
        <v>-5</v>
      </c>
      <c r="M1246" s="1" t="str">
        <f t="shared" si="81"/>
        <v>911996</v>
      </c>
      <c r="N1246" s="3">
        <v>91</v>
      </c>
      <c r="O1246" s="4" t="s">
        <v>70</v>
      </c>
      <c r="P1246" s="3">
        <v>1996</v>
      </c>
      <c r="Q1246" s="5">
        <v>21359411</v>
      </c>
    </row>
    <row r="1247" spans="1:17" x14ac:dyDescent="0.2">
      <c r="A1247" t="str">
        <f t="shared" si="78"/>
        <v>922002</v>
      </c>
      <c r="B1247">
        <v>92</v>
      </c>
      <c r="C1247" t="s">
        <v>71</v>
      </c>
      <c r="D1247">
        <v>2002</v>
      </c>
      <c r="F1247" s="1">
        <v>500492329</v>
      </c>
      <c r="G1247" s="1">
        <v>0</v>
      </c>
      <c r="K1247" s="1">
        <f t="shared" si="79"/>
        <v>-1</v>
      </c>
      <c r="L1247" s="1">
        <f t="shared" si="80"/>
        <v>-5</v>
      </c>
      <c r="M1247" s="1" t="str">
        <f t="shared" si="81"/>
        <v>911997</v>
      </c>
      <c r="N1247" s="3">
        <v>91</v>
      </c>
      <c r="O1247" s="4" t="s">
        <v>70</v>
      </c>
      <c r="P1247" s="3">
        <v>1997</v>
      </c>
      <c r="Q1247" s="5">
        <v>23463456</v>
      </c>
    </row>
    <row r="1248" spans="1:17" x14ac:dyDescent="0.2">
      <c r="A1248" t="str">
        <f t="shared" si="78"/>
        <v>922003</v>
      </c>
      <c r="B1248">
        <v>92</v>
      </c>
      <c r="C1248" t="s">
        <v>71</v>
      </c>
      <c r="D1248">
        <v>2003</v>
      </c>
      <c r="F1248" s="1">
        <v>404575889</v>
      </c>
      <c r="G1248" s="1">
        <v>0</v>
      </c>
      <c r="K1248" s="1">
        <f t="shared" si="79"/>
        <v>-1</v>
      </c>
      <c r="L1248" s="1">
        <f t="shared" si="80"/>
        <v>-5</v>
      </c>
      <c r="M1248" s="1" t="str">
        <f t="shared" si="81"/>
        <v>911998</v>
      </c>
      <c r="N1248" s="3">
        <v>91</v>
      </c>
      <c r="O1248" s="4" t="s">
        <v>70</v>
      </c>
      <c r="P1248" s="3">
        <v>1998</v>
      </c>
      <c r="Q1248" s="5">
        <v>26123660</v>
      </c>
    </row>
    <row r="1249" spans="1:17" x14ac:dyDescent="0.2">
      <c r="A1249" t="str">
        <f t="shared" si="78"/>
        <v>922004</v>
      </c>
      <c r="B1249">
        <v>92</v>
      </c>
      <c r="C1249" t="s">
        <v>71</v>
      </c>
      <c r="D1249">
        <v>2004</v>
      </c>
      <c r="F1249" s="1">
        <v>393210817</v>
      </c>
      <c r="K1249" s="1">
        <f t="shared" si="79"/>
        <v>-1</v>
      </c>
      <c r="L1249" s="1">
        <f t="shared" si="80"/>
        <v>-5</v>
      </c>
      <c r="M1249" s="1" t="str">
        <f t="shared" si="81"/>
        <v>911999</v>
      </c>
      <c r="N1249" s="3">
        <v>91</v>
      </c>
      <c r="O1249" s="4" t="s">
        <v>70</v>
      </c>
      <c r="P1249" s="3">
        <v>1999</v>
      </c>
      <c r="Q1249" s="5">
        <v>26237614</v>
      </c>
    </row>
    <row r="1250" spans="1:17" x14ac:dyDescent="0.2">
      <c r="A1250" t="str">
        <f t="shared" si="78"/>
        <v>922005</v>
      </c>
      <c r="B1250">
        <v>92</v>
      </c>
      <c r="C1250" t="s">
        <v>71</v>
      </c>
      <c r="D1250">
        <v>2005</v>
      </c>
      <c r="F1250" s="1">
        <v>363604400</v>
      </c>
      <c r="K1250" s="1">
        <f t="shared" si="79"/>
        <v>-1</v>
      </c>
      <c r="L1250" s="1">
        <f t="shared" si="80"/>
        <v>-5</v>
      </c>
      <c r="M1250" s="1" t="str">
        <f t="shared" si="81"/>
        <v>912000</v>
      </c>
      <c r="N1250" s="3">
        <v>91</v>
      </c>
      <c r="O1250" s="4" t="s">
        <v>70</v>
      </c>
      <c r="P1250" s="3">
        <v>2000</v>
      </c>
      <c r="Q1250" s="5">
        <v>25869751</v>
      </c>
    </row>
    <row r="1251" spans="1:17" x14ac:dyDescent="0.2">
      <c r="A1251" t="str">
        <f t="shared" si="78"/>
        <v>922006</v>
      </c>
      <c r="B1251">
        <v>92</v>
      </c>
      <c r="C1251" t="s">
        <v>71</v>
      </c>
      <c r="D1251">
        <v>2006</v>
      </c>
      <c r="F1251" s="1">
        <v>359384680</v>
      </c>
      <c r="K1251" s="1">
        <f t="shared" si="79"/>
        <v>-1</v>
      </c>
      <c r="L1251" s="1">
        <f t="shared" si="80"/>
        <v>-5</v>
      </c>
      <c r="M1251" s="1" t="str">
        <f t="shared" si="81"/>
        <v>912001</v>
      </c>
      <c r="N1251" s="3">
        <v>91</v>
      </c>
      <c r="O1251" s="4" t="s">
        <v>70</v>
      </c>
      <c r="P1251" s="3">
        <v>2001</v>
      </c>
      <c r="Q1251" s="5">
        <v>24478441</v>
      </c>
    </row>
    <row r="1252" spans="1:17" x14ac:dyDescent="0.2">
      <c r="A1252" t="str">
        <f t="shared" si="78"/>
        <v>922007</v>
      </c>
      <c r="B1252">
        <v>92</v>
      </c>
      <c r="C1252" t="s">
        <v>71</v>
      </c>
      <c r="D1252">
        <v>2007</v>
      </c>
      <c r="F1252" s="1">
        <v>332753140</v>
      </c>
      <c r="K1252" s="1">
        <f t="shared" si="79"/>
        <v>-1</v>
      </c>
      <c r="L1252" s="1">
        <f t="shared" si="80"/>
        <v>-5</v>
      </c>
      <c r="M1252" s="1" t="str">
        <f t="shared" si="81"/>
        <v>912002</v>
      </c>
      <c r="N1252" s="3">
        <v>91</v>
      </c>
      <c r="O1252" s="4" t="s">
        <v>70</v>
      </c>
      <c r="P1252" s="3">
        <v>2002</v>
      </c>
      <c r="Q1252" s="5">
        <v>25635326</v>
      </c>
    </row>
    <row r="1253" spans="1:17" x14ac:dyDescent="0.2">
      <c r="A1253" t="str">
        <f t="shared" si="78"/>
        <v>922008</v>
      </c>
      <c r="B1253">
        <v>92</v>
      </c>
      <c r="C1253" t="s">
        <v>71</v>
      </c>
      <c r="D1253">
        <v>2008</v>
      </c>
      <c r="F1253" s="1">
        <v>350779405</v>
      </c>
      <c r="K1253" s="1">
        <f t="shared" si="79"/>
        <v>-1</v>
      </c>
      <c r="L1253" s="1">
        <f t="shared" si="80"/>
        <v>-5</v>
      </c>
      <c r="M1253" s="1" t="str">
        <f t="shared" si="81"/>
        <v>912003</v>
      </c>
      <c r="N1253" s="3">
        <v>91</v>
      </c>
      <c r="O1253" s="4" t="s">
        <v>70</v>
      </c>
      <c r="P1253" s="3">
        <v>2003</v>
      </c>
      <c r="Q1253" s="5">
        <v>26466534</v>
      </c>
    </row>
    <row r="1254" spans="1:17" x14ac:dyDescent="0.2">
      <c r="A1254" t="str">
        <f t="shared" si="78"/>
        <v>922009</v>
      </c>
      <c r="B1254">
        <v>92</v>
      </c>
      <c r="C1254" t="s">
        <v>71</v>
      </c>
      <c r="D1254">
        <v>2009</v>
      </c>
      <c r="F1254" s="1">
        <v>350779405</v>
      </c>
      <c r="K1254" s="1">
        <f t="shared" si="79"/>
        <v>-1</v>
      </c>
      <c r="L1254" s="1">
        <f t="shared" si="80"/>
        <v>-5</v>
      </c>
      <c r="M1254" s="1" t="str">
        <f t="shared" si="81"/>
        <v>912004</v>
      </c>
      <c r="N1254" s="3">
        <v>91</v>
      </c>
      <c r="O1254" s="4" t="s">
        <v>70</v>
      </c>
      <c r="P1254" s="3">
        <v>2004</v>
      </c>
      <c r="Q1254" s="5">
        <v>27051137</v>
      </c>
    </row>
    <row r="1255" spans="1:17" x14ac:dyDescent="0.2">
      <c r="A1255" t="str">
        <f t="shared" si="78"/>
        <v>922010</v>
      </c>
      <c r="B1255">
        <v>92</v>
      </c>
      <c r="C1255" t="s">
        <v>71</v>
      </c>
      <c r="D1255">
        <v>2010</v>
      </c>
      <c r="F1255" s="1">
        <v>1850779405</v>
      </c>
      <c r="G1255" s="1">
        <v>1150404</v>
      </c>
      <c r="K1255" s="1">
        <f t="shared" si="79"/>
        <v>-1</v>
      </c>
      <c r="L1255" s="1">
        <f t="shared" si="80"/>
        <v>-5</v>
      </c>
      <c r="M1255" s="1" t="str">
        <f t="shared" si="81"/>
        <v>912005</v>
      </c>
      <c r="N1255" s="3">
        <v>91</v>
      </c>
      <c r="O1255" s="4" t="s">
        <v>70</v>
      </c>
      <c r="P1255" s="3">
        <v>2005</v>
      </c>
      <c r="Q1255" s="5">
        <v>26539420</v>
      </c>
    </row>
    <row r="1256" spans="1:17" x14ac:dyDescent="0.2">
      <c r="A1256" t="str">
        <f t="shared" si="78"/>
        <v>922011</v>
      </c>
      <c r="B1256">
        <v>92</v>
      </c>
      <c r="C1256" t="s">
        <v>71</v>
      </c>
      <c r="D1256">
        <v>2011</v>
      </c>
      <c r="F1256" s="1">
        <v>1850779405</v>
      </c>
      <c r="G1256" s="1">
        <v>1084098</v>
      </c>
      <c r="K1256" s="1">
        <f t="shared" si="79"/>
        <v>-1</v>
      </c>
      <c r="L1256" s="1">
        <f t="shared" si="80"/>
        <v>-5</v>
      </c>
      <c r="M1256" s="1" t="str">
        <f t="shared" si="81"/>
        <v>912006</v>
      </c>
      <c r="N1256" s="3">
        <v>91</v>
      </c>
      <c r="O1256" s="4" t="s">
        <v>70</v>
      </c>
      <c r="P1256" s="3">
        <v>2006</v>
      </c>
      <c r="Q1256" s="5">
        <v>23480876</v>
      </c>
    </row>
    <row r="1257" spans="1:17" x14ac:dyDescent="0.2">
      <c r="A1257" t="str">
        <f t="shared" si="78"/>
        <v>922012</v>
      </c>
      <c r="B1257">
        <v>92</v>
      </c>
      <c r="C1257" t="s">
        <v>71</v>
      </c>
      <c r="D1257">
        <v>2012</v>
      </c>
      <c r="F1257" s="1">
        <v>1850779405</v>
      </c>
      <c r="G1257" s="1">
        <v>1017792</v>
      </c>
      <c r="K1257" s="1">
        <f t="shared" si="79"/>
        <v>-1</v>
      </c>
      <c r="L1257" s="1">
        <f t="shared" si="80"/>
        <v>-5</v>
      </c>
      <c r="M1257" s="1" t="str">
        <f t="shared" si="81"/>
        <v>912007</v>
      </c>
      <c r="N1257" s="3">
        <v>91</v>
      </c>
      <c r="O1257" s="4" t="s">
        <v>70</v>
      </c>
      <c r="P1257" s="3">
        <v>2007</v>
      </c>
      <c r="Q1257" s="5">
        <v>24199988</v>
      </c>
    </row>
    <row r="1258" spans="1:17" x14ac:dyDescent="0.2">
      <c r="A1258" t="str">
        <f t="shared" si="78"/>
        <v>922013</v>
      </c>
      <c r="B1258">
        <v>92</v>
      </c>
      <c r="C1258" t="s">
        <v>71</v>
      </c>
      <c r="D1258">
        <v>2013</v>
      </c>
      <c r="F1258" s="1">
        <v>2100779405</v>
      </c>
      <c r="G1258" s="1">
        <v>676452</v>
      </c>
      <c r="K1258" s="1">
        <f t="shared" si="79"/>
        <v>-1</v>
      </c>
      <c r="L1258" s="1">
        <f t="shared" si="80"/>
        <v>-5</v>
      </c>
      <c r="M1258" s="1" t="str">
        <f t="shared" si="81"/>
        <v>912008</v>
      </c>
      <c r="N1258" s="3">
        <v>91</v>
      </c>
      <c r="O1258" s="4" t="s">
        <v>70</v>
      </c>
      <c r="P1258" s="3">
        <v>2008</v>
      </c>
      <c r="Q1258" s="5">
        <v>25472581</v>
      </c>
    </row>
    <row r="1259" spans="1:17" x14ac:dyDescent="0.2">
      <c r="A1259" t="str">
        <f t="shared" si="78"/>
        <v>922014</v>
      </c>
      <c r="B1259">
        <v>92</v>
      </c>
      <c r="C1259" t="s">
        <v>71</v>
      </c>
      <c r="D1259">
        <v>2014</v>
      </c>
      <c r="F1259" s="1">
        <v>2100779405</v>
      </c>
      <c r="G1259" s="1">
        <v>522778</v>
      </c>
      <c r="K1259" s="1">
        <f t="shared" si="79"/>
        <v>-1</v>
      </c>
      <c r="L1259" s="1">
        <f t="shared" si="80"/>
        <v>-5</v>
      </c>
      <c r="M1259" s="1" t="str">
        <f t="shared" si="81"/>
        <v>912009</v>
      </c>
      <c r="N1259" s="3">
        <v>91</v>
      </c>
      <c r="O1259" s="4" t="s">
        <v>70</v>
      </c>
      <c r="P1259" s="3">
        <v>2009</v>
      </c>
      <c r="Q1259" s="5">
        <v>29273070</v>
      </c>
    </row>
    <row r="1260" spans="1:17" x14ac:dyDescent="0.2">
      <c r="A1260" t="str">
        <f t="shared" si="78"/>
        <v>931994</v>
      </c>
      <c r="B1260">
        <v>93</v>
      </c>
      <c r="C1260" t="s">
        <v>72</v>
      </c>
      <c r="D1260">
        <v>1994</v>
      </c>
      <c r="G1260" s="1">
        <v>22000000</v>
      </c>
      <c r="K1260" s="1">
        <f t="shared" si="79"/>
        <v>-2</v>
      </c>
      <c r="L1260" s="1">
        <f t="shared" si="80"/>
        <v>16</v>
      </c>
      <c r="M1260" s="1" t="str">
        <f t="shared" si="81"/>
        <v>912010</v>
      </c>
      <c r="N1260" s="3">
        <v>91</v>
      </c>
      <c r="O1260" s="4" t="s">
        <v>70</v>
      </c>
      <c r="P1260" s="3">
        <v>2010</v>
      </c>
      <c r="Q1260" s="5">
        <v>33998706</v>
      </c>
    </row>
    <row r="1261" spans="1:17" x14ac:dyDescent="0.2">
      <c r="A1261" t="str">
        <f t="shared" si="78"/>
        <v>931995</v>
      </c>
      <c r="B1261">
        <v>93</v>
      </c>
      <c r="C1261" t="s">
        <v>72</v>
      </c>
      <c r="D1261">
        <v>1995</v>
      </c>
      <c r="G1261" s="1">
        <v>25000000</v>
      </c>
      <c r="K1261" s="1">
        <f t="shared" si="79"/>
        <v>-2</v>
      </c>
      <c r="L1261" s="1">
        <f t="shared" si="80"/>
        <v>16</v>
      </c>
      <c r="M1261" s="1" t="str">
        <f t="shared" si="81"/>
        <v>912011</v>
      </c>
      <c r="N1261" s="3">
        <v>91</v>
      </c>
      <c r="O1261" s="4" t="s">
        <v>70</v>
      </c>
      <c r="P1261" s="3">
        <v>2011</v>
      </c>
      <c r="Q1261" s="5">
        <v>33998706</v>
      </c>
    </row>
    <row r="1262" spans="1:17" x14ac:dyDescent="0.2">
      <c r="A1262" t="str">
        <f t="shared" si="78"/>
        <v>931996</v>
      </c>
      <c r="B1262">
        <v>93</v>
      </c>
      <c r="C1262" t="s">
        <v>72</v>
      </c>
      <c r="D1262">
        <v>1996</v>
      </c>
      <c r="G1262" s="1">
        <v>25000000</v>
      </c>
      <c r="K1262" s="1">
        <f t="shared" si="79"/>
        <v>-2</v>
      </c>
      <c r="L1262" s="1">
        <f t="shared" si="80"/>
        <v>16</v>
      </c>
      <c r="M1262" s="1" t="str">
        <f t="shared" si="81"/>
        <v>912012</v>
      </c>
      <c r="N1262" s="3">
        <v>91</v>
      </c>
      <c r="O1262" s="4" t="s">
        <v>70</v>
      </c>
      <c r="P1262" s="3">
        <v>2012</v>
      </c>
      <c r="Q1262" s="5">
        <v>33998706</v>
      </c>
    </row>
    <row r="1263" spans="1:17" x14ac:dyDescent="0.2">
      <c r="A1263" t="str">
        <f t="shared" si="78"/>
        <v>931997</v>
      </c>
      <c r="B1263">
        <v>93</v>
      </c>
      <c r="C1263" t="s">
        <v>72</v>
      </c>
      <c r="D1263">
        <v>1997</v>
      </c>
      <c r="G1263" s="1">
        <v>25000000</v>
      </c>
      <c r="K1263" s="1">
        <f t="shared" si="79"/>
        <v>-2</v>
      </c>
      <c r="L1263" s="1">
        <f t="shared" si="80"/>
        <v>16</v>
      </c>
      <c r="M1263" s="1" t="str">
        <f t="shared" si="81"/>
        <v>912013</v>
      </c>
      <c r="N1263" s="3">
        <v>91</v>
      </c>
      <c r="O1263" s="4" t="s">
        <v>70</v>
      </c>
      <c r="P1263" s="3">
        <v>2013</v>
      </c>
      <c r="Q1263" s="5">
        <v>33998706</v>
      </c>
    </row>
    <row r="1264" spans="1:17" x14ac:dyDescent="0.2">
      <c r="A1264" t="str">
        <f t="shared" si="78"/>
        <v>931998</v>
      </c>
      <c r="B1264">
        <v>93</v>
      </c>
      <c r="C1264" t="s">
        <v>72</v>
      </c>
      <c r="D1264">
        <v>1998</v>
      </c>
      <c r="G1264" s="1">
        <v>25000000</v>
      </c>
      <c r="K1264" s="1">
        <f t="shared" si="79"/>
        <v>-2</v>
      </c>
      <c r="L1264" s="1">
        <f t="shared" si="80"/>
        <v>16</v>
      </c>
      <c r="M1264" s="1" t="str">
        <f t="shared" si="81"/>
        <v>912014</v>
      </c>
      <c r="N1264" s="3">
        <v>91</v>
      </c>
      <c r="O1264" s="4" t="s">
        <v>70</v>
      </c>
      <c r="P1264" s="3">
        <v>2014</v>
      </c>
      <c r="Q1264" s="5">
        <v>37828514</v>
      </c>
    </row>
    <row r="1265" spans="1:17" x14ac:dyDescent="0.2">
      <c r="A1265" t="str">
        <f t="shared" si="78"/>
        <v>931999</v>
      </c>
      <c r="B1265">
        <v>93</v>
      </c>
      <c r="C1265" t="s">
        <v>72</v>
      </c>
      <c r="D1265">
        <v>1999</v>
      </c>
      <c r="F1265" s="1">
        <v>0</v>
      </c>
      <c r="G1265" s="1">
        <v>15000000</v>
      </c>
      <c r="K1265" s="1">
        <f t="shared" si="79"/>
        <v>-1</v>
      </c>
      <c r="L1265" s="1">
        <f t="shared" si="80"/>
        <v>-5</v>
      </c>
      <c r="M1265" s="1" t="str">
        <f t="shared" si="81"/>
        <v>921994</v>
      </c>
      <c r="N1265" s="3">
        <v>92</v>
      </c>
      <c r="O1265" s="4" t="s">
        <v>71</v>
      </c>
      <c r="P1265" s="3">
        <v>1994</v>
      </c>
      <c r="Q1265" s="5">
        <v>30828852</v>
      </c>
    </row>
    <row r="1266" spans="1:17" x14ac:dyDescent="0.2">
      <c r="A1266" t="str">
        <f t="shared" si="78"/>
        <v>932000</v>
      </c>
      <c r="B1266">
        <v>93</v>
      </c>
      <c r="C1266" t="s">
        <v>72</v>
      </c>
      <c r="D1266">
        <v>2000</v>
      </c>
      <c r="F1266" s="1">
        <v>0</v>
      </c>
      <c r="G1266" s="1">
        <v>10000000</v>
      </c>
      <c r="K1266" s="1">
        <f t="shared" si="79"/>
        <v>-1</v>
      </c>
      <c r="L1266" s="1">
        <f t="shared" si="80"/>
        <v>-5</v>
      </c>
      <c r="M1266" s="1" t="str">
        <f t="shared" si="81"/>
        <v>921995</v>
      </c>
      <c r="N1266" s="3">
        <v>92</v>
      </c>
      <c r="O1266" s="4" t="s">
        <v>71</v>
      </c>
      <c r="P1266" s="3">
        <v>1995</v>
      </c>
      <c r="Q1266" s="5">
        <v>34728428</v>
      </c>
    </row>
    <row r="1267" spans="1:17" x14ac:dyDescent="0.2">
      <c r="A1267" t="str">
        <f t="shared" si="78"/>
        <v>932001</v>
      </c>
      <c r="B1267">
        <v>93</v>
      </c>
      <c r="C1267" t="s">
        <v>72</v>
      </c>
      <c r="D1267">
        <v>2001</v>
      </c>
      <c r="F1267" s="1">
        <v>0</v>
      </c>
      <c r="G1267" s="1">
        <v>20000000</v>
      </c>
      <c r="K1267" s="1">
        <f t="shared" si="79"/>
        <v>-1</v>
      </c>
      <c r="L1267" s="1">
        <f t="shared" si="80"/>
        <v>-5</v>
      </c>
      <c r="M1267" s="1" t="str">
        <f t="shared" si="81"/>
        <v>921996</v>
      </c>
      <c r="N1267" s="3">
        <v>92</v>
      </c>
      <c r="O1267" s="4" t="s">
        <v>71</v>
      </c>
      <c r="P1267" s="3">
        <v>1996</v>
      </c>
      <c r="Q1267" s="5">
        <v>36099654</v>
      </c>
    </row>
    <row r="1268" spans="1:17" x14ac:dyDescent="0.2">
      <c r="A1268" t="str">
        <f t="shared" si="78"/>
        <v>932002</v>
      </c>
      <c r="B1268">
        <v>93</v>
      </c>
      <c r="C1268" t="s">
        <v>72</v>
      </c>
      <c r="D1268">
        <v>2002</v>
      </c>
      <c r="F1268" s="1">
        <v>0</v>
      </c>
      <c r="G1268" s="1">
        <v>20000000</v>
      </c>
      <c r="K1268" s="1">
        <f t="shared" si="79"/>
        <v>-1</v>
      </c>
      <c r="L1268" s="1">
        <f t="shared" si="80"/>
        <v>-5</v>
      </c>
      <c r="M1268" s="1" t="str">
        <f t="shared" si="81"/>
        <v>921997</v>
      </c>
      <c r="N1268" s="3">
        <v>92</v>
      </c>
      <c r="O1268" s="4" t="s">
        <v>71</v>
      </c>
      <c r="P1268" s="3">
        <v>1997</v>
      </c>
      <c r="Q1268" s="5">
        <v>35927305</v>
      </c>
    </row>
    <row r="1269" spans="1:17" x14ac:dyDescent="0.2">
      <c r="A1269" t="str">
        <f t="shared" si="78"/>
        <v>932003</v>
      </c>
      <c r="B1269">
        <v>93</v>
      </c>
      <c r="C1269" t="s">
        <v>72</v>
      </c>
      <c r="D1269">
        <v>2003</v>
      </c>
      <c r="F1269" s="1">
        <v>0</v>
      </c>
      <c r="G1269" s="1">
        <v>20000000</v>
      </c>
      <c r="K1269" s="1">
        <f t="shared" si="79"/>
        <v>-1</v>
      </c>
      <c r="L1269" s="1">
        <f t="shared" si="80"/>
        <v>-5</v>
      </c>
      <c r="M1269" s="1" t="str">
        <f t="shared" si="81"/>
        <v>921998</v>
      </c>
      <c r="N1269" s="3">
        <v>92</v>
      </c>
      <c r="O1269" s="4" t="s">
        <v>71</v>
      </c>
      <c r="P1269" s="3">
        <v>1998</v>
      </c>
      <c r="Q1269" s="5">
        <v>35808158</v>
      </c>
    </row>
    <row r="1270" spans="1:17" x14ac:dyDescent="0.2">
      <c r="A1270" t="str">
        <f t="shared" si="78"/>
        <v>932004</v>
      </c>
      <c r="B1270">
        <v>93</v>
      </c>
      <c r="C1270" t="s">
        <v>72</v>
      </c>
      <c r="D1270">
        <v>2004</v>
      </c>
      <c r="G1270" s="1">
        <v>0</v>
      </c>
      <c r="K1270" s="1">
        <f t="shared" si="79"/>
        <v>-1</v>
      </c>
      <c r="L1270" s="1">
        <f t="shared" si="80"/>
        <v>-5</v>
      </c>
      <c r="M1270" s="1" t="str">
        <f t="shared" si="81"/>
        <v>921999</v>
      </c>
      <c r="N1270" s="3">
        <v>92</v>
      </c>
      <c r="O1270" s="4" t="s">
        <v>71</v>
      </c>
      <c r="P1270" s="3">
        <v>1999</v>
      </c>
      <c r="Q1270" s="5">
        <v>35362499</v>
      </c>
    </row>
    <row r="1271" spans="1:17" x14ac:dyDescent="0.2">
      <c r="A1271" t="str">
        <f t="shared" si="78"/>
        <v>932005</v>
      </c>
      <c r="B1271">
        <v>93</v>
      </c>
      <c r="C1271" t="s">
        <v>72</v>
      </c>
      <c r="D1271">
        <v>2005</v>
      </c>
      <c r="K1271" s="1">
        <f t="shared" si="79"/>
        <v>-1</v>
      </c>
      <c r="L1271" s="1">
        <f t="shared" si="80"/>
        <v>-5</v>
      </c>
      <c r="M1271" s="1" t="str">
        <f t="shared" si="81"/>
        <v>922000</v>
      </c>
      <c r="N1271" s="3">
        <v>92</v>
      </c>
      <c r="O1271" s="4" t="s">
        <v>71</v>
      </c>
      <c r="P1271" s="3">
        <v>2000</v>
      </c>
      <c r="Q1271" s="5">
        <v>32682972</v>
      </c>
    </row>
    <row r="1272" spans="1:17" x14ac:dyDescent="0.2">
      <c r="A1272" t="str">
        <f t="shared" si="78"/>
        <v>932006</v>
      </c>
      <c r="B1272">
        <v>93</v>
      </c>
      <c r="C1272" t="s">
        <v>72</v>
      </c>
      <c r="D1272">
        <v>2006</v>
      </c>
      <c r="K1272" s="1">
        <f t="shared" si="79"/>
        <v>-1</v>
      </c>
      <c r="L1272" s="1">
        <f t="shared" si="80"/>
        <v>-5</v>
      </c>
      <c r="M1272" s="1" t="str">
        <f t="shared" si="81"/>
        <v>922001</v>
      </c>
      <c r="N1272" s="3">
        <v>92</v>
      </c>
      <c r="O1272" s="4" t="s">
        <v>71</v>
      </c>
      <c r="P1272" s="3">
        <v>2001</v>
      </c>
      <c r="Q1272" s="5">
        <v>27868496</v>
      </c>
    </row>
    <row r="1273" spans="1:17" x14ac:dyDescent="0.2">
      <c r="A1273" t="str">
        <f t="shared" si="78"/>
        <v>932007</v>
      </c>
      <c r="B1273">
        <v>93</v>
      </c>
      <c r="C1273" t="s">
        <v>72</v>
      </c>
      <c r="D1273">
        <v>2007</v>
      </c>
      <c r="K1273" s="1">
        <f t="shared" si="79"/>
        <v>-1</v>
      </c>
      <c r="L1273" s="1">
        <f t="shared" si="80"/>
        <v>-5</v>
      </c>
      <c r="M1273" s="1" t="str">
        <f t="shared" si="81"/>
        <v>922002</v>
      </c>
      <c r="N1273" s="3">
        <v>92</v>
      </c>
      <c r="O1273" s="4" t="s">
        <v>71</v>
      </c>
      <c r="P1273" s="3">
        <v>2002</v>
      </c>
      <c r="Q1273" s="5">
        <v>20013002</v>
      </c>
    </row>
    <row r="1274" spans="1:17" x14ac:dyDescent="0.2">
      <c r="A1274" t="str">
        <f t="shared" si="78"/>
        <v>932008</v>
      </c>
      <c r="B1274">
        <v>93</v>
      </c>
      <c r="C1274" t="s">
        <v>72</v>
      </c>
      <c r="D1274">
        <v>2008</v>
      </c>
      <c r="K1274" s="1">
        <f t="shared" si="79"/>
        <v>-1</v>
      </c>
      <c r="L1274" s="1">
        <f t="shared" si="80"/>
        <v>-5</v>
      </c>
      <c r="M1274" s="1" t="str">
        <f t="shared" si="81"/>
        <v>922003</v>
      </c>
      <c r="N1274" s="3">
        <v>92</v>
      </c>
      <c r="O1274" s="4" t="s">
        <v>71</v>
      </c>
      <c r="P1274" s="3">
        <v>2003</v>
      </c>
      <c r="Q1274" s="5">
        <v>15307074</v>
      </c>
    </row>
    <row r="1275" spans="1:17" x14ac:dyDescent="0.2">
      <c r="A1275" t="str">
        <f t="shared" si="78"/>
        <v>932009</v>
      </c>
      <c r="B1275">
        <v>93</v>
      </c>
      <c r="C1275" t="s">
        <v>72</v>
      </c>
      <c r="D1275">
        <v>2009</v>
      </c>
      <c r="K1275" s="1">
        <f t="shared" si="79"/>
        <v>-1</v>
      </c>
      <c r="L1275" s="1">
        <f t="shared" si="80"/>
        <v>-5</v>
      </c>
      <c r="M1275" s="1" t="str">
        <f t="shared" si="81"/>
        <v>922004</v>
      </c>
      <c r="N1275" s="3">
        <v>92</v>
      </c>
      <c r="O1275" s="4" t="s">
        <v>71</v>
      </c>
      <c r="P1275" s="3">
        <v>2004</v>
      </c>
      <c r="Q1275" s="5">
        <v>7815055</v>
      </c>
    </row>
    <row r="1276" spans="1:17" x14ac:dyDescent="0.2">
      <c r="A1276" t="str">
        <f t="shared" si="78"/>
        <v>932010</v>
      </c>
      <c r="B1276">
        <v>93</v>
      </c>
      <c r="C1276" t="s">
        <v>72</v>
      </c>
      <c r="D1276">
        <v>2010</v>
      </c>
      <c r="K1276" s="1">
        <f t="shared" si="79"/>
        <v>-1</v>
      </c>
      <c r="L1276" s="1">
        <f t="shared" si="80"/>
        <v>-5</v>
      </c>
      <c r="M1276" s="1" t="str">
        <f t="shared" si="81"/>
        <v>922005</v>
      </c>
      <c r="N1276" s="3">
        <v>92</v>
      </c>
      <c r="O1276" s="4" t="s">
        <v>71</v>
      </c>
      <c r="P1276" s="3">
        <v>2005</v>
      </c>
      <c r="Q1276" s="5">
        <v>9489080</v>
      </c>
    </row>
    <row r="1277" spans="1:17" x14ac:dyDescent="0.2">
      <c r="A1277" t="str">
        <f t="shared" si="78"/>
        <v>932011</v>
      </c>
      <c r="B1277">
        <v>93</v>
      </c>
      <c r="C1277" t="s">
        <v>72</v>
      </c>
      <c r="D1277">
        <v>2011</v>
      </c>
      <c r="K1277" s="1">
        <f t="shared" si="79"/>
        <v>-1</v>
      </c>
      <c r="L1277" s="1">
        <f t="shared" si="80"/>
        <v>-5</v>
      </c>
      <c r="M1277" s="1" t="str">
        <f t="shared" si="81"/>
        <v>922006</v>
      </c>
      <c r="N1277" s="3">
        <v>92</v>
      </c>
      <c r="O1277" s="4" t="s">
        <v>71</v>
      </c>
      <c r="P1277" s="3">
        <v>2006</v>
      </c>
      <c r="Q1277" s="5">
        <v>12994886</v>
      </c>
    </row>
    <row r="1278" spans="1:17" x14ac:dyDescent="0.2">
      <c r="A1278" t="str">
        <f t="shared" si="78"/>
        <v>932012</v>
      </c>
      <c r="B1278">
        <v>93</v>
      </c>
      <c r="C1278" t="s">
        <v>72</v>
      </c>
      <c r="D1278">
        <v>2012</v>
      </c>
      <c r="K1278" s="1">
        <f t="shared" si="79"/>
        <v>-1</v>
      </c>
      <c r="L1278" s="1">
        <f t="shared" si="80"/>
        <v>-5</v>
      </c>
      <c r="M1278" s="1" t="str">
        <f t="shared" si="81"/>
        <v>922007</v>
      </c>
      <c r="N1278" s="3">
        <v>92</v>
      </c>
      <c r="O1278" s="4" t="s">
        <v>71</v>
      </c>
      <c r="P1278" s="3">
        <v>2007</v>
      </c>
      <c r="Q1278" s="5">
        <v>13677837</v>
      </c>
    </row>
    <row r="1279" spans="1:17" x14ac:dyDescent="0.2">
      <c r="A1279" t="str">
        <f t="shared" si="78"/>
        <v>932013</v>
      </c>
      <c r="B1279">
        <v>93</v>
      </c>
      <c r="C1279" t="s">
        <v>72</v>
      </c>
      <c r="D1279">
        <v>2013</v>
      </c>
      <c r="K1279" s="1">
        <f t="shared" si="79"/>
        <v>-1</v>
      </c>
      <c r="L1279" s="1">
        <f t="shared" si="80"/>
        <v>-5</v>
      </c>
      <c r="M1279" s="1" t="str">
        <f t="shared" si="81"/>
        <v>922008</v>
      </c>
      <c r="N1279" s="3">
        <v>92</v>
      </c>
      <c r="O1279" s="4" t="s">
        <v>71</v>
      </c>
      <c r="P1279" s="3">
        <v>2008</v>
      </c>
      <c r="Q1279" s="5">
        <v>12778173</v>
      </c>
    </row>
    <row r="1280" spans="1:17" x14ac:dyDescent="0.2">
      <c r="A1280" t="str">
        <f t="shared" si="78"/>
        <v>932014</v>
      </c>
      <c r="B1280">
        <v>93</v>
      </c>
      <c r="C1280" t="s">
        <v>72</v>
      </c>
      <c r="D1280">
        <v>2014</v>
      </c>
      <c r="K1280" s="1">
        <f t="shared" si="79"/>
        <v>-1</v>
      </c>
      <c r="L1280" s="1">
        <f t="shared" si="80"/>
        <v>-5</v>
      </c>
      <c r="M1280" s="1" t="str">
        <f t="shared" si="81"/>
        <v>922009</v>
      </c>
      <c r="N1280" s="3">
        <v>92</v>
      </c>
      <c r="O1280" s="4" t="s">
        <v>71</v>
      </c>
      <c r="P1280" s="3">
        <v>2009</v>
      </c>
      <c r="Q1280" s="5">
        <v>3360443</v>
      </c>
    </row>
    <row r="1281" spans="1:17" x14ac:dyDescent="0.2">
      <c r="A1281" t="str">
        <f t="shared" si="78"/>
        <v>951994</v>
      </c>
      <c r="B1281">
        <v>95</v>
      </c>
      <c r="C1281" t="s">
        <v>73</v>
      </c>
      <c r="D1281">
        <v>1994</v>
      </c>
      <c r="F1281" s="1">
        <v>0</v>
      </c>
      <c r="G1281" s="1">
        <v>0</v>
      </c>
      <c r="K1281" s="1">
        <f t="shared" si="79"/>
        <v>-3</v>
      </c>
      <c r="L1281" s="1">
        <f t="shared" si="80"/>
        <v>16</v>
      </c>
      <c r="M1281" s="1" t="str">
        <f t="shared" si="81"/>
        <v>922010</v>
      </c>
      <c r="N1281" s="3">
        <v>92</v>
      </c>
      <c r="O1281" s="4" t="s">
        <v>71</v>
      </c>
      <c r="P1281" s="3">
        <v>2010</v>
      </c>
      <c r="Q1281" s="5">
        <v>10418088</v>
      </c>
    </row>
    <row r="1282" spans="1:17" x14ac:dyDescent="0.2">
      <c r="A1282" t="str">
        <f t="shared" si="78"/>
        <v>951995</v>
      </c>
      <c r="B1282">
        <v>95</v>
      </c>
      <c r="C1282" t="s">
        <v>73</v>
      </c>
      <c r="D1282">
        <v>1995</v>
      </c>
      <c r="K1282" s="1">
        <f t="shared" si="79"/>
        <v>-3</v>
      </c>
      <c r="L1282" s="1">
        <f t="shared" si="80"/>
        <v>16</v>
      </c>
      <c r="M1282" s="1" t="str">
        <f t="shared" si="81"/>
        <v>922011</v>
      </c>
      <c r="N1282" s="3">
        <v>92</v>
      </c>
      <c r="O1282" s="4" t="s">
        <v>71</v>
      </c>
      <c r="P1282" s="3">
        <v>2011</v>
      </c>
      <c r="Q1282" s="5">
        <v>61174245</v>
      </c>
    </row>
    <row r="1283" spans="1:17" x14ac:dyDescent="0.2">
      <c r="A1283" t="str">
        <f t="shared" si="78"/>
        <v>951996</v>
      </c>
      <c r="B1283">
        <v>95</v>
      </c>
      <c r="C1283" t="s">
        <v>73</v>
      </c>
      <c r="D1283">
        <v>1996</v>
      </c>
      <c r="K1283" s="1">
        <f t="shared" si="79"/>
        <v>-3</v>
      </c>
      <c r="L1283" s="1">
        <f t="shared" si="80"/>
        <v>16</v>
      </c>
      <c r="M1283" s="1" t="str">
        <f t="shared" si="81"/>
        <v>922012</v>
      </c>
      <c r="N1283" s="3">
        <v>92</v>
      </c>
      <c r="O1283" s="4" t="s">
        <v>71</v>
      </c>
      <c r="P1283" s="3">
        <v>2012</v>
      </c>
      <c r="Q1283" s="5">
        <v>60973879</v>
      </c>
    </row>
    <row r="1284" spans="1:17" x14ac:dyDescent="0.2">
      <c r="A1284" t="str">
        <f t="shared" si="78"/>
        <v>951997</v>
      </c>
      <c r="B1284">
        <v>95</v>
      </c>
      <c r="C1284" t="s">
        <v>73</v>
      </c>
      <c r="D1284">
        <v>1997</v>
      </c>
      <c r="K1284" s="1">
        <f t="shared" si="79"/>
        <v>-3</v>
      </c>
      <c r="L1284" s="1">
        <f t="shared" si="80"/>
        <v>16</v>
      </c>
      <c r="M1284" s="1" t="str">
        <f t="shared" si="81"/>
        <v>922013</v>
      </c>
      <c r="N1284" s="3">
        <v>92</v>
      </c>
      <c r="O1284" s="4" t="s">
        <v>71</v>
      </c>
      <c r="P1284" s="3">
        <v>2013</v>
      </c>
      <c r="Q1284" s="5">
        <v>61783714</v>
      </c>
    </row>
    <row r="1285" spans="1:17" x14ac:dyDescent="0.2">
      <c r="A1285" t="str">
        <f t="shared" si="78"/>
        <v>951998</v>
      </c>
      <c r="B1285">
        <v>95</v>
      </c>
      <c r="C1285" t="s">
        <v>73</v>
      </c>
      <c r="D1285">
        <v>1998</v>
      </c>
      <c r="K1285" s="1">
        <f t="shared" si="79"/>
        <v>-3</v>
      </c>
      <c r="L1285" s="1">
        <f t="shared" si="80"/>
        <v>16</v>
      </c>
      <c r="M1285" s="1" t="str">
        <f t="shared" si="81"/>
        <v>922014</v>
      </c>
      <c r="N1285" s="3">
        <v>92</v>
      </c>
      <c r="O1285" s="4" t="s">
        <v>71</v>
      </c>
      <c r="P1285" s="3">
        <v>2014</v>
      </c>
      <c r="Q1285" s="5">
        <v>70702345</v>
      </c>
    </row>
    <row r="1286" spans="1:17" x14ac:dyDescent="0.2">
      <c r="A1286" t="str">
        <f t="shared" si="78"/>
        <v>951999</v>
      </c>
      <c r="B1286">
        <v>95</v>
      </c>
      <c r="C1286" t="s">
        <v>73</v>
      </c>
      <c r="D1286">
        <v>1999</v>
      </c>
      <c r="F1286" s="1">
        <v>0</v>
      </c>
      <c r="G1286" s="1">
        <v>0</v>
      </c>
      <c r="K1286" s="1">
        <f t="shared" si="79"/>
        <v>-2</v>
      </c>
      <c r="L1286" s="1">
        <f t="shared" si="80"/>
        <v>-5</v>
      </c>
      <c r="M1286" s="1" t="str">
        <f t="shared" si="81"/>
        <v>931994</v>
      </c>
      <c r="N1286" s="3">
        <v>93</v>
      </c>
      <c r="O1286" s="4" t="s">
        <v>72</v>
      </c>
      <c r="P1286" s="3">
        <v>1994</v>
      </c>
      <c r="Q1286" s="5">
        <v>1763043</v>
      </c>
    </row>
    <row r="1287" spans="1:17" x14ac:dyDescent="0.2">
      <c r="A1287" t="str">
        <f t="shared" si="78"/>
        <v>952000</v>
      </c>
      <c r="B1287">
        <v>95</v>
      </c>
      <c r="C1287" t="s">
        <v>73</v>
      </c>
      <c r="D1287">
        <v>2000</v>
      </c>
      <c r="F1287" s="1">
        <v>0</v>
      </c>
      <c r="G1287" s="1">
        <v>0</v>
      </c>
      <c r="K1287" s="1">
        <f t="shared" si="79"/>
        <v>-2</v>
      </c>
      <c r="L1287" s="1">
        <f t="shared" si="80"/>
        <v>-5</v>
      </c>
      <c r="M1287" s="1" t="str">
        <f t="shared" si="81"/>
        <v>931995</v>
      </c>
      <c r="N1287" s="3">
        <v>93</v>
      </c>
      <c r="O1287" s="4" t="s">
        <v>72</v>
      </c>
      <c r="P1287" s="3">
        <v>1995</v>
      </c>
      <c r="Q1287" s="5">
        <v>1942369</v>
      </c>
    </row>
    <row r="1288" spans="1:17" x14ac:dyDescent="0.2">
      <c r="A1288" t="str">
        <f t="shared" si="78"/>
        <v>952001</v>
      </c>
      <c r="B1288">
        <v>95</v>
      </c>
      <c r="C1288" t="s">
        <v>73</v>
      </c>
      <c r="D1288">
        <v>2001</v>
      </c>
      <c r="F1288" s="1">
        <v>0</v>
      </c>
      <c r="G1288" s="1">
        <v>0</v>
      </c>
      <c r="K1288" s="1">
        <f t="shared" si="79"/>
        <v>-2</v>
      </c>
      <c r="L1288" s="1">
        <f t="shared" si="80"/>
        <v>-5</v>
      </c>
      <c r="M1288" s="1" t="str">
        <f t="shared" si="81"/>
        <v>931996</v>
      </c>
      <c r="N1288" s="3">
        <v>93</v>
      </c>
      <c r="O1288" s="4" t="s">
        <v>72</v>
      </c>
      <c r="P1288" s="3">
        <v>1996</v>
      </c>
      <c r="Q1288" s="5">
        <v>1862080</v>
      </c>
    </row>
    <row r="1289" spans="1:17" x14ac:dyDescent="0.2">
      <c r="A1289" t="str">
        <f t="shared" si="78"/>
        <v>952002</v>
      </c>
      <c r="B1289">
        <v>95</v>
      </c>
      <c r="C1289" t="s">
        <v>73</v>
      </c>
      <c r="D1289">
        <v>2002</v>
      </c>
      <c r="F1289" s="1">
        <v>0</v>
      </c>
      <c r="G1289" s="1">
        <v>0</v>
      </c>
      <c r="K1289" s="1">
        <f t="shared" si="79"/>
        <v>-2</v>
      </c>
      <c r="L1289" s="1">
        <f t="shared" si="80"/>
        <v>-5</v>
      </c>
      <c r="M1289" s="1" t="str">
        <f t="shared" si="81"/>
        <v>931997</v>
      </c>
      <c r="N1289" s="3">
        <v>93</v>
      </c>
      <c r="O1289" s="4" t="s">
        <v>72</v>
      </c>
      <c r="P1289" s="3">
        <v>1997</v>
      </c>
      <c r="Q1289" s="5">
        <v>1751000</v>
      </c>
    </row>
    <row r="1290" spans="1:17" x14ac:dyDescent="0.2">
      <c r="A1290" t="str">
        <f t="shared" ref="A1290:A1353" si="82">B1290&amp;D1290</f>
        <v>952003</v>
      </c>
      <c r="B1290">
        <v>95</v>
      </c>
      <c r="C1290" t="s">
        <v>73</v>
      </c>
      <c r="D1290">
        <v>2003</v>
      </c>
      <c r="F1290" s="1">
        <v>0</v>
      </c>
      <c r="G1290" s="1">
        <v>0</v>
      </c>
      <c r="K1290" s="1">
        <f t="shared" ref="K1290:K1353" si="83">N1290-B1290</f>
        <v>-2</v>
      </c>
      <c r="L1290" s="1">
        <f t="shared" ref="L1290:L1353" si="84">P1290-D1290</f>
        <v>-5</v>
      </c>
      <c r="M1290" s="1" t="str">
        <f t="shared" ref="M1290:M1353" si="85">N1290&amp;P1290</f>
        <v>931998</v>
      </c>
      <c r="N1290" s="3">
        <v>93</v>
      </c>
      <c r="O1290" s="4" t="s">
        <v>72</v>
      </c>
      <c r="P1290" s="3">
        <v>1998</v>
      </c>
      <c r="Q1290" s="5">
        <v>1751000</v>
      </c>
    </row>
    <row r="1291" spans="1:17" x14ac:dyDescent="0.2">
      <c r="A1291" t="str">
        <f t="shared" si="82"/>
        <v>952004</v>
      </c>
      <c r="B1291">
        <v>95</v>
      </c>
      <c r="C1291" t="s">
        <v>73</v>
      </c>
      <c r="D1291">
        <v>2004</v>
      </c>
      <c r="K1291" s="1">
        <f t="shared" si="83"/>
        <v>-2</v>
      </c>
      <c r="L1291" s="1">
        <f t="shared" si="84"/>
        <v>-5</v>
      </c>
      <c r="M1291" s="1" t="str">
        <f t="shared" si="85"/>
        <v>931999</v>
      </c>
      <c r="N1291" s="3">
        <v>93</v>
      </c>
      <c r="O1291" s="4" t="s">
        <v>72</v>
      </c>
      <c r="P1291" s="3">
        <v>1999</v>
      </c>
      <c r="Q1291" s="5">
        <v>1534082</v>
      </c>
    </row>
    <row r="1292" spans="1:17" x14ac:dyDescent="0.2">
      <c r="A1292" t="str">
        <f t="shared" si="82"/>
        <v>952005</v>
      </c>
      <c r="B1292">
        <v>95</v>
      </c>
      <c r="C1292" t="s">
        <v>73</v>
      </c>
      <c r="D1292">
        <v>2005</v>
      </c>
      <c r="K1292" s="1">
        <f t="shared" si="83"/>
        <v>-2</v>
      </c>
      <c r="L1292" s="1">
        <f t="shared" si="84"/>
        <v>-5</v>
      </c>
      <c r="M1292" s="1" t="str">
        <f t="shared" si="85"/>
        <v>932000</v>
      </c>
      <c r="N1292" s="3">
        <v>93</v>
      </c>
      <c r="O1292" s="4" t="s">
        <v>72</v>
      </c>
      <c r="P1292" s="3">
        <v>2000</v>
      </c>
      <c r="Q1292" s="5">
        <v>955417</v>
      </c>
    </row>
    <row r="1293" spans="1:17" x14ac:dyDescent="0.2">
      <c r="A1293" t="str">
        <f t="shared" si="82"/>
        <v>952006</v>
      </c>
      <c r="B1293">
        <v>95</v>
      </c>
      <c r="C1293" t="s">
        <v>73</v>
      </c>
      <c r="D1293">
        <v>2006</v>
      </c>
      <c r="K1293" s="1">
        <f t="shared" si="83"/>
        <v>-2</v>
      </c>
      <c r="L1293" s="1">
        <f t="shared" si="84"/>
        <v>-5</v>
      </c>
      <c r="M1293" s="1" t="str">
        <f t="shared" si="85"/>
        <v>932001</v>
      </c>
      <c r="N1293" s="3">
        <v>93</v>
      </c>
      <c r="O1293" s="4" t="s">
        <v>72</v>
      </c>
      <c r="P1293" s="3">
        <v>2001</v>
      </c>
      <c r="Q1293" s="5">
        <v>1263132</v>
      </c>
    </row>
    <row r="1294" spans="1:17" x14ac:dyDescent="0.2">
      <c r="A1294" t="str">
        <f t="shared" si="82"/>
        <v>952007</v>
      </c>
      <c r="B1294">
        <v>95</v>
      </c>
      <c r="C1294" t="s">
        <v>73</v>
      </c>
      <c r="D1294">
        <v>2007</v>
      </c>
      <c r="K1294" s="1">
        <f t="shared" si="83"/>
        <v>-2</v>
      </c>
      <c r="L1294" s="1">
        <f t="shared" si="84"/>
        <v>-5</v>
      </c>
      <c r="M1294" s="1" t="str">
        <f t="shared" si="85"/>
        <v>932002</v>
      </c>
      <c r="N1294" s="3">
        <v>93</v>
      </c>
      <c r="O1294" s="4" t="s">
        <v>72</v>
      </c>
      <c r="P1294" s="3">
        <v>2002</v>
      </c>
      <c r="Q1294" s="5">
        <v>1346000</v>
      </c>
    </row>
    <row r="1295" spans="1:17" x14ac:dyDescent="0.2">
      <c r="A1295" t="str">
        <f t="shared" si="82"/>
        <v>952008</v>
      </c>
      <c r="B1295">
        <v>95</v>
      </c>
      <c r="C1295" t="s">
        <v>73</v>
      </c>
      <c r="D1295">
        <v>2008</v>
      </c>
      <c r="K1295" s="1">
        <f t="shared" si="83"/>
        <v>-2</v>
      </c>
      <c r="L1295" s="1">
        <f t="shared" si="84"/>
        <v>-5</v>
      </c>
      <c r="M1295" s="1" t="str">
        <f t="shared" si="85"/>
        <v>932003</v>
      </c>
      <c r="N1295" s="3">
        <v>93</v>
      </c>
      <c r="O1295" s="4" t="s">
        <v>72</v>
      </c>
      <c r="P1295" s="3">
        <v>2003</v>
      </c>
      <c r="Q1295" s="5">
        <v>1346000</v>
      </c>
    </row>
    <row r="1296" spans="1:17" x14ac:dyDescent="0.2">
      <c r="A1296" t="str">
        <f t="shared" si="82"/>
        <v>952009</v>
      </c>
      <c r="B1296">
        <v>95</v>
      </c>
      <c r="C1296" t="s">
        <v>73</v>
      </c>
      <c r="D1296">
        <v>2009</v>
      </c>
      <c r="K1296" s="1">
        <f t="shared" si="83"/>
        <v>-2</v>
      </c>
      <c r="L1296" s="1">
        <f t="shared" si="84"/>
        <v>-5</v>
      </c>
      <c r="M1296" s="1" t="str">
        <f t="shared" si="85"/>
        <v>932004</v>
      </c>
      <c r="N1296" s="3">
        <v>93</v>
      </c>
      <c r="O1296" s="4" t="s">
        <v>72</v>
      </c>
      <c r="P1296" s="3">
        <v>2004</v>
      </c>
      <c r="Q1296" s="5">
        <v>998389</v>
      </c>
    </row>
    <row r="1297" spans="1:17" x14ac:dyDescent="0.2">
      <c r="A1297" t="str">
        <f t="shared" si="82"/>
        <v>952010</v>
      </c>
      <c r="B1297">
        <v>95</v>
      </c>
      <c r="C1297" t="s">
        <v>73</v>
      </c>
      <c r="D1297">
        <v>2010</v>
      </c>
      <c r="K1297" s="1">
        <f t="shared" si="83"/>
        <v>-2</v>
      </c>
      <c r="L1297" s="1">
        <f t="shared" si="84"/>
        <v>-5</v>
      </c>
      <c r="M1297" s="1" t="str">
        <f t="shared" si="85"/>
        <v>932005</v>
      </c>
      <c r="N1297" s="3">
        <v>93</v>
      </c>
      <c r="O1297" s="4" t="s">
        <v>72</v>
      </c>
      <c r="P1297" s="3">
        <v>2005</v>
      </c>
      <c r="Q1297" s="5">
        <v>1075000</v>
      </c>
    </row>
    <row r="1298" spans="1:17" x14ac:dyDescent="0.2">
      <c r="A1298" t="str">
        <f t="shared" si="82"/>
        <v>952011</v>
      </c>
      <c r="B1298">
        <v>95</v>
      </c>
      <c r="C1298" t="s">
        <v>73</v>
      </c>
      <c r="D1298">
        <v>2011</v>
      </c>
      <c r="K1298" s="1">
        <f t="shared" si="83"/>
        <v>-2</v>
      </c>
      <c r="L1298" s="1">
        <f t="shared" si="84"/>
        <v>-5</v>
      </c>
      <c r="M1298" s="1" t="str">
        <f t="shared" si="85"/>
        <v>932006</v>
      </c>
      <c r="N1298" s="3">
        <v>93</v>
      </c>
      <c r="O1298" s="4" t="s">
        <v>72</v>
      </c>
      <c r="P1298" s="3">
        <v>2006</v>
      </c>
      <c r="Q1298" s="5">
        <v>0</v>
      </c>
    </row>
    <row r="1299" spans="1:17" x14ac:dyDescent="0.2">
      <c r="A1299" t="str">
        <f t="shared" si="82"/>
        <v>952012</v>
      </c>
      <c r="B1299">
        <v>95</v>
      </c>
      <c r="C1299" t="s">
        <v>73</v>
      </c>
      <c r="D1299">
        <v>2012</v>
      </c>
      <c r="K1299" s="1">
        <f t="shared" si="83"/>
        <v>-2</v>
      </c>
      <c r="L1299" s="1">
        <f t="shared" si="84"/>
        <v>-5</v>
      </c>
      <c r="M1299" s="1" t="str">
        <f t="shared" si="85"/>
        <v>932007</v>
      </c>
      <c r="N1299" s="3">
        <v>93</v>
      </c>
      <c r="O1299" s="4" t="s">
        <v>72</v>
      </c>
      <c r="P1299" s="3">
        <v>2007</v>
      </c>
    </row>
    <row r="1300" spans="1:17" x14ac:dyDescent="0.2">
      <c r="A1300" t="str">
        <f t="shared" si="82"/>
        <v>952013</v>
      </c>
      <c r="B1300">
        <v>95</v>
      </c>
      <c r="C1300" t="s">
        <v>73</v>
      </c>
      <c r="D1300">
        <v>2013</v>
      </c>
      <c r="K1300" s="1">
        <f t="shared" si="83"/>
        <v>-2</v>
      </c>
      <c r="L1300" s="1">
        <f t="shared" si="84"/>
        <v>-5</v>
      </c>
      <c r="M1300" s="1" t="str">
        <f t="shared" si="85"/>
        <v>932008</v>
      </c>
      <c r="N1300" s="3">
        <v>93</v>
      </c>
      <c r="O1300" s="4" t="s">
        <v>72</v>
      </c>
      <c r="P1300" s="3">
        <v>2008</v>
      </c>
    </row>
    <row r="1301" spans="1:17" x14ac:dyDescent="0.2">
      <c r="A1301" t="str">
        <f t="shared" si="82"/>
        <v>952014</v>
      </c>
      <c r="B1301">
        <v>95</v>
      </c>
      <c r="C1301" t="s">
        <v>73</v>
      </c>
      <c r="D1301">
        <v>2014</v>
      </c>
      <c r="K1301" s="1">
        <f t="shared" si="83"/>
        <v>-2</v>
      </c>
      <c r="L1301" s="1">
        <f t="shared" si="84"/>
        <v>-5</v>
      </c>
      <c r="M1301" s="1" t="str">
        <f t="shared" si="85"/>
        <v>932009</v>
      </c>
      <c r="N1301" s="3">
        <v>93</v>
      </c>
      <c r="O1301" s="4" t="s">
        <v>72</v>
      </c>
      <c r="P1301" s="3">
        <v>2009</v>
      </c>
    </row>
    <row r="1302" spans="1:17" x14ac:dyDescent="0.2">
      <c r="A1302" t="str">
        <f t="shared" si="82"/>
        <v>981994</v>
      </c>
      <c r="B1302">
        <v>98</v>
      </c>
      <c r="C1302" t="s">
        <v>74</v>
      </c>
      <c r="D1302">
        <v>1994</v>
      </c>
      <c r="F1302" s="1">
        <v>662800000</v>
      </c>
      <c r="K1302" s="1">
        <f t="shared" si="83"/>
        <v>-5</v>
      </c>
      <c r="L1302" s="1">
        <f t="shared" si="84"/>
        <v>16</v>
      </c>
      <c r="M1302" s="1" t="str">
        <f t="shared" si="85"/>
        <v>932010</v>
      </c>
      <c r="N1302" s="3">
        <v>93</v>
      </c>
      <c r="O1302" s="4" t="s">
        <v>72</v>
      </c>
      <c r="P1302" s="3">
        <v>2010</v>
      </c>
    </row>
    <row r="1303" spans="1:17" x14ac:dyDescent="0.2">
      <c r="A1303" t="str">
        <f t="shared" si="82"/>
        <v>981995</v>
      </c>
      <c r="B1303">
        <v>98</v>
      </c>
      <c r="C1303" t="s">
        <v>74</v>
      </c>
      <c r="D1303">
        <v>1995</v>
      </c>
      <c r="F1303" s="1">
        <v>662800000</v>
      </c>
      <c r="K1303" s="1">
        <f t="shared" si="83"/>
        <v>-5</v>
      </c>
      <c r="L1303" s="1">
        <f t="shared" si="84"/>
        <v>16</v>
      </c>
      <c r="M1303" s="1" t="str">
        <f t="shared" si="85"/>
        <v>932011</v>
      </c>
      <c r="N1303" s="3">
        <v>93</v>
      </c>
      <c r="O1303" s="4" t="s">
        <v>72</v>
      </c>
      <c r="P1303" s="3">
        <v>2011</v>
      </c>
    </row>
    <row r="1304" spans="1:17" x14ac:dyDescent="0.2">
      <c r="A1304" t="str">
        <f t="shared" si="82"/>
        <v>981996</v>
      </c>
      <c r="B1304">
        <v>98</v>
      </c>
      <c r="C1304" t="s">
        <v>74</v>
      </c>
      <c r="D1304">
        <v>1996</v>
      </c>
      <c r="F1304" s="1">
        <v>646800000</v>
      </c>
      <c r="K1304" s="1">
        <f t="shared" si="83"/>
        <v>-5</v>
      </c>
      <c r="L1304" s="1">
        <f t="shared" si="84"/>
        <v>16</v>
      </c>
      <c r="M1304" s="1" t="str">
        <f t="shared" si="85"/>
        <v>932012</v>
      </c>
      <c r="N1304" s="3">
        <v>93</v>
      </c>
      <c r="O1304" s="4" t="s">
        <v>72</v>
      </c>
      <c r="P1304" s="3">
        <v>2012</v>
      </c>
    </row>
    <row r="1305" spans="1:17" x14ac:dyDescent="0.2">
      <c r="A1305" t="str">
        <f t="shared" si="82"/>
        <v>981997</v>
      </c>
      <c r="B1305">
        <v>98</v>
      </c>
      <c r="C1305" t="s">
        <v>74</v>
      </c>
      <c r="D1305">
        <v>1997</v>
      </c>
      <c r="F1305" s="1">
        <v>646800000</v>
      </c>
      <c r="K1305" s="1">
        <f t="shared" si="83"/>
        <v>-5</v>
      </c>
      <c r="L1305" s="1">
        <f t="shared" si="84"/>
        <v>16</v>
      </c>
      <c r="M1305" s="1" t="str">
        <f t="shared" si="85"/>
        <v>932013</v>
      </c>
      <c r="N1305" s="3">
        <v>93</v>
      </c>
      <c r="O1305" s="4" t="s">
        <v>72</v>
      </c>
      <c r="P1305" s="3">
        <v>2013</v>
      </c>
    </row>
    <row r="1306" spans="1:17" x14ac:dyDescent="0.2">
      <c r="A1306" t="str">
        <f t="shared" si="82"/>
        <v>981998</v>
      </c>
      <c r="B1306">
        <v>98</v>
      </c>
      <c r="C1306" t="s">
        <v>74</v>
      </c>
      <c r="D1306">
        <v>1998</v>
      </c>
      <c r="F1306" s="1">
        <v>626800000</v>
      </c>
      <c r="K1306" s="1">
        <f t="shared" si="83"/>
        <v>-5</v>
      </c>
      <c r="L1306" s="1">
        <f t="shared" si="84"/>
        <v>16</v>
      </c>
      <c r="M1306" s="1" t="str">
        <f t="shared" si="85"/>
        <v>932014</v>
      </c>
      <c r="N1306" s="3">
        <v>93</v>
      </c>
      <c r="O1306" s="4" t="s">
        <v>72</v>
      </c>
      <c r="P1306" s="3">
        <v>2014</v>
      </c>
    </row>
    <row r="1307" spans="1:17" x14ac:dyDescent="0.2">
      <c r="A1307" t="str">
        <f t="shared" si="82"/>
        <v>981999</v>
      </c>
      <c r="B1307">
        <v>98</v>
      </c>
      <c r="C1307" t="s">
        <v>74</v>
      </c>
      <c r="D1307">
        <v>1999</v>
      </c>
      <c r="F1307" s="1">
        <v>626800000</v>
      </c>
      <c r="G1307" s="1">
        <v>0</v>
      </c>
      <c r="K1307" s="1">
        <f t="shared" si="83"/>
        <v>-3</v>
      </c>
      <c r="L1307" s="1">
        <f t="shared" si="84"/>
        <v>-5</v>
      </c>
      <c r="M1307" s="1" t="str">
        <f t="shared" si="85"/>
        <v>951994</v>
      </c>
      <c r="N1307" s="3">
        <v>95</v>
      </c>
      <c r="O1307" s="4" t="s">
        <v>73</v>
      </c>
      <c r="P1307" s="3">
        <v>1994</v>
      </c>
      <c r="Q1307" s="5">
        <v>0</v>
      </c>
    </row>
    <row r="1308" spans="1:17" x14ac:dyDescent="0.2">
      <c r="A1308" t="str">
        <f t="shared" si="82"/>
        <v>982000</v>
      </c>
      <c r="B1308">
        <v>98</v>
      </c>
      <c r="C1308" t="s">
        <v>74</v>
      </c>
      <c r="D1308">
        <v>2000</v>
      </c>
      <c r="F1308" s="1">
        <v>606800000</v>
      </c>
      <c r="G1308" s="1">
        <v>0</v>
      </c>
      <c r="K1308" s="1">
        <f t="shared" si="83"/>
        <v>-3</v>
      </c>
      <c r="L1308" s="1">
        <f t="shared" si="84"/>
        <v>-5</v>
      </c>
      <c r="M1308" s="1" t="str">
        <f t="shared" si="85"/>
        <v>951995</v>
      </c>
      <c r="N1308" s="3">
        <v>95</v>
      </c>
      <c r="O1308" s="4" t="s">
        <v>73</v>
      </c>
      <c r="P1308" s="3">
        <v>1995</v>
      </c>
    </row>
    <row r="1309" spans="1:17" x14ac:dyDescent="0.2">
      <c r="A1309" t="str">
        <f t="shared" si="82"/>
        <v>982001</v>
      </c>
      <c r="B1309">
        <v>98</v>
      </c>
      <c r="C1309" t="s">
        <v>74</v>
      </c>
      <c r="D1309">
        <v>2001</v>
      </c>
      <c r="F1309" s="1">
        <v>616904000</v>
      </c>
      <c r="G1309" s="1">
        <v>0</v>
      </c>
      <c r="K1309" s="1">
        <f t="shared" si="83"/>
        <v>-3</v>
      </c>
      <c r="L1309" s="1">
        <f t="shared" si="84"/>
        <v>-5</v>
      </c>
      <c r="M1309" s="1" t="str">
        <f t="shared" si="85"/>
        <v>951996</v>
      </c>
      <c r="N1309" s="3">
        <v>95</v>
      </c>
      <c r="O1309" s="4" t="s">
        <v>73</v>
      </c>
      <c r="P1309" s="3">
        <v>1996</v>
      </c>
    </row>
    <row r="1310" spans="1:17" x14ac:dyDescent="0.2">
      <c r="A1310" t="str">
        <f t="shared" si="82"/>
        <v>982002</v>
      </c>
      <c r="B1310">
        <v>98</v>
      </c>
      <c r="C1310" t="s">
        <v>74</v>
      </c>
      <c r="D1310">
        <v>2002</v>
      </c>
      <c r="F1310" s="1">
        <v>616904000</v>
      </c>
      <c r="G1310" s="1">
        <v>0</v>
      </c>
      <c r="K1310" s="1">
        <f t="shared" si="83"/>
        <v>-3</v>
      </c>
      <c r="L1310" s="1">
        <f t="shared" si="84"/>
        <v>-5</v>
      </c>
      <c r="M1310" s="1" t="str">
        <f t="shared" si="85"/>
        <v>951997</v>
      </c>
      <c r="N1310" s="3">
        <v>95</v>
      </c>
      <c r="O1310" s="4" t="s">
        <v>73</v>
      </c>
      <c r="P1310" s="3">
        <v>1997</v>
      </c>
      <c r="Q1310" s="5">
        <v>0</v>
      </c>
    </row>
    <row r="1311" spans="1:17" x14ac:dyDescent="0.2">
      <c r="A1311" t="str">
        <f t="shared" si="82"/>
        <v>982003</v>
      </c>
      <c r="B1311">
        <v>98</v>
      </c>
      <c r="C1311" t="s">
        <v>74</v>
      </c>
      <c r="D1311">
        <v>2003</v>
      </c>
      <c r="F1311" s="1">
        <v>574304000</v>
      </c>
      <c r="G1311" s="1">
        <v>23750000</v>
      </c>
      <c r="K1311" s="1">
        <f t="shared" si="83"/>
        <v>-3</v>
      </c>
      <c r="L1311" s="1">
        <f t="shared" si="84"/>
        <v>-5</v>
      </c>
      <c r="M1311" s="1" t="str">
        <f t="shared" si="85"/>
        <v>951998</v>
      </c>
      <c r="N1311" s="3">
        <v>95</v>
      </c>
      <c r="O1311" s="4" t="s">
        <v>73</v>
      </c>
      <c r="P1311" s="3">
        <v>1998</v>
      </c>
    </row>
    <row r="1312" spans="1:17" x14ac:dyDescent="0.2">
      <c r="A1312" t="str">
        <f t="shared" si="82"/>
        <v>982004</v>
      </c>
      <c r="B1312">
        <v>98</v>
      </c>
      <c r="C1312" t="s">
        <v>74</v>
      </c>
      <c r="D1312">
        <v>2004</v>
      </c>
      <c r="F1312" s="1">
        <v>574304000</v>
      </c>
      <c r="G1312" s="1">
        <v>22500000</v>
      </c>
      <c r="K1312" s="1">
        <f t="shared" si="83"/>
        <v>-3</v>
      </c>
      <c r="L1312" s="1">
        <f t="shared" si="84"/>
        <v>-5</v>
      </c>
      <c r="M1312" s="1" t="str">
        <f t="shared" si="85"/>
        <v>951999</v>
      </c>
      <c r="N1312" s="3">
        <v>95</v>
      </c>
      <c r="O1312" s="4" t="s">
        <v>73</v>
      </c>
      <c r="P1312" s="3">
        <v>1999</v>
      </c>
      <c r="Q1312" s="5">
        <v>0</v>
      </c>
    </row>
    <row r="1313" spans="1:17" x14ac:dyDescent="0.2">
      <c r="A1313" t="str">
        <f t="shared" si="82"/>
        <v>982005</v>
      </c>
      <c r="B1313">
        <v>98</v>
      </c>
      <c r="C1313" t="s">
        <v>74</v>
      </c>
      <c r="D1313">
        <v>2005</v>
      </c>
      <c r="F1313" s="1">
        <v>574304000</v>
      </c>
      <c r="G1313" s="1">
        <v>21250000</v>
      </c>
      <c r="K1313" s="1">
        <f t="shared" si="83"/>
        <v>-3</v>
      </c>
      <c r="L1313" s="1">
        <f t="shared" si="84"/>
        <v>-5</v>
      </c>
      <c r="M1313" s="1" t="str">
        <f t="shared" si="85"/>
        <v>952000</v>
      </c>
      <c r="N1313" s="3">
        <v>95</v>
      </c>
      <c r="O1313" s="4" t="s">
        <v>73</v>
      </c>
      <c r="P1313" s="3">
        <v>2000</v>
      </c>
      <c r="Q1313" s="5">
        <v>0</v>
      </c>
    </row>
    <row r="1314" spans="1:17" x14ac:dyDescent="0.2">
      <c r="A1314" t="str">
        <f t="shared" si="82"/>
        <v>982006</v>
      </c>
      <c r="B1314">
        <v>98</v>
      </c>
      <c r="C1314" t="s">
        <v>74</v>
      </c>
      <c r="D1314">
        <v>2006</v>
      </c>
      <c r="F1314" s="1">
        <v>574304000</v>
      </c>
      <c r="G1314" s="1">
        <v>20000000</v>
      </c>
      <c r="K1314" s="1">
        <f t="shared" si="83"/>
        <v>-3</v>
      </c>
      <c r="L1314" s="1">
        <f t="shared" si="84"/>
        <v>-5</v>
      </c>
      <c r="M1314" s="1" t="str">
        <f t="shared" si="85"/>
        <v>952001</v>
      </c>
      <c r="N1314" s="3">
        <v>95</v>
      </c>
      <c r="O1314" s="4" t="s">
        <v>73</v>
      </c>
      <c r="P1314" s="3">
        <v>2001</v>
      </c>
      <c r="Q1314" s="5">
        <v>0</v>
      </c>
    </row>
    <row r="1315" spans="1:17" x14ac:dyDescent="0.2">
      <c r="A1315" t="str">
        <f t="shared" si="82"/>
        <v>982007</v>
      </c>
      <c r="B1315">
        <v>98</v>
      </c>
      <c r="C1315" t="s">
        <v>74</v>
      </c>
      <c r="D1315">
        <v>2007</v>
      </c>
      <c r="F1315" s="1">
        <v>574304000</v>
      </c>
      <c r="G1315" s="1">
        <v>0</v>
      </c>
      <c r="K1315" s="1">
        <f t="shared" si="83"/>
        <v>-3</v>
      </c>
      <c r="L1315" s="1">
        <f t="shared" si="84"/>
        <v>-5</v>
      </c>
      <c r="M1315" s="1" t="str">
        <f t="shared" si="85"/>
        <v>952002</v>
      </c>
      <c r="N1315" s="3">
        <v>95</v>
      </c>
      <c r="O1315" s="4" t="s">
        <v>73</v>
      </c>
      <c r="P1315" s="3">
        <v>2002</v>
      </c>
      <c r="Q1315" s="5">
        <v>0</v>
      </c>
    </row>
    <row r="1316" spans="1:17" x14ac:dyDescent="0.2">
      <c r="A1316" t="str">
        <f t="shared" si="82"/>
        <v>982008</v>
      </c>
      <c r="B1316">
        <v>98</v>
      </c>
      <c r="C1316" t="s">
        <v>74</v>
      </c>
      <c r="D1316">
        <v>2008</v>
      </c>
      <c r="F1316" s="1">
        <v>574304000</v>
      </c>
      <c r="K1316" s="1">
        <f t="shared" si="83"/>
        <v>-3</v>
      </c>
      <c r="L1316" s="1">
        <f t="shared" si="84"/>
        <v>-5</v>
      </c>
      <c r="M1316" s="1" t="str">
        <f t="shared" si="85"/>
        <v>952003</v>
      </c>
      <c r="N1316" s="3">
        <v>95</v>
      </c>
      <c r="O1316" s="4" t="s">
        <v>73</v>
      </c>
      <c r="P1316" s="3">
        <v>2003</v>
      </c>
      <c r="Q1316" s="5">
        <v>0</v>
      </c>
    </row>
    <row r="1317" spans="1:17" x14ac:dyDescent="0.2">
      <c r="A1317" t="str">
        <f t="shared" si="82"/>
        <v>982009</v>
      </c>
      <c r="B1317">
        <v>98</v>
      </c>
      <c r="C1317" t="s">
        <v>74</v>
      </c>
      <c r="D1317">
        <v>2009</v>
      </c>
      <c r="F1317" s="1">
        <v>574304000</v>
      </c>
      <c r="K1317" s="1">
        <f t="shared" si="83"/>
        <v>-3</v>
      </c>
      <c r="L1317" s="1">
        <f t="shared" si="84"/>
        <v>-5</v>
      </c>
      <c r="M1317" s="1" t="str">
        <f t="shared" si="85"/>
        <v>952004</v>
      </c>
      <c r="N1317" s="3">
        <v>95</v>
      </c>
      <c r="O1317" s="4" t="s">
        <v>73</v>
      </c>
      <c r="P1317" s="3">
        <v>2004</v>
      </c>
    </row>
    <row r="1318" spans="1:17" x14ac:dyDescent="0.2">
      <c r="A1318" t="str">
        <f t="shared" si="82"/>
        <v>982010</v>
      </c>
      <c r="B1318">
        <v>98</v>
      </c>
      <c r="C1318" t="s">
        <v>74</v>
      </c>
      <c r="D1318">
        <v>2010</v>
      </c>
      <c r="F1318" s="1">
        <v>1109304000</v>
      </c>
      <c r="G1318" s="1">
        <v>6526682</v>
      </c>
      <c r="K1318" s="1">
        <f t="shared" si="83"/>
        <v>-3</v>
      </c>
      <c r="L1318" s="1">
        <f t="shared" si="84"/>
        <v>-5</v>
      </c>
      <c r="M1318" s="1" t="str">
        <f t="shared" si="85"/>
        <v>952005</v>
      </c>
      <c r="N1318" s="3">
        <v>95</v>
      </c>
      <c r="O1318" s="4" t="s">
        <v>73</v>
      </c>
      <c r="P1318" s="3">
        <v>2005</v>
      </c>
    </row>
    <row r="1319" spans="1:17" x14ac:dyDescent="0.2">
      <c r="A1319" t="str">
        <f t="shared" si="82"/>
        <v>982011</v>
      </c>
      <c r="B1319">
        <v>98</v>
      </c>
      <c r="C1319" t="s">
        <v>74</v>
      </c>
      <c r="D1319">
        <v>2011</v>
      </c>
      <c r="F1319" s="1">
        <v>1109304000</v>
      </c>
      <c r="G1319" s="1">
        <v>6226470</v>
      </c>
      <c r="K1319" s="1">
        <f t="shared" si="83"/>
        <v>-3</v>
      </c>
      <c r="L1319" s="1">
        <f t="shared" si="84"/>
        <v>-5</v>
      </c>
      <c r="M1319" s="1" t="str">
        <f t="shared" si="85"/>
        <v>952006</v>
      </c>
      <c r="N1319" s="3">
        <v>95</v>
      </c>
      <c r="O1319" s="4" t="s">
        <v>73</v>
      </c>
      <c r="P1319" s="3">
        <v>2006</v>
      </c>
    </row>
    <row r="1320" spans="1:17" x14ac:dyDescent="0.2">
      <c r="A1320" t="str">
        <f t="shared" si="82"/>
        <v>982012</v>
      </c>
      <c r="B1320">
        <v>98</v>
      </c>
      <c r="C1320" t="s">
        <v>74</v>
      </c>
      <c r="D1320">
        <v>2012</v>
      </c>
      <c r="F1320" s="1">
        <v>1109304000</v>
      </c>
      <c r="G1320" s="1">
        <v>5926259</v>
      </c>
      <c r="K1320" s="1">
        <f t="shared" si="83"/>
        <v>-3</v>
      </c>
      <c r="L1320" s="1">
        <f t="shared" si="84"/>
        <v>-5</v>
      </c>
      <c r="M1320" s="1" t="str">
        <f t="shared" si="85"/>
        <v>952007</v>
      </c>
      <c r="N1320" s="3">
        <v>95</v>
      </c>
      <c r="O1320" s="4" t="s">
        <v>73</v>
      </c>
      <c r="P1320" s="3">
        <v>2007</v>
      </c>
    </row>
    <row r="1321" spans="1:17" x14ac:dyDescent="0.2">
      <c r="A1321" t="str">
        <f t="shared" si="82"/>
        <v>982013</v>
      </c>
      <c r="B1321">
        <v>98</v>
      </c>
      <c r="C1321" t="s">
        <v>74</v>
      </c>
      <c r="D1321">
        <v>2013</v>
      </c>
      <c r="F1321" s="1">
        <v>1359304000</v>
      </c>
      <c r="G1321" s="1">
        <v>-1773437</v>
      </c>
      <c r="K1321" s="1">
        <f t="shared" si="83"/>
        <v>-3</v>
      </c>
      <c r="L1321" s="1">
        <f t="shared" si="84"/>
        <v>-5</v>
      </c>
      <c r="M1321" s="1" t="str">
        <f t="shared" si="85"/>
        <v>952008</v>
      </c>
      <c r="N1321" s="3">
        <v>95</v>
      </c>
      <c r="O1321" s="4" t="s">
        <v>73</v>
      </c>
      <c r="P1321" s="3">
        <v>2008</v>
      </c>
    </row>
    <row r="1322" spans="1:17" x14ac:dyDescent="0.2">
      <c r="A1322" t="str">
        <f t="shared" si="82"/>
        <v>982014</v>
      </c>
      <c r="B1322">
        <v>98</v>
      </c>
      <c r="C1322" t="s">
        <v>74</v>
      </c>
      <c r="D1322">
        <v>2014</v>
      </c>
      <c r="F1322" s="1">
        <v>1359304000</v>
      </c>
      <c r="G1322" s="1">
        <v>-1681852</v>
      </c>
      <c r="K1322" s="1">
        <f t="shared" si="83"/>
        <v>-3</v>
      </c>
      <c r="L1322" s="1">
        <f t="shared" si="84"/>
        <v>-5</v>
      </c>
      <c r="M1322" s="1" t="str">
        <f t="shared" si="85"/>
        <v>952009</v>
      </c>
      <c r="N1322" s="3">
        <v>95</v>
      </c>
      <c r="O1322" s="4" t="s">
        <v>73</v>
      </c>
      <c r="P1322" s="3">
        <v>2009</v>
      </c>
    </row>
    <row r="1323" spans="1:17" x14ac:dyDescent="0.2">
      <c r="A1323" t="str">
        <f t="shared" si="82"/>
        <v>991994</v>
      </c>
      <c r="B1323">
        <v>99</v>
      </c>
      <c r="C1323" t="s">
        <v>75</v>
      </c>
      <c r="D1323">
        <v>1994</v>
      </c>
      <c r="F1323" s="1">
        <v>140478000</v>
      </c>
      <c r="G1323" s="1">
        <v>0</v>
      </c>
      <c r="K1323" s="1">
        <f t="shared" si="83"/>
        <v>-4</v>
      </c>
      <c r="L1323" s="1">
        <f t="shared" si="84"/>
        <v>16</v>
      </c>
      <c r="M1323" s="1" t="str">
        <f t="shared" si="85"/>
        <v>952010</v>
      </c>
      <c r="N1323" s="3">
        <v>95</v>
      </c>
      <c r="O1323" s="4" t="s">
        <v>73</v>
      </c>
      <c r="P1323" s="3">
        <v>2010</v>
      </c>
    </row>
    <row r="1324" spans="1:17" x14ac:dyDescent="0.2">
      <c r="A1324" t="str">
        <f t="shared" si="82"/>
        <v>991995</v>
      </c>
      <c r="B1324">
        <v>99</v>
      </c>
      <c r="C1324" t="s">
        <v>75</v>
      </c>
      <c r="D1324">
        <v>1995</v>
      </c>
      <c r="F1324" s="1">
        <v>127215000</v>
      </c>
      <c r="G1324" s="1">
        <v>11000000</v>
      </c>
      <c r="K1324" s="1">
        <f t="shared" si="83"/>
        <v>-4</v>
      </c>
      <c r="L1324" s="1">
        <f t="shared" si="84"/>
        <v>16</v>
      </c>
      <c r="M1324" s="1" t="str">
        <f t="shared" si="85"/>
        <v>952011</v>
      </c>
      <c r="N1324" s="3">
        <v>95</v>
      </c>
      <c r="O1324" s="4" t="s">
        <v>73</v>
      </c>
      <c r="P1324" s="3">
        <v>2011</v>
      </c>
    </row>
    <row r="1325" spans="1:17" x14ac:dyDescent="0.2">
      <c r="A1325" t="str">
        <f t="shared" si="82"/>
        <v>991996</v>
      </c>
      <c r="B1325">
        <v>99</v>
      </c>
      <c r="C1325" t="s">
        <v>75</v>
      </c>
      <c r="D1325">
        <v>1996</v>
      </c>
      <c r="F1325" s="1">
        <v>119175000</v>
      </c>
      <c r="G1325" s="1">
        <v>11000000</v>
      </c>
      <c r="K1325" s="1">
        <f t="shared" si="83"/>
        <v>-4</v>
      </c>
      <c r="L1325" s="1">
        <f t="shared" si="84"/>
        <v>16</v>
      </c>
      <c r="M1325" s="1" t="str">
        <f t="shared" si="85"/>
        <v>952012</v>
      </c>
      <c r="N1325" s="3">
        <v>95</v>
      </c>
      <c r="O1325" s="4" t="s">
        <v>73</v>
      </c>
      <c r="P1325" s="3">
        <v>2012</v>
      </c>
    </row>
    <row r="1326" spans="1:17" x14ac:dyDescent="0.2">
      <c r="A1326" t="str">
        <f t="shared" si="82"/>
        <v>991997</v>
      </c>
      <c r="B1326">
        <v>99</v>
      </c>
      <c r="C1326" t="s">
        <v>75</v>
      </c>
      <c r="D1326">
        <v>1997</v>
      </c>
      <c r="F1326" s="1">
        <v>115175000</v>
      </c>
      <c r="G1326" s="1">
        <v>16000000</v>
      </c>
      <c r="K1326" s="1">
        <f t="shared" si="83"/>
        <v>-4</v>
      </c>
      <c r="L1326" s="1">
        <f t="shared" si="84"/>
        <v>16</v>
      </c>
      <c r="M1326" s="1" t="str">
        <f t="shared" si="85"/>
        <v>952013</v>
      </c>
      <c r="N1326" s="3">
        <v>95</v>
      </c>
      <c r="O1326" s="4" t="s">
        <v>73</v>
      </c>
      <c r="P1326" s="3">
        <v>2013</v>
      </c>
    </row>
    <row r="1327" spans="1:17" x14ac:dyDescent="0.2">
      <c r="A1327" t="str">
        <f t="shared" si="82"/>
        <v>991998</v>
      </c>
      <c r="B1327">
        <v>99</v>
      </c>
      <c r="C1327" t="s">
        <v>75</v>
      </c>
      <c r="D1327">
        <v>1998</v>
      </c>
      <c r="F1327" s="1">
        <v>114975000</v>
      </c>
      <c r="G1327" s="1">
        <v>46000000</v>
      </c>
      <c r="K1327" s="1">
        <f t="shared" si="83"/>
        <v>-4</v>
      </c>
      <c r="L1327" s="1">
        <f t="shared" si="84"/>
        <v>16</v>
      </c>
      <c r="M1327" s="1" t="str">
        <f t="shared" si="85"/>
        <v>952014</v>
      </c>
      <c r="N1327" s="3">
        <v>95</v>
      </c>
      <c r="O1327" s="4" t="s">
        <v>73</v>
      </c>
      <c r="P1327" s="3">
        <v>2014</v>
      </c>
    </row>
    <row r="1328" spans="1:17" x14ac:dyDescent="0.2">
      <c r="A1328" t="str">
        <f t="shared" si="82"/>
        <v>991999</v>
      </c>
      <c r="B1328">
        <v>99</v>
      </c>
      <c r="C1328" t="s">
        <v>75</v>
      </c>
      <c r="D1328">
        <v>1999</v>
      </c>
      <c r="F1328" s="1">
        <v>114775000</v>
      </c>
      <c r="G1328" s="1">
        <v>46000000</v>
      </c>
      <c r="K1328" s="1">
        <f t="shared" si="83"/>
        <v>-1</v>
      </c>
      <c r="L1328" s="1">
        <f t="shared" si="84"/>
        <v>-5</v>
      </c>
      <c r="M1328" s="1" t="str">
        <f t="shared" si="85"/>
        <v>981994</v>
      </c>
      <c r="N1328" s="3">
        <v>98</v>
      </c>
      <c r="O1328" s="4" t="s">
        <v>74</v>
      </c>
      <c r="P1328" s="3">
        <v>1994</v>
      </c>
      <c r="Q1328" s="5">
        <v>41357256</v>
      </c>
    </row>
    <row r="1329" spans="1:17" x14ac:dyDescent="0.2">
      <c r="A1329" t="str">
        <f t="shared" si="82"/>
        <v>992000</v>
      </c>
      <c r="B1329">
        <v>99</v>
      </c>
      <c r="C1329" t="s">
        <v>75</v>
      </c>
      <c r="D1329">
        <v>2000</v>
      </c>
      <c r="F1329" s="1">
        <v>114575000</v>
      </c>
      <c r="G1329" s="1">
        <v>70000000</v>
      </c>
      <c r="K1329" s="1">
        <f t="shared" si="83"/>
        <v>-1</v>
      </c>
      <c r="L1329" s="1">
        <f t="shared" si="84"/>
        <v>-5</v>
      </c>
      <c r="M1329" s="1" t="str">
        <f t="shared" si="85"/>
        <v>981995</v>
      </c>
      <c r="N1329" s="3">
        <v>98</v>
      </c>
      <c r="O1329" s="4" t="s">
        <v>74</v>
      </c>
      <c r="P1329" s="3">
        <v>1995</v>
      </c>
      <c r="Q1329" s="5">
        <v>41259395</v>
      </c>
    </row>
    <row r="1330" spans="1:17" x14ac:dyDescent="0.2">
      <c r="A1330" t="str">
        <f t="shared" si="82"/>
        <v>992001</v>
      </c>
      <c r="B1330">
        <v>99</v>
      </c>
      <c r="C1330" t="s">
        <v>75</v>
      </c>
      <c r="D1330">
        <v>2001</v>
      </c>
      <c r="F1330" s="1">
        <v>108500000</v>
      </c>
      <c r="G1330" s="1">
        <v>70000000</v>
      </c>
      <c r="K1330" s="1">
        <f t="shared" si="83"/>
        <v>-1</v>
      </c>
      <c r="L1330" s="1">
        <f t="shared" si="84"/>
        <v>-5</v>
      </c>
      <c r="M1330" s="1" t="str">
        <f t="shared" si="85"/>
        <v>981996</v>
      </c>
      <c r="N1330" s="3">
        <v>98</v>
      </c>
      <c r="O1330" s="4" t="s">
        <v>74</v>
      </c>
      <c r="P1330" s="3">
        <v>1996</v>
      </c>
      <c r="Q1330" s="5">
        <v>39770718</v>
      </c>
    </row>
    <row r="1331" spans="1:17" x14ac:dyDescent="0.2">
      <c r="A1331" t="str">
        <f t="shared" si="82"/>
        <v>992002</v>
      </c>
      <c r="B1331">
        <v>99</v>
      </c>
      <c r="C1331" t="s">
        <v>75</v>
      </c>
      <c r="D1331">
        <v>2002</v>
      </c>
      <c r="F1331" s="1">
        <v>21200000</v>
      </c>
      <c r="G1331" s="1">
        <v>172300000</v>
      </c>
      <c r="K1331" s="1">
        <f t="shared" si="83"/>
        <v>-1</v>
      </c>
      <c r="L1331" s="1">
        <f t="shared" si="84"/>
        <v>-5</v>
      </c>
      <c r="M1331" s="1" t="str">
        <f t="shared" si="85"/>
        <v>981997</v>
      </c>
      <c r="N1331" s="3">
        <v>98</v>
      </c>
      <c r="O1331" s="4" t="s">
        <v>74</v>
      </c>
      <c r="P1331" s="3">
        <v>1997</v>
      </c>
      <c r="Q1331" s="5">
        <v>37604534</v>
      </c>
    </row>
    <row r="1332" spans="1:17" x14ac:dyDescent="0.2">
      <c r="A1332" t="str">
        <f t="shared" si="82"/>
        <v>992003</v>
      </c>
      <c r="B1332">
        <v>99</v>
      </c>
      <c r="C1332" t="s">
        <v>75</v>
      </c>
      <c r="D1332">
        <v>2003</v>
      </c>
      <c r="F1332" s="1">
        <v>1200000</v>
      </c>
      <c r="G1332" s="1">
        <v>222300000</v>
      </c>
      <c r="K1332" s="1">
        <f t="shared" si="83"/>
        <v>-1</v>
      </c>
      <c r="L1332" s="1">
        <f t="shared" si="84"/>
        <v>-5</v>
      </c>
      <c r="M1332" s="1" t="str">
        <f t="shared" si="85"/>
        <v>981998</v>
      </c>
      <c r="N1332" s="3">
        <v>98</v>
      </c>
      <c r="O1332" s="4" t="s">
        <v>74</v>
      </c>
      <c r="P1332" s="3">
        <v>1998</v>
      </c>
      <c r="Q1332" s="5">
        <v>34267004</v>
      </c>
    </row>
    <row r="1333" spans="1:17" x14ac:dyDescent="0.2">
      <c r="A1333" t="str">
        <f t="shared" si="82"/>
        <v>992004</v>
      </c>
      <c r="B1333">
        <v>99</v>
      </c>
      <c r="C1333" t="s">
        <v>75</v>
      </c>
      <c r="D1333">
        <v>2004</v>
      </c>
      <c r="F1333" s="1">
        <v>1200000</v>
      </c>
      <c r="G1333" s="1">
        <v>202300000</v>
      </c>
      <c r="K1333" s="1">
        <f t="shared" si="83"/>
        <v>-1</v>
      </c>
      <c r="L1333" s="1">
        <f t="shared" si="84"/>
        <v>-5</v>
      </c>
      <c r="M1333" s="1" t="str">
        <f t="shared" si="85"/>
        <v>981999</v>
      </c>
      <c r="N1333" s="3">
        <v>98</v>
      </c>
      <c r="O1333" s="4" t="s">
        <v>74</v>
      </c>
      <c r="P1333" s="3">
        <v>1999</v>
      </c>
      <c r="Q1333" s="5">
        <v>33648684</v>
      </c>
    </row>
    <row r="1334" spans="1:17" x14ac:dyDescent="0.2">
      <c r="A1334" t="str">
        <f t="shared" si="82"/>
        <v>992005</v>
      </c>
      <c r="B1334">
        <v>99</v>
      </c>
      <c r="C1334" t="s">
        <v>75</v>
      </c>
      <c r="D1334">
        <v>2005</v>
      </c>
      <c r="F1334" s="1">
        <v>1200000</v>
      </c>
      <c r="G1334" s="1">
        <v>222300000</v>
      </c>
      <c r="K1334" s="1">
        <f t="shared" si="83"/>
        <v>-1</v>
      </c>
      <c r="L1334" s="1">
        <f t="shared" si="84"/>
        <v>-5</v>
      </c>
      <c r="M1334" s="1" t="str">
        <f t="shared" si="85"/>
        <v>982000</v>
      </c>
      <c r="N1334" s="3">
        <v>98</v>
      </c>
      <c r="O1334" s="4" t="s">
        <v>74</v>
      </c>
      <c r="P1334" s="3">
        <v>2000</v>
      </c>
      <c r="Q1334" s="5">
        <v>32698313</v>
      </c>
    </row>
    <row r="1335" spans="1:17" x14ac:dyDescent="0.2">
      <c r="A1335" t="str">
        <f t="shared" si="82"/>
        <v>992006</v>
      </c>
      <c r="B1335">
        <v>99</v>
      </c>
      <c r="C1335" t="s">
        <v>75</v>
      </c>
      <c r="D1335">
        <v>2006</v>
      </c>
      <c r="F1335" s="1">
        <v>1200000</v>
      </c>
      <c r="G1335" s="1">
        <v>252300000</v>
      </c>
      <c r="K1335" s="1">
        <f t="shared" si="83"/>
        <v>-1</v>
      </c>
      <c r="L1335" s="1">
        <f t="shared" si="84"/>
        <v>-5</v>
      </c>
      <c r="M1335" s="1" t="str">
        <f t="shared" si="85"/>
        <v>982001</v>
      </c>
      <c r="N1335" s="3">
        <v>98</v>
      </c>
      <c r="O1335" s="4" t="s">
        <v>74</v>
      </c>
      <c r="P1335" s="3">
        <v>2001</v>
      </c>
      <c r="Q1335" s="5">
        <v>30507423</v>
      </c>
    </row>
    <row r="1336" spans="1:17" x14ac:dyDescent="0.2">
      <c r="A1336" t="str">
        <f t="shared" si="82"/>
        <v>992007</v>
      </c>
      <c r="B1336">
        <v>99</v>
      </c>
      <c r="C1336" t="s">
        <v>75</v>
      </c>
      <c r="D1336">
        <v>2007</v>
      </c>
      <c r="F1336" s="1">
        <v>1200000</v>
      </c>
      <c r="G1336" s="1">
        <v>262300000</v>
      </c>
      <c r="K1336" s="1">
        <f t="shared" si="83"/>
        <v>-1</v>
      </c>
      <c r="L1336" s="1">
        <f t="shared" si="84"/>
        <v>-5</v>
      </c>
      <c r="M1336" s="1" t="str">
        <f t="shared" si="85"/>
        <v>982002</v>
      </c>
      <c r="N1336" s="3">
        <v>98</v>
      </c>
      <c r="O1336" s="4" t="s">
        <v>74</v>
      </c>
      <c r="P1336" s="3">
        <v>2002</v>
      </c>
      <c r="Q1336" s="5">
        <v>24540537</v>
      </c>
    </row>
    <row r="1337" spans="1:17" x14ac:dyDescent="0.2">
      <c r="A1337" t="str">
        <f t="shared" si="82"/>
        <v>992008</v>
      </c>
      <c r="B1337">
        <v>99</v>
      </c>
      <c r="C1337" t="s">
        <v>75</v>
      </c>
      <c r="D1337">
        <v>2008</v>
      </c>
      <c r="F1337" s="1">
        <v>1200000</v>
      </c>
      <c r="G1337" s="1">
        <v>272300000</v>
      </c>
      <c r="K1337" s="1">
        <f t="shared" si="83"/>
        <v>-1</v>
      </c>
      <c r="L1337" s="1">
        <f t="shared" si="84"/>
        <v>-5</v>
      </c>
      <c r="M1337" s="1" t="str">
        <f t="shared" si="85"/>
        <v>982003</v>
      </c>
      <c r="N1337" s="3">
        <v>98</v>
      </c>
      <c r="O1337" s="4" t="s">
        <v>74</v>
      </c>
      <c r="P1337" s="3">
        <v>2003</v>
      </c>
      <c r="Q1337" s="5">
        <v>20888744</v>
      </c>
    </row>
    <row r="1338" spans="1:17" x14ac:dyDescent="0.2">
      <c r="A1338" t="str">
        <f t="shared" si="82"/>
        <v>992009</v>
      </c>
      <c r="B1338">
        <v>99</v>
      </c>
      <c r="C1338" t="s">
        <v>75</v>
      </c>
      <c r="D1338">
        <v>2009</v>
      </c>
      <c r="F1338" s="1">
        <v>1200000</v>
      </c>
      <c r="G1338" s="1">
        <v>272300000</v>
      </c>
      <c r="K1338" s="1">
        <f t="shared" si="83"/>
        <v>-1</v>
      </c>
      <c r="L1338" s="1">
        <f t="shared" si="84"/>
        <v>-5</v>
      </c>
      <c r="M1338" s="1" t="str">
        <f t="shared" si="85"/>
        <v>982004</v>
      </c>
      <c r="N1338" s="3">
        <v>98</v>
      </c>
      <c r="O1338" s="4" t="s">
        <v>74</v>
      </c>
      <c r="P1338" s="3">
        <v>2004</v>
      </c>
      <c r="Q1338" s="5">
        <v>18171293</v>
      </c>
    </row>
    <row r="1339" spans="1:17" x14ac:dyDescent="0.2">
      <c r="A1339" t="str">
        <f t="shared" si="82"/>
        <v>992010</v>
      </c>
      <c r="B1339">
        <v>99</v>
      </c>
      <c r="C1339" t="s">
        <v>75</v>
      </c>
      <c r="D1339">
        <v>2010</v>
      </c>
      <c r="F1339" s="1">
        <v>1200000</v>
      </c>
      <c r="G1339" s="1">
        <v>335772222</v>
      </c>
      <c r="K1339" s="1">
        <f t="shared" si="83"/>
        <v>-1</v>
      </c>
      <c r="L1339" s="1">
        <f t="shared" si="84"/>
        <v>-5</v>
      </c>
      <c r="M1339" s="1" t="str">
        <f t="shared" si="85"/>
        <v>982005</v>
      </c>
      <c r="N1339" s="3">
        <v>98</v>
      </c>
      <c r="O1339" s="4" t="s">
        <v>74</v>
      </c>
      <c r="P1339" s="3">
        <v>2005</v>
      </c>
      <c r="Q1339" s="5">
        <v>20610316</v>
      </c>
    </row>
    <row r="1340" spans="1:17" x14ac:dyDescent="0.2">
      <c r="A1340" t="str">
        <f t="shared" si="82"/>
        <v>992011</v>
      </c>
      <c r="B1340">
        <v>99</v>
      </c>
      <c r="C1340" t="s">
        <v>75</v>
      </c>
      <c r="D1340">
        <v>2011</v>
      </c>
      <c r="F1340" s="1">
        <v>1200000</v>
      </c>
      <c r="G1340" s="1">
        <v>363272222</v>
      </c>
      <c r="K1340" s="1">
        <f t="shared" si="83"/>
        <v>-1</v>
      </c>
      <c r="L1340" s="1">
        <f t="shared" si="84"/>
        <v>-5</v>
      </c>
      <c r="M1340" s="1" t="str">
        <f t="shared" si="85"/>
        <v>982006</v>
      </c>
      <c r="N1340" s="3">
        <v>98</v>
      </c>
      <c r="O1340" s="4" t="s">
        <v>74</v>
      </c>
      <c r="P1340" s="3">
        <v>2006</v>
      </c>
      <c r="Q1340" s="5">
        <v>23182203</v>
      </c>
    </row>
    <row r="1341" spans="1:17" x14ac:dyDescent="0.2">
      <c r="A1341" t="str">
        <f t="shared" si="82"/>
        <v>992012</v>
      </c>
      <c r="B1341">
        <v>99</v>
      </c>
      <c r="C1341" t="s">
        <v>75</v>
      </c>
      <c r="D1341">
        <v>2012</v>
      </c>
      <c r="F1341" s="1">
        <v>1200000</v>
      </c>
      <c r="G1341" s="1">
        <v>360605556</v>
      </c>
      <c r="K1341" s="1">
        <f t="shared" si="83"/>
        <v>-1</v>
      </c>
      <c r="L1341" s="1">
        <f t="shared" si="84"/>
        <v>-5</v>
      </c>
      <c r="M1341" s="1" t="str">
        <f t="shared" si="85"/>
        <v>982007</v>
      </c>
      <c r="N1341" s="3">
        <v>98</v>
      </c>
      <c r="O1341" s="4" t="s">
        <v>74</v>
      </c>
      <c r="P1341" s="3">
        <v>2007</v>
      </c>
      <c r="Q1341" s="5">
        <v>27325819</v>
      </c>
    </row>
    <row r="1342" spans="1:17" x14ac:dyDescent="0.2">
      <c r="A1342" t="str">
        <f t="shared" si="82"/>
        <v>992013</v>
      </c>
      <c r="B1342">
        <v>99</v>
      </c>
      <c r="C1342" t="s">
        <v>75</v>
      </c>
      <c r="D1342">
        <v>2013</v>
      </c>
      <c r="F1342" s="1">
        <v>1200000</v>
      </c>
      <c r="G1342" s="1">
        <v>402592230</v>
      </c>
      <c r="K1342" s="1">
        <f t="shared" si="83"/>
        <v>-1</v>
      </c>
      <c r="L1342" s="1">
        <f t="shared" si="84"/>
        <v>-5</v>
      </c>
      <c r="M1342" s="1" t="str">
        <f t="shared" si="85"/>
        <v>982008</v>
      </c>
      <c r="N1342" s="3">
        <v>98</v>
      </c>
      <c r="O1342" s="4" t="s">
        <v>74</v>
      </c>
      <c r="P1342" s="3">
        <v>2008</v>
      </c>
      <c r="Q1342" s="5">
        <v>20237321</v>
      </c>
    </row>
    <row r="1343" spans="1:17" x14ac:dyDescent="0.2">
      <c r="A1343" t="str">
        <f t="shared" si="82"/>
        <v>992014</v>
      </c>
      <c r="B1343">
        <v>99</v>
      </c>
      <c r="C1343" t="s">
        <v>75</v>
      </c>
      <c r="D1343">
        <v>2014</v>
      </c>
      <c r="F1343" s="1">
        <v>1200000</v>
      </c>
      <c r="G1343" s="1">
        <v>398490578</v>
      </c>
      <c r="K1343" s="1">
        <f t="shared" si="83"/>
        <v>-1</v>
      </c>
      <c r="L1343" s="1">
        <f t="shared" si="84"/>
        <v>-5</v>
      </c>
      <c r="M1343" s="1" t="str">
        <f t="shared" si="85"/>
        <v>982009</v>
      </c>
      <c r="N1343" s="3">
        <v>98</v>
      </c>
      <c r="O1343" s="4" t="s">
        <v>74</v>
      </c>
      <c r="P1343" s="3">
        <v>2009</v>
      </c>
      <c r="Q1343" s="5">
        <v>16865573</v>
      </c>
    </row>
    <row r="1344" spans="1:17" x14ac:dyDescent="0.2">
      <c r="A1344" t="str">
        <f t="shared" si="82"/>
        <v>1001994</v>
      </c>
      <c r="B1344">
        <v>100</v>
      </c>
      <c r="C1344" t="s">
        <v>76</v>
      </c>
      <c r="D1344">
        <v>1994</v>
      </c>
      <c r="G1344" s="1">
        <v>2590000</v>
      </c>
      <c r="K1344" s="1">
        <f t="shared" si="83"/>
        <v>-2</v>
      </c>
      <c r="L1344" s="1">
        <f t="shared" si="84"/>
        <v>16</v>
      </c>
      <c r="M1344" s="1" t="str">
        <f t="shared" si="85"/>
        <v>982010</v>
      </c>
      <c r="N1344" s="3">
        <v>98</v>
      </c>
      <c r="O1344" s="4" t="s">
        <v>74</v>
      </c>
      <c r="P1344" s="3">
        <v>2010</v>
      </c>
      <c r="Q1344" s="5">
        <v>20524437</v>
      </c>
    </row>
    <row r="1345" spans="1:17" x14ac:dyDescent="0.2">
      <c r="A1345" t="str">
        <f t="shared" si="82"/>
        <v>1001995</v>
      </c>
      <c r="B1345">
        <v>100</v>
      </c>
      <c r="C1345" t="s">
        <v>76</v>
      </c>
      <c r="D1345">
        <v>1995</v>
      </c>
      <c r="G1345" s="1">
        <v>0</v>
      </c>
      <c r="K1345" s="1">
        <f t="shared" si="83"/>
        <v>-2</v>
      </c>
      <c r="L1345" s="1">
        <f t="shared" si="84"/>
        <v>16</v>
      </c>
      <c r="M1345" s="1" t="str">
        <f t="shared" si="85"/>
        <v>982011</v>
      </c>
      <c r="N1345" s="3">
        <v>98</v>
      </c>
      <c r="O1345" s="4" t="s">
        <v>74</v>
      </c>
      <c r="P1345" s="3">
        <v>2011</v>
      </c>
      <c r="Q1345" s="5">
        <v>38509524</v>
      </c>
    </row>
    <row r="1346" spans="1:17" x14ac:dyDescent="0.2">
      <c r="A1346" t="str">
        <f t="shared" si="82"/>
        <v>1001996</v>
      </c>
      <c r="B1346">
        <v>100</v>
      </c>
      <c r="C1346" t="s">
        <v>76</v>
      </c>
      <c r="D1346">
        <v>1996</v>
      </c>
      <c r="G1346" s="1">
        <v>620000</v>
      </c>
      <c r="K1346" s="1">
        <f t="shared" si="83"/>
        <v>-2</v>
      </c>
      <c r="L1346" s="1">
        <f t="shared" si="84"/>
        <v>16</v>
      </c>
      <c r="M1346" s="1" t="str">
        <f t="shared" si="85"/>
        <v>982012</v>
      </c>
      <c r="N1346" s="3">
        <v>98</v>
      </c>
      <c r="O1346" s="4" t="s">
        <v>74</v>
      </c>
      <c r="P1346" s="3">
        <v>2012</v>
      </c>
      <c r="Q1346" s="5">
        <v>36698051</v>
      </c>
    </row>
    <row r="1347" spans="1:17" x14ac:dyDescent="0.2">
      <c r="A1347" t="str">
        <f t="shared" si="82"/>
        <v>1001997</v>
      </c>
      <c r="B1347">
        <v>100</v>
      </c>
      <c r="C1347" t="s">
        <v>76</v>
      </c>
      <c r="D1347">
        <v>1997</v>
      </c>
      <c r="G1347" s="1">
        <v>420000</v>
      </c>
      <c r="K1347" s="1">
        <f t="shared" si="83"/>
        <v>-2</v>
      </c>
      <c r="L1347" s="1">
        <f t="shared" si="84"/>
        <v>16</v>
      </c>
      <c r="M1347" s="1" t="str">
        <f t="shared" si="85"/>
        <v>982013</v>
      </c>
      <c r="N1347" s="3">
        <v>98</v>
      </c>
      <c r="O1347" s="4" t="s">
        <v>74</v>
      </c>
      <c r="P1347" s="3">
        <v>2013</v>
      </c>
      <c r="Q1347" s="5">
        <v>28812421</v>
      </c>
    </row>
    <row r="1348" spans="1:17" x14ac:dyDescent="0.2">
      <c r="A1348" t="str">
        <f t="shared" si="82"/>
        <v>1001998</v>
      </c>
      <c r="B1348">
        <v>100</v>
      </c>
      <c r="C1348" t="s">
        <v>76</v>
      </c>
      <c r="D1348">
        <v>1998</v>
      </c>
      <c r="G1348" s="1">
        <v>220000</v>
      </c>
      <c r="K1348" s="1">
        <f t="shared" si="83"/>
        <v>-2</v>
      </c>
      <c r="L1348" s="1">
        <f t="shared" si="84"/>
        <v>16</v>
      </c>
      <c r="M1348" s="1" t="str">
        <f t="shared" si="85"/>
        <v>982014</v>
      </c>
      <c r="N1348" s="3">
        <v>98</v>
      </c>
      <c r="O1348" s="4" t="s">
        <v>74</v>
      </c>
      <c r="P1348" s="3">
        <v>2014</v>
      </c>
      <c r="Q1348" s="5">
        <v>44283072</v>
      </c>
    </row>
    <row r="1349" spans="1:17" x14ac:dyDescent="0.2">
      <c r="A1349" t="str">
        <f t="shared" si="82"/>
        <v>1001999</v>
      </c>
      <c r="B1349">
        <v>100</v>
      </c>
      <c r="C1349" t="s">
        <v>76</v>
      </c>
      <c r="D1349">
        <v>1999</v>
      </c>
      <c r="F1349" s="1">
        <v>0</v>
      </c>
      <c r="G1349" s="1">
        <v>0</v>
      </c>
      <c r="K1349" s="1">
        <f t="shared" si="83"/>
        <v>-1</v>
      </c>
      <c r="L1349" s="1">
        <f t="shared" si="84"/>
        <v>-5</v>
      </c>
      <c r="M1349" s="1" t="str">
        <f t="shared" si="85"/>
        <v>991994</v>
      </c>
      <c r="N1349" s="3">
        <v>99</v>
      </c>
      <c r="O1349" s="4" t="s">
        <v>75</v>
      </c>
      <c r="P1349" s="3">
        <v>1994</v>
      </c>
      <c r="Q1349" s="5">
        <v>10557842</v>
      </c>
    </row>
    <row r="1350" spans="1:17" x14ac:dyDescent="0.2">
      <c r="A1350" t="str">
        <f t="shared" si="82"/>
        <v>1002000</v>
      </c>
      <c r="B1350">
        <v>100</v>
      </c>
      <c r="C1350" t="s">
        <v>76</v>
      </c>
      <c r="D1350">
        <v>2000</v>
      </c>
      <c r="F1350" s="1">
        <v>0</v>
      </c>
      <c r="G1350" s="1">
        <v>0</v>
      </c>
      <c r="K1350" s="1">
        <f t="shared" si="83"/>
        <v>-1</v>
      </c>
      <c r="L1350" s="1">
        <f t="shared" si="84"/>
        <v>-5</v>
      </c>
      <c r="M1350" s="1" t="str">
        <f t="shared" si="85"/>
        <v>991995</v>
      </c>
      <c r="N1350" s="3">
        <v>99</v>
      </c>
      <c r="O1350" s="4" t="s">
        <v>75</v>
      </c>
      <c r="P1350" s="3">
        <v>1995</v>
      </c>
      <c r="Q1350" s="5">
        <v>10331175</v>
      </c>
    </row>
    <row r="1351" spans="1:17" x14ac:dyDescent="0.2">
      <c r="A1351" t="str">
        <f t="shared" si="82"/>
        <v>1002001</v>
      </c>
      <c r="B1351">
        <v>100</v>
      </c>
      <c r="C1351" t="s">
        <v>76</v>
      </c>
      <c r="D1351">
        <v>2001</v>
      </c>
      <c r="F1351" s="1">
        <v>0</v>
      </c>
      <c r="G1351" s="1">
        <v>0</v>
      </c>
      <c r="K1351" s="1">
        <f t="shared" si="83"/>
        <v>-1</v>
      </c>
      <c r="L1351" s="1">
        <f t="shared" si="84"/>
        <v>-5</v>
      </c>
      <c r="M1351" s="1" t="str">
        <f t="shared" si="85"/>
        <v>991996</v>
      </c>
      <c r="N1351" s="3">
        <v>99</v>
      </c>
      <c r="O1351" s="4" t="s">
        <v>75</v>
      </c>
      <c r="P1351" s="3">
        <v>1996</v>
      </c>
      <c r="Q1351" s="5">
        <v>9815420</v>
      </c>
    </row>
    <row r="1352" spans="1:17" x14ac:dyDescent="0.2">
      <c r="A1352" t="str">
        <f t="shared" si="82"/>
        <v>1002002</v>
      </c>
      <c r="B1352">
        <v>100</v>
      </c>
      <c r="C1352" t="s">
        <v>76</v>
      </c>
      <c r="D1352">
        <v>2002</v>
      </c>
      <c r="F1352" s="1">
        <v>0</v>
      </c>
      <c r="G1352" s="1">
        <v>0</v>
      </c>
      <c r="K1352" s="1">
        <f t="shared" si="83"/>
        <v>-1</v>
      </c>
      <c r="L1352" s="1">
        <f t="shared" si="84"/>
        <v>-5</v>
      </c>
      <c r="M1352" s="1" t="str">
        <f t="shared" si="85"/>
        <v>991997</v>
      </c>
      <c r="N1352" s="3">
        <v>99</v>
      </c>
      <c r="O1352" s="4" t="s">
        <v>75</v>
      </c>
      <c r="P1352" s="3">
        <v>1997</v>
      </c>
      <c r="Q1352" s="5">
        <v>9640934</v>
      </c>
    </row>
    <row r="1353" spans="1:17" x14ac:dyDescent="0.2">
      <c r="A1353" t="str">
        <f t="shared" si="82"/>
        <v>1002003</v>
      </c>
      <c r="B1353">
        <v>100</v>
      </c>
      <c r="C1353" t="s">
        <v>76</v>
      </c>
      <c r="D1353">
        <v>2003</v>
      </c>
      <c r="F1353" s="1">
        <v>0</v>
      </c>
      <c r="G1353" s="1">
        <v>0</v>
      </c>
      <c r="K1353" s="1">
        <f t="shared" si="83"/>
        <v>-1</v>
      </c>
      <c r="L1353" s="1">
        <f t="shared" si="84"/>
        <v>-5</v>
      </c>
      <c r="M1353" s="1" t="str">
        <f t="shared" si="85"/>
        <v>991998</v>
      </c>
      <c r="N1353" s="3">
        <v>99</v>
      </c>
      <c r="O1353" s="4" t="s">
        <v>75</v>
      </c>
      <c r="P1353" s="3">
        <v>1998</v>
      </c>
      <c r="Q1353" s="5">
        <v>10233888</v>
      </c>
    </row>
    <row r="1354" spans="1:17" x14ac:dyDescent="0.2">
      <c r="A1354" t="str">
        <f t="shared" ref="A1354:A1417" si="86">B1354&amp;D1354</f>
        <v>1002004</v>
      </c>
      <c r="B1354">
        <v>100</v>
      </c>
      <c r="C1354" t="s">
        <v>76</v>
      </c>
      <c r="D1354">
        <v>2004</v>
      </c>
      <c r="K1354" s="1">
        <f t="shared" ref="K1354:K1417" si="87">N1354-B1354</f>
        <v>-1</v>
      </c>
      <c r="L1354" s="1">
        <f t="shared" ref="L1354:L1417" si="88">P1354-D1354</f>
        <v>-5</v>
      </c>
      <c r="M1354" s="1" t="str">
        <f t="shared" ref="M1354:M1417" si="89">N1354&amp;P1354</f>
        <v>991999</v>
      </c>
      <c r="N1354" s="3">
        <v>99</v>
      </c>
      <c r="O1354" s="4" t="s">
        <v>75</v>
      </c>
      <c r="P1354" s="3">
        <v>1999</v>
      </c>
      <c r="Q1354" s="5">
        <v>11500138</v>
      </c>
    </row>
    <row r="1355" spans="1:17" x14ac:dyDescent="0.2">
      <c r="A1355" t="str">
        <f t="shared" si="86"/>
        <v>1002005</v>
      </c>
      <c r="B1355">
        <v>100</v>
      </c>
      <c r="C1355" t="s">
        <v>76</v>
      </c>
      <c r="D1355">
        <v>2005</v>
      </c>
      <c r="K1355" s="1">
        <f t="shared" si="87"/>
        <v>-1</v>
      </c>
      <c r="L1355" s="1">
        <f t="shared" si="88"/>
        <v>-5</v>
      </c>
      <c r="M1355" s="1" t="str">
        <f t="shared" si="89"/>
        <v>992000</v>
      </c>
      <c r="N1355" s="3">
        <v>99</v>
      </c>
      <c r="O1355" s="4" t="s">
        <v>75</v>
      </c>
      <c r="P1355" s="3">
        <v>2000</v>
      </c>
      <c r="Q1355" s="5">
        <v>12622399</v>
      </c>
    </row>
    <row r="1356" spans="1:17" x14ac:dyDescent="0.2">
      <c r="A1356" t="str">
        <f t="shared" si="86"/>
        <v>1002006</v>
      </c>
      <c r="B1356">
        <v>100</v>
      </c>
      <c r="C1356" t="s">
        <v>76</v>
      </c>
      <c r="D1356">
        <v>2006</v>
      </c>
      <c r="K1356" s="1">
        <f t="shared" si="87"/>
        <v>-1</v>
      </c>
      <c r="L1356" s="1">
        <f t="shared" si="88"/>
        <v>-5</v>
      </c>
      <c r="M1356" s="1" t="str">
        <f t="shared" si="89"/>
        <v>992001</v>
      </c>
      <c r="N1356" s="3">
        <v>99</v>
      </c>
      <c r="O1356" s="4" t="s">
        <v>75</v>
      </c>
      <c r="P1356" s="3">
        <v>2001</v>
      </c>
      <c r="Q1356" s="5">
        <v>12780998</v>
      </c>
    </row>
    <row r="1357" spans="1:17" x14ac:dyDescent="0.2">
      <c r="A1357" t="str">
        <f t="shared" si="86"/>
        <v>1002007</v>
      </c>
      <c r="B1357">
        <v>100</v>
      </c>
      <c r="C1357" t="s">
        <v>76</v>
      </c>
      <c r="D1357">
        <v>2007</v>
      </c>
      <c r="K1357" s="1">
        <f t="shared" si="87"/>
        <v>-1</v>
      </c>
      <c r="L1357" s="1">
        <f t="shared" si="88"/>
        <v>-5</v>
      </c>
      <c r="M1357" s="1" t="str">
        <f t="shared" si="89"/>
        <v>992002</v>
      </c>
      <c r="N1357" s="3">
        <v>99</v>
      </c>
      <c r="O1357" s="4" t="s">
        <v>75</v>
      </c>
      <c r="P1357" s="3">
        <v>2002</v>
      </c>
      <c r="Q1357" s="5">
        <v>12031994</v>
      </c>
    </row>
    <row r="1358" spans="1:17" x14ac:dyDescent="0.2">
      <c r="A1358" t="str">
        <f t="shared" si="86"/>
        <v>1002008</v>
      </c>
      <c r="B1358">
        <v>100</v>
      </c>
      <c r="C1358" t="s">
        <v>76</v>
      </c>
      <c r="D1358">
        <v>2008</v>
      </c>
      <c r="K1358" s="1">
        <f t="shared" si="87"/>
        <v>-1</v>
      </c>
      <c r="L1358" s="1">
        <f t="shared" si="88"/>
        <v>-5</v>
      </c>
      <c r="M1358" s="1" t="str">
        <f t="shared" si="89"/>
        <v>992003</v>
      </c>
      <c r="N1358" s="3">
        <v>99</v>
      </c>
      <c r="O1358" s="4" t="s">
        <v>75</v>
      </c>
      <c r="P1358" s="3">
        <v>2003</v>
      </c>
      <c r="Q1358" s="5">
        <v>11557513</v>
      </c>
    </row>
    <row r="1359" spans="1:17" x14ac:dyDescent="0.2">
      <c r="A1359" t="str">
        <f t="shared" si="86"/>
        <v>1002009</v>
      </c>
      <c r="B1359">
        <v>100</v>
      </c>
      <c r="C1359" t="s">
        <v>76</v>
      </c>
      <c r="D1359">
        <v>2009</v>
      </c>
      <c r="K1359" s="1">
        <f t="shared" si="87"/>
        <v>-1</v>
      </c>
      <c r="L1359" s="1">
        <f t="shared" si="88"/>
        <v>-5</v>
      </c>
      <c r="M1359" s="1" t="str">
        <f t="shared" si="89"/>
        <v>992004</v>
      </c>
      <c r="N1359" s="3">
        <v>99</v>
      </c>
      <c r="O1359" s="4" t="s">
        <v>75</v>
      </c>
      <c r="P1359" s="3">
        <v>2004</v>
      </c>
      <c r="Q1359" s="5">
        <v>11062336</v>
      </c>
    </row>
    <row r="1360" spans="1:17" x14ac:dyDescent="0.2">
      <c r="A1360" t="str">
        <f t="shared" si="86"/>
        <v>1002010</v>
      </c>
      <c r="B1360">
        <v>100</v>
      </c>
      <c r="C1360" t="s">
        <v>76</v>
      </c>
      <c r="D1360">
        <v>2010</v>
      </c>
      <c r="K1360" s="1">
        <f t="shared" si="87"/>
        <v>-1</v>
      </c>
      <c r="L1360" s="1">
        <f t="shared" si="88"/>
        <v>-5</v>
      </c>
      <c r="M1360" s="1" t="str">
        <f t="shared" si="89"/>
        <v>992005</v>
      </c>
      <c r="N1360" s="3">
        <v>99</v>
      </c>
      <c r="O1360" s="4" t="s">
        <v>75</v>
      </c>
      <c r="P1360" s="3">
        <v>2005</v>
      </c>
      <c r="Q1360" s="5">
        <v>12024574</v>
      </c>
    </row>
    <row r="1361" spans="1:17" x14ac:dyDescent="0.2">
      <c r="A1361" t="str">
        <f t="shared" si="86"/>
        <v>1002011</v>
      </c>
      <c r="B1361">
        <v>100</v>
      </c>
      <c r="C1361" t="s">
        <v>76</v>
      </c>
      <c r="D1361">
        <v>2011</v>
      </c>
      <c r="K1361" s="1">
        <f t="shared" si="87"/>
        <v>-1</v>
      </c>
      <c r="L1361" s="1">
        <f t="shared" si="88"/>
        <v>-5</v>
      </c>
      <c r="M1361" s="1" t="str">
        <f t="shared" si="89"/>
        <v>992006</v>
      </c>
      <c r="N1361" s="3">
        <v>99</v>
      </c>
      <c r="O1361" s="4" t="s">
        <v>75</v>
      </c>
      <c r="P1361" s="3">
        <v>2006</v>
      </c>
      <c r="Q1361" s="5">
        <v>13440232</v>
      </c>
    </row>
    <row r="1362" spans="1:17" x14ac:dyDescent="0.2">
      <c r="A1362" t="str">
        <f t="shared" si="86"/>
        <v>1002012</v>
      </c>
      <c r="B1362">
        <v>100</v>
      </c>
      <c r="C1362" t="s">
        <v>76</v>
      </c>
      <c r="D1362">
        <v>2012</v>
      </c>
      <c r="K1362" s="1">
        <f t="shared" si="87"/>
        <v>-1</v>
      </c>
      <c r="L1362" s="1">
        <f t="shared" si="88"/>
        <v>-5</v>
      </c>
      <c r="M1362" s="1" t="str">
        <f t="shared" si="89"/>
        <v>992007</v>
      </c>
      <c r="N1362" s="3">
        <v>99</v>
      </c>
      <c r="O1362" s="4" t="s">
        <v>75</v>
      </c>
      <c r="P1362" s="3">
        <v>2007</v>
      </c>
      <c r="Q1362" s="5">
        <v>15120649</v>
      </c>
    </row>
    <row r="1363" spans="1:17" x14ac:dyDescent="0.2">
      <c r="A1363" t="str">
        <f t="shared" si="86"/>
        <v>1002013</v>
      </c>
      <c r="B1363">
        <v>100</v>
      </c>
      <c r="C1363" t="s">
        <v>76</v>
      </c>
      <c r="D1363">
        <v>2013</v>
      </c>
      <c r="K1363" s="1">
        <f t="shared" si="87"/>
        <v>-1</v>
      </c>
      <c r="L1363" s="1">
        <f t="shared" si="88"/>
        <v>-5</v>
      </c>
      <c r="M1363" s="1" t="str">
        <f t="shared" si="89"/>
        <v>992008</v>
      </c>
      <c r="N1363" s="3">
        <v>99</v>
      </c>
      <c r="O1363" s="4" t="s">
        <v>75</v>
      </c>
      <c r="P1363" s="3">
        <v>2008</v>
      </c>
      <c r="Q1363" s="5">
        <v>15587474</v>
      </c>
    </row>
    <row r="1364" spans="1:17" x14ac:dyDescent="0.2">
      <c r="A1364" t="str">
        <f t="shared" si="86"/>
        <v>1002014</v>
      </c>
      <c r="B1364">
        <v>100</v>
      </c>
      <c r="C1364" t="s">
        <v>76</v>
      </c>
      <c r="D1364">
        <v>2014</v>
      </c>
      <c r="K1364" s="1">
        <f t="shared" si="87"/>
        <v>-1</v>
      </c>
      <c r="L1364" s="1">
        <f t="shared" si="88"/>
        <v>-5</v>
      </c>
      <c r="M1364" s="1" t="str">
        <f t="shared" si="89"/>
        <v>992009</v>
      </c>
      <c r="N1364" s="3">
        <v>99</v>
      </c>
      <c r="O1364" s="4" t="s">
        <v>75</v>
      </c>
      <c r="P1364" s="3">
        <v>2009</v>
      </c>
      <c r="Q1364" s="5">
        <v>15870357</v>
      </c>
    </row>
    <row r="1365" spans="1:17" x14ac:dyDescent="0.2">
      <c r="A1365" t="str">
        <f t="shared" si="86"/>
        <v>1011994</v>
      </c>
      <c r="B1365">
        <v>101</v>
      </c>
      <c r="C1365" t="s">
        <v>77</v>
      </c>
      <c r="D1365">
        <v>1994</v>
      </c>
      <c r="F1365" s="1">
        <v>37500000</v>
      </c>
      <c r="K1365" s="1">
        <f t="shared" si="87"/>
        <v>-2</v>
      </c>
      <c r="L1365" s="1">
        <f t="shared" si="88"/>
        <v>16</v>
      </c>
      <c r="M1365" s="1" t="str">
        <f t="shared" si="89"/>
        <v>992010</v>
      </c>
      <c r="N1365" s="3">
        <v>99</v>
      </c>
      <c r="O1365" s="4" t="s">
        <v>75</v>
      </c>
      <c r="P1365" s="3">
        <v>2010</v>
      </c>
      <c r="Q1365" s="5">
        <v>18139157</v>
      </c>
    </row>
    <row r="1366" spans="1:17" x14ac:dyDescent="0.2">
      <c r="A1366" t="str">
        <f t="shared" si="86"/>
        <v>1011995</v>
      </c>
      <c r="B1366">
        <v>101</v>
      </c>
      <c r="C1366" t="s">
        <v>77</v>
      </c>
      <c r="D1366">
        <v>1995</v>
      </c>
      <c r="F1366" s="1">
        <v>37435000</v>
      </c>
      <c r="K1366" s="1">
        <f t="shared" si="87"/>
        <v>-2</v>
      </c>
      <c r="L1366" s="1">
        <f t="shared" si="88"/>
        <v>16</v>
      </c>
      <c r="M1366" s="1" t="str">
        <f t="shared" si="89"/>
        <v>992011</v>
      </c>
      <c r="N1366" s="3">
        <v>99</v>
      </c>
      <c r="O1366" s="4" t="s">
        <v>75</v>
      </c>
      <c r="P1366" s="3">
        <v>2011</v>
      </c>
      <c r="Q1366" s="5">
        <v>19952045</v>
      </c>
    </row>
    <row r="1367" spans="1:17" x14ac:dyDescent="0.2">
      <c r="A1367" t="str">
        <f t="shared" si="86"/>
        <v>1011996</v>
      </c>
      <c r="B1367">
        <v>101</v>
      </c>
      <c r="C1367" t="s">
        <v>77</v>
      </c>
      <c r="D1367">
        <v>1996</v>
      </c>
      <c r="F1367" s="1">
        <v>41120000</v>
      </c>
      <c r="K1367" s="1">
        <f t="shared" si="87"/>
        <v>-2</v>
      </c>
      <c r="L1367" s="1">
        <f t="shared" si="88"/>
        <v>16</v>
      </c>
      <c r="M1367" s="1" t="str">
        <f t="shared" si="89"/>
        <v>992012</v>
      </c>
      <c r="N1367" s="3">
        <v>99</v>
      </c>
      <c r="O1367" s="4" t="s">
        <v>75</v>
      </c>
      <c r="P1367" s="3">
        <v>2012</v>
      </c>
      <c r="Q1367" s="5">
        <v>19714451</v>
      </c>
    </row>
    <row r="1368" spans="1:17" x14ac:dyDescent="0.2">
      <c r="A1368" t="str">
        <f t="shared" si="86"/>
        <v>1011997</v>
      </c>
      <c r="B1368">
        <v>101</v>
      </c>
      <c r="C1368" t="s">
        <v>77</v>
      </c>
      <c r="D1368">
        <v>1997</v>
      </c>
      <c r="F1368" s="1">
        <v>39805000</v>
      </c>
      <c r="K1368" s="1">
        <f t="shared" si="87"/>
        <v>-2</v>
      </c>
      <c r="L1368" s="1">
        <f t="shared" si="88"/>
        <v>16</v>
      </c>
      <c r="M1368" s="1" t="str">
        <f t="shared" si="89"/>
        <v>992013</v>
      </c>
      <c r="N1368" s="3">
        <v>99</v>
      </c>
      <c r="O1368" s="4" t="s">
        <v>75</v>
      </c>
      <c r="P1368" s="3">
        <v>2013</v>
      </c>
      <c r="Q1368" s="5">
        <v>19411357</v>
      </c>
    </row>
    <row r="1369" spans="1:17" x14ac:dyDescent="0.2">
      <c r="A1369" t="str">
        <f t="shared" si="86"/>
        <v>1011998</v>
      </c>
      <c r="B1369">
        <v>101</v>
      </c>
      <c r="C1369" t="s">
        <v>77</v>
      </c>
      <c r="D1369">
        <v>1998</v>
      </c>
      <c r="F1369" s="1">
        <v>47190000</v>
      </c>
      <c r="K1369" s="1">
        <f t="shared" si="87"/>
        <v>-2</v>
      </c>
      <c r="L1369" s="1">
        <f t="shared" si="88"/>
        <v>16</v>
      </c>
      <c r="M1369" s="1" t="str">
        <f t="shared" si="89"/>
        <v>992014</v>
      </c>
      <c r="N1369" s="3">
        <v>99</v>
      </c>
      <c r="O1369" s="4" t="s">
        <v>75</v>
      </c>
      <c r="P1369" s="3">
        <v>2014</v>
      </c>
      <c r="Q1369" s="5">
        <v>20229118</v>
      </c>
    </row>
    <row r="1370" spans="1:17" x14ac:dyDescent="0.2">
      <c r="A1370" t="str">
        <f t="shared" si="86"/>
        <v>1011999</v>
      </c>
      <c r="B1370">
        <v>101</v>
      </c>
      <c r="C1370" t="s">
        <v>77</v>
      </c>
      <c r="D1370">
        <v>1999</v>
      </c>
      <c r="F1370" s="1">
        <v>42015000</v>
      </c>
      <c r="G1370" s="1">
        <v>0</v>
      </c>
      <c r="K1370" s="1">
        <f t="shared" si="87"/>
        <v>-1</v>
      </c>
      <c r="L1370" s="1">
        <f t="shared" si="88"/>
        <v>-5</v>
      </c>
      <c r="M1370" s="1" t="str">
        <f t="shared" si="89"/>
        <v>1001994</v>
      </c>
      <c r="N1370" s="3">
        <v>100</v>
      </c>
      <c r="O1370" s="4" t="s">
        <v>76</v>
      </c>
      <c r="P1370" s="3">
        <v>1994</v>
      </c>
      <c r="Q1370" s="5">
        <v>152528</v>
      </c>
    </row>
    <row r="1371" spans="1:17" x14ac:dyDescent="0.2">
      <c r="A1371" t="str">
        <f t="shared" si="86"/>
        <v>1012000</v>
      </c>
      <c r="B1371">
        <v>101</v>
      </c>
      <c r="C1371" t="s">
        <v>77</v>
      </c>
      <c r="D1371">
        <v>2000</v>
      </c>
      <c r="F1371" s="1">
        <v>35990000</v>
      </c>
      <c r="G1371" s="1">
        <v>0</v>
      </c>
      <c r="K1371" s="1">
        <f t="shared" si="87"/>
        <v>-1</v>
      </c>
      <c r="L1371" s="1">
        <f t="shared" si="88"/>
        <v>-5</v>
      </c>
      <c r="M1371" s="1" t="str">
        <f t="shared" si="89"/>
        <v>1001995</v>
      </c>
      <c r="N1371" s="3">
        <v>100</v>
      </c>
      <c r="O1371" s="4" t="s">
        <v>76</v>
      </c>
      <c r="P1371" s="3">
        <v>1995</v>
      </c>
      <c r="Q1371" s="5">
        <v>145854</v>
      </c>
    </row>
    <row r="1372" spans="1:17" x14ac:dyDescent="0.2">
      <c r="A1372" t="str">
        <f t="shared" si="86"/>
        <v>1012001</v>
      </c>
      <c r="B1372">
        <v>101</v>
      </c>
      <c r="C1372" t="s">
        <v>77</v>
      </c>
      <c r="D1372">
        <v>2001</v>
      </c>
      <c r="F1372" s="1">
        <v>34940000</v>
      </c>
      <c r="G1372" s="1">
        <v>0</v>
      </c>
      <c r="K1372" s="1">
        <f t="shared" si="87"/>
        <v>-1</v>
      </c>
      <c r="L1372" s="1">
        <f t="shared" si="88"/>
        <v>-5</v>
      </c>
      <c r="M1372" s="1" t="str">
        <f t="shared" si="89"/>
        <v>1001996</v>
      </c>
      <c r="N1372" s="3">
        <v>100</v>
      </c>
      <c r="O1372" s="4" t="s">
        <v>76</v>
      </c>
      <c r="P1372" s="3">
        <v>1996</v>
      </c>
      <c r="Q1372" s="5">
        <v>63553</v>
      </c>
    </row>
    <row r="1373" spans="1:17" x14ac:dyDescent="0.2">
      <c r="A1373" t="str">
        <f t="shared" si="86"/>
        <v>1012002</v>
      </c>
      <c r="B1373">
        <v>101</v>
      </c>
      <c r="C1373" t="s">
        <v>77</v>
      </c>
      <c r="D1373">
        <v>2002</v>
      </c>
      <c r="F1373" s="1">
        <v>33765000</v>
      </c>
      <c r="G1373" s="1">
        <v>0</v>
      </c>
      <c r="K1373" s="1">
        <f t="shared" si="87"/>
        <v>-1</v>
      </c>
      <c r="L1373" s="1">
        <f t="shared" si="88"/>
        <v>-5</v>
      </c>
      <c r="M1373" s="1" t="str">
        <f t="shared" si="89"/>
        <v>1001997</v>
      </c>
      <c r="N1373" s="3">
        <v>100</v>
      </c>
      <c r="O1373" s="4" t="s">
        <v>76</v>
      </c>
      <c r="P1373" s="3">
        <v>1997</v>
      </c>
      <c r="Q1373" s="5">
        <v>46568</v>
      </c>
    </row>
    <row r="1374" spans="1:17" x14ac:dyDescent="0.2">
      <c r="A1374" t="str">
        <f t="shared" si="86"/>
        <v>1012003</v>
      </c>
      <c r="B1374">
        <v>101</v>
      </c>
      <c r="C1374" t="s">
        <v>77</v>
      </c>
      <c r="D1374">
        <v>2003</v>
      </c>
      <c r="F1374" s="1">
        <v>30680000</v>
      </c>
      <c r="K1374" s="1">
        <f t="shared" si="87"/>
        <v>-1</v>
      </c>
      <c r="L1374" s="1">
        <f t="shared" si="88"/>
        <v>-5</v>
      </c>
      <c r="M1374" s="1" t="str">
        <f t="shared" si="89"/>
        <v>1001998</v>
      </c>
      <c r="N1374" s="3">
        <v>100</v>
      </c>
      <c r="O1374" s="4" t="s">
        <v>76</v>
      </c>
      <c r="P1374" s="3">
        <v>1998</v>
      </c>
      <c r="Q1374" s="5">
        <v>33046</v>
      </c>
    </row>
    <row r="1375" spans="1:17" x14ac:dyDescent="0.2">
      <c r="A1375" t="str">
        <f t="shared" si="86"/>
        <v>1012004</v>
      </c>
      <c r="B1375">
        <v>101</v>
      </c>
      <c r="C1375" t="s">
        <v>77</v>
      </c>
      <c r="D1375">
        <v>2004</v>
      </c>
      <c r="F1375" s="1">
        <v>29230000</v>
      </c>
      <c r="G1375" s="1">
        <v>5950000</v>
      </c>
      <c r="K1375" s="1">
        <f t="shared" si="87"/>
        <v>-1</v>
      </c>
      <c r="L1375" s="1">
        <f t="shared" si="88"/>
        <v>-5</v>
      </c>
      <c r="M1375" s="1" t="str">
        <f t="shared" si="89"/>
        <v>1001999</v>
      </c>
      <c r="N1375" s="3">
        <v>100</v>
      </c>
      <c r="O1375" s="4" t="s">
        <v>76</v>
      </c>
      <c r="P1375" s="3">
        <v>1999</v>
      </c>
      <c r="Q1375" s="5">
        <v>17620</v>
      </c>
    </row>
    <row r="1376" spans="1:17" x14ac:dyDescent="0.2">
      <c r="A1376" t="str">
        <f t="shared" si="86"/>
        <v>1012005</v>
      </c>
      <c r="B1376">
        <v>101</v>
      </c>
      <c r="C1376" t="s">
        <v>77</v>
      </c>
      <c r="D1376">
        <v>2005</v>
      </c>
      <c r="F1376" s="1">
        <v>27605000</v>
      </c>
      <c r="G1376" s="1">
        <v>5350000</v>
      </c>
      <c r="K1376" s="1">
        <f t="shared" si="87"/>
        <v>-1</v>
      </c>
      <c r="L1376" s="1">
        <f t="shared" si="88"/>
        <v>-5</v>
      </c>
      <c r="M1376" s="1" t="str">
        <f t="shared" si="89"/>
        <v>1002000</v>
      </c>
      <c r="N1376" s="3">
        <v>100</v>
      </c>
      <c r="O1376" s="4" t="s">
        <v>76</v>
      </c>
      <c r="P1376" s="3">
        <v>2000</v>
      </c>
      <c r="Q1376" s="5">
        <v>-1382</v>
      </c>
    </row>
    <row r="1377" spans="1:17" x14ac:dyDescent="0.2">
      <c r="A1377" t="str">
        <f t="shared" si="86"/>
        <v>1012006</v>
      </c>
      <c r="B1377">
        <v>101</v>
      </c>
      <c r="C1377" t="s">
        <v>77</v>
      </c>
      <c r="D1377">
        <v>2006</v>
      </c>
      <c r="F1377" s="1">
        <v>25775000</v>
      </c>
      <c r="G1377" s="1">
        <v>4750000</v>
      </c>
      <c r="K1377" s="1">
        <f t="shared" si="87"/>
        <v>-1</v>
      </c>
      <c r="L1377" s="1">
        <f t="shared" si="88"/>
        <v>-5</v>
      </c>
      <c r="M1377" s="1" t="str">
        <f t="shared" si="89"/>
        <v>1002001</v>
      </c>
      <c r="N1377" s="3">
        <v>100</v>
      </c>
      <c r="O1377" s="4" t="s">
        <v>76</v>
      </c>
      <c r="P1377" s="3">
        <v>2001</v>
      </c>
      <c r="Q1377" s="5">
        <v>0</v>
      </c>
    </row>
    <row r="1378" spans="1:17" x14ac:dyDescent="0.2">
      <c r="A1378" t="str">
        <f t="shared" si="86"/>
        <v>1012007</v>
      </c>
      <c r="B1378">
        <v>101</v>
      </c>
      <c r="C1378" t="s">
        <v>77</v>
      </c>
      <c r="D1378">
        <v>2007</v>
      </c>
      <c r="F1378" s="1">
        <v>23720000</v>
      </c>
      <c r="G1378" s="1">
        <v>4179333</v>
      </c>
      <c r="K1378" s="1">
        <f t="shared" si="87"/>
        <v>-1</v>
      </c>
      <c r="L1378" s="1">
        <f t="shared" si="88"/>
        <v>-5</v>
      </c>
      <c r="M1378" s="1" t="str">
        <f t="shared" si="89"/>
        <v>1002002</v>
      </c>
      <c r="N1378" s="3">
        <v>100</v>
      </c>
      <c r="O1378" s="4" t="s">
        <v>76</v>
      </c>
      <c r="P1378" s="3">
        <v>2002</v>
      </c>
      <c r="Q1378" s="5">
        <v>0</v>
      </c>
    </row>
    <row r="1379" spans="1:17" x14ac:dyDescent="0.2">
      <c r="A1379" t="str">
        <f t="shared" si="86"/>
        <v>1012008</v>
      </c>
      <c r="B1379">
        <v>101</v>
      </c>
      <c r="C1379" t="s">
        <v>77</v>
      </c>
      <c r="D1379">
        <v>2008</v>
      </c>
      <c r="F1379" s="1">
        <v>22600000</v>
      </c>
      <c r="G1379" s="1">
        <v>3189667</v>
      </c>
      <c r="K1379" s="1">
        <f t="shared" si="87"/>
        <v>-1</v>
      </c>
      <c r="L1379" s="1">
        <f t="shared" si="88"/>
        <v>-5</v>
      </c>
      <c r="M1379" s="1" t="str">
        <f t="shared" si="89"/>
        <v>1002003</v>
      </c>
      <c r="N1379" s="3">
        <v>100</v>
      </c>
      <c r="O1379" s="4" t="s">
        <v>76</v>
      </c>
      <c r="P1379" s="3">
        <v>2003</v>
      </c>
      <c r="Q1379" s="5">
        <v>0</v>
      </c>
    </row>
    <row r="1380" spans="1:17" x14ac:dyDescent="0.2">
      <c r="A1380" t="str">
        <f t="shared" si="86"/>
        <v>1012009</v>
      </c>
      <c r="B1380">
        <v>101</v>
      </c>
      <c r="C1380" t="s">
        <v>77</v>
      </c>
      <c r="D1380">
        <v>2009</v>
      </c>
      <c r="F1380" s="1">
        <v>22600000</v>
      </c>
      <c r="G1380" s="1">
        <v>2185000</v>
      </c>
      <c r="K1380" s="1">
        <f t="shared" si="87"/>
        <v>-1</v>
      </c>
      <c r="L1380" s="1">
        <f t="shared" si="88"/>
        <v>-5</v>
      </c>
      <c r="M1380" s="1" t="str">
        <f t="shared" si="89"/>
        <v>1002004</v>
      </c>
      <c r="N1380" s="3">
        <v>100</v>
      </c>
      <c r="O1380" s="4" t="s">
        <v>76</v>
      </c>
      <c r="P1380" s="3">
        <v>2004</v>
      </c>
    </row>
    <row r="1381" spans="1:17" x14ac:dyDescent="0.2">
      <c r="A1381" t="str">
        <f t="shared" si="86"/>
        <v>1012010</v>
      </c>
      <c r="B1381">
        <v>101</v>
      </c>
      <c r="C1381" t="s">
        <v>77</v>
      </c>
      <c r="D1381">
        <v>2010</v>
      </c>
      <c r="F1381" s="1">
        <v>22600000</v>
      </c>
      <c r="G1381" s="1">
        <v>1045000</v>
      </c>
      <c r="K1381" s="1">
        <f t="shared" si="87"/>
        <v>-1</v>
      </c>
      <c r="L1381" s="1">
        <f t="shared" si="88"/>
        <v>-5</v>
      </c>
      <c r="M1381" s="1" t="str">
        <f t="shared" si="89"/>
        <v>1002005</v>
      </c>
      <c r="N1381" s="3">
        <v>100</v>
      </c>
      <c r="O1381" s="4" t="s">
        <v>76</v>
      </c>
      <c r="P1381" s="3">
        <v>2005</v>
      </c>
    </row>
    <row r="1382" spans="1:17" x14ac:dyDescent="0.2">
      <c r="A1382" t="str">
        <f t="shared" si="86"/>
        <v>1012011</v>
      </c>
      <c r="B1382">
        <v>101</v>
      </c>
      <c r="C1382" t="s">
        <v>77</v>
      </c>
      <c r="D1382">
        <v>2011</v>
      </c>
      <c r="F1382" s="1">
        <v>22600000</v>
      </c>
      <c r="G1382" s="1">
        <v>0</v>
      </c>
      <c r="K1382" s="1">
        <f t="shared" si="87"/>
        <v>-1</v>
      </c>
      <c r="L1382" s="1">
        <f t="shared" si="88"/>
        <v>-5</v>
      </c>
      <c r="M1382" s="1" t="str">
        <f t="shared" si="89"/>
        <v>1002006</v>
      </c>
      <c r="N1382" s="3">
        <v>100</v>
      </c>
      <c r="O1382" s="4" t="s">
        <v>76</v>
      </c>
      <c r="P1382" s="3">
        <v>2006</v>
      </c>
    </row>
    <row r="1383" spans="1:17" x14ac:dyDescent="0.2">
      <c r="A1383" t="str">
        <f t="shared" si="86"/>
        <v>1012012</v>
      </c>
      <c r="B1383">
        <v>101</v>
      </c>
      <c r="C1383" t="s">
        <v>77</v>
      </c>
      <c r="D1383">
        <v>2012</v>
      </c>
      <c r="F1383" s="1">
        <v>22600000</v>
      </c>
      <c r="K1383" s="1">
        <f t="shared" si="87"/>
        <v>-1</v>
      </c>
      <c r="L1383" s="1">
        <f t="shared" si="88"/>
        <v>-5</v>
      </c>
      <c r="M1383" s="1" t="str">
        <f t="shared" si="89"/>
        <v>1002007</v>
      </c>
      <c r="N1383" s="3">
        <v>100</v>
      </c>
      <c r="O1383" s="4" t="s">
        <v>76</v>
      </c>
      <c r="P1383" s="3">
        <v>2007</v>
      </c>
    </row>
    <row r="1384" spans="1:17" x14ac:dyDescent="0.2">
      <c r="A1384" t="str">
        <f t="shared" si="86"/>
        <v>1012013</v>
      </c>
      <c r="B1384">
        <v>101</v>
      </c>
      <c r="C1384" t="s">
        <v>77</v>
      </c>
      <c r="D1384">
        <v>2013</v>
      </c>
      <c r="F1384" s="1">
        <v>0</v>
      </c>
      <c r="K1384" s="1">
        <f t="shared" si="87"/>
        <v>-1</v>
      </c>
      <c r="L1384" s="1">
        <f t="shared" si="88"/>
        <v>-5</v>
      </c>
      <c r="M1384" s="1" t="str">
        <f t="shared" si="89"/>
        <v>1002008</v>
      </c>
      <c r="N1384" s="3">
        <v>100</v>
      </c>
      <c r="O1384" s="4" t="s">
        <v>76</v>
      </c>
      <c r="P1384" s="3">
        <v>2008</v>
      </c>
    </row>
    <row r="1385" spans="1:17" x14ac:dyDescent="0.2">
      <c r="A1385" t="str">
        <f t="shared" si="86"/>
        <v>1021994</v>
      </c>
      <c r="B1385">
        <v>102</v>
      </c>
      <c r="C1385" t="s">
        <v>78</v>
      </c>
      <c r="D1385">
        <v>1994</v>
      </c>
      <c r="F1385" s="1">
        <v>103704500</v>
      </c>
      <c r="G1385" s="1">
        <v>129825520</v>
      </c>
      <c r="K1385" s="1">
        <f t="shared" si="87"/>
        <v>-2</v>
      </c>
      <c r="L1385" s="1">
        <f t="shared" si="88"/>
        <v>15</v>
      </c>
      <c r="M1385" s="1" t="str">
        <f t="shared" si="89"/>
        <v>1002009</v>
      </c>
      <c r="N1385" s="3">
        <v>100</v>
      </c>
      <c r="O1385" s="4" t="s">
        <v>76</v>
      </c>
      <c r="P1385" s="3">
        <v>2009</v>
      </c>
    </row>
    <row r="1386" spans="1:17" x14ac:dyDescent="0.2">
      <c r="A1386" t="str">
        <f t="shared" si="86"/>
        <v>1021995</v>
      </c>
      <c r="B1386">
        <v>102</v>
      </c>
      <c r="C1386" t="s">
        <v>78</v>
      </c>
      <c r="D1386">
        <v>1995</v>
      </c>
      <c r="F1386" s="1">
        <v>96851500</v>
      </c>
      <c r="G1386" s="1">
        <v>134185735</v>
      </c>
      <c r="K1386" s="1">
        <f t="shared" si="87"/>
        <v>-2</v>
      </c>
      <c r="L1386" s="1">
        <f t="shared" si="88"/>
        <v>15</v>
      </c>
      <c r="M1386" s="1" t="str">
        <f t="shared" si="89"/>
        <v>1002010</v>
      </c>
      <c r="N1386" s="3">
        <v>100</v>
      </c>
      <c r="O1386" s="4" t="s">
        <v>76</v>
      </c>
      <c r="P1386" s="3">
        <v>2010</v>
      </c>
    </row>
    <row r="1387" spans="1:17" x14ac:dyDescent="0.2">
      <c r="A1387" t="str">
        <f t="shared" si="86"/>
        <v>1021996</v>
      </c>
      <c r="B1387">
        <v>102</v>
      </c>
      <c r="C1387" t="s">
        <v>78</v>
      </c>
      <c r="D1387">
        <v>1996</v>
      </c>
      <c r="F1387" s="1">
        <v>90073500</v>
      </c>
      <c r="G1387" s="1">
        <v>140240182</v>
      </c>
      <c r="K1387" s="1">
        <f t="shared" si="87"/>
        <v>-2</v>
      </c>
      <c r="L1387" s="1">
        <f t="shared" si="88"/>
        <v>15</v>
      </c>
      <c r="M1387" s="1" t="str">
        <f t="shared" si="89"/>
        <v>1002011</v>
      </c>
      <c r="N1387" s="3">
        <v>100</v>
      </c>
      <c r="O1387" s="4" t="s">
        <v>76</v>
      </c>
      <c r="P1387" s="3">
        <v>2011</v>
      </c>
    </row>
    <row r="1388" spans="1:17" x14ac:dyDescent="0.2">
      <c r="A1388" t="str">
        <f t="shared" si="86"/>
        <v>1021997</v>
      </c>
      <c r="B1388">
        <v>102</v>
      </c>
      <c r="C1388" t="s">
        <v>78</v>
      </c>
      <c r="D1388">
        <v>1997</v>
      </c>
      <c r="F1388" s="1">
        <v>83385500</v>
      </c>
      <c r="G1388" s="1">
        <v>42000000</v>
      </c>
      <c r="K1388" s="1">
        <f t="shared" si="87"/>
        <v>-2</v>
      </c>
      <c r="L1388" s="1">
        <f t="shared" si="88"/>
        <v>15</v>
      </c>
      <c r="M1388" s="1" t="str">
        <f t="shared" si="89"/>
        <v>1002012</v>
      </c>
      <c r="N1388" s="3">
        <v>100</v>
      </c>
      <c r="O1388" s="4" t="s">
        <v>76</v>
      </c>
      <c r="P1388" s="3">
        <v>2012</v>
      </c>
    </row>
    <row r="1389" spans="1:17" x14ac:dyDescent="0.2">
      <c r="A1389" t="str">
        <f t="shared" si="86"/>
        <v>1022007</v>
      </c>
      <c r="B1389">
        <v>102</v>
      </c>
      <c r="C1389" t="s">
        <v>78</v>
      </c>
      <c r="D1389">
        <v>2007</v>
      </c>
      <c r="G1389" s="1">
        <v>181385412</v>
      </c>
      <c r="K1389" s="1">
        <f t="shared" si="87"/>
        <v>-2</v>
      </c>
      <c r="L1389" s="1">
        <f t="shared" si="88"/>
        <v>6</v>
      </c>
      <c r="M1389" s="1" t="str">
        <f t="shared" si="89"/>
        <v>1002013</v>
      </c>
      <c r="N1389" s="3">
        <v>100</v>
      </c>
      <c r="O1389" s="4" t="s">
        <v>76</v>
      </c>
      <c r="P1389" s="3">
        <v>2013</v>
      </c>
    </row>
    <row r="1390" spans="1:17" x14ac:dyDescent="0.2">
      <c r="A1390" t="str">
        <f t="shared" si="86"/>
        <v>1022008</v>
      </c>
      <c r="B1390">
        <v>102</v>
      </c>
      <c r="C1390" t="s">
        <v>78</v>
      </c>
      <c r="D1390">
        <v>2008</v>
      </c>
      <c r="G1390" s="1">
        <v>184998655</v>
      </c>
      <c r="K1390" s="1">
        <f t="shared" si="87"/>
        <v>-2</v>
      </c>
      <c r="L1390" s="1">
        <f t="shared" si="88"/>
        <v>6</v>
      </c>
      <c r="M1390" s="1" t="str">
        <f t="shared" si="89"/>
        <v>1002014</v>
      </c>
      <c r="N1390" s="3">
        <v>100</v>
      </c>
      <c r="O1390" s="4" t="s">
        <v>76</v>
      </c>
      <c r="P1390" s="3">
        <v>2014</v>
      </c>
    </row>
    <row r="1391" spans="1:17" x14ac:dyDescent="0.2">
      <c r="A1391" t="str">
        <f t="shared" si="86"/>
        <v>1022009</v>
      </c>
      <c r="B1391">
        <v>102</v>
      </c>
      <c r="C1391" t="s">
        <v>78</v>
      </c>
      <c r="D1391">
        <v>2009</v>
      </c>
      <c r="G1391" s="1">
        <v>185259632</v>
      </c>
      <c r="K1391" s="1">
        <f t="shared" si="87"/>
        <v>-1</v>
      </c>
      <c r="L1391" s="1">
        <f t="shared" si="88"/>
        <v>-15</v>
      </c>
      <c r="M1391" s="1" t="str">
        <f t="shared" si="89"/>
        <v>1011994</v>
      </c>
      <c r="N1391" s="3">
        <v>101</v>
      </c>
      <c r="O1391" s="4" t="s">
        <v>77</v>
      </c>
      <c r="P1391" s="3">
        <v>1994</v>
      </c>
      <c r="Q1391" s="5">
        <v>3522567</v>
      </c>
    </row>
    <row r="1392" spans="1:17" x14ac:dyDescent="0.2">
      <c r="A1392" t="str">
        <f t="shared" si="86"/>
        <v>1022010</v>
      </c>
      <c r="B1392">
        <v>102</v>
      </c>
      <c r="C1392" t="s">
        <v>78</v>
      </c>
      <c r="D1392">
        <v>2010</v>
      </c>
      <c r="G1392" s="1">
        <v>185501512</v>
      </c>
      <c r="K1392" s="1">
        <f t="shared" si="87"/>
        <v>-1</v>
      </c>
      <c r="L1392" s="1">
        <f t="shared" si="88"/>
        <v>-15</v>
      </c>
      <c r="M1392" s="1" t="str">
        <f t="shared" si="89"/>
        <v>1011995</v>
      </c>
      <c r="N1392" s="3">
        <v>101</v>
      </c>
      <c r="O1392" s="4" t="s">
        <v>77</v>
      </c>
      <c r="P1392" s="3">
        <v>1995</v>
      </c>
      <c r="Q1392" s="5">
        <v>3432229</v>
      </c>
    </row>
    <row r="1393" spans="1:17" x14ac:dyDescent="0.2">
      <c r="A1393" t="str">
        <f t="shared" si="86"/>
        <v>1022011</v>
      </c>
      <c r="B1393">
        <v>102</v>
      </c>
      <c r="C1393" t="s">
        <v>78</v>
      </c>
      <c r="D1393">
        <v>2011</v>
      </c>
      <c r="G1393" s="1">
        <v>185616543</v>
      </c>
      <c r="K1393" s="1">
        <f t="shared" si="87"/>
        <v>-1</v>
      </c>
      <c r="L1393" s="1">
        <f t="shared" si="88"/>
        <v>-15</v>
      </c>
      <c r="M1393" s="1" t="str">
        <f t="shared" si="89"/>
        <v>1011996</v>
      </c>
      <c r="N1393" s="3">
        <v>101</v>
      </c>
      <c r="O1393" s="4" t="s">
        <v>77</v>
      </c>
      <c r="P1393" s="3">
        <v>1996</v>
      </c>
      <c r="Q1393" s="5">
        <v>3096450</v>
      </c>
    </row>
    <row r="1394" spans="1:17" x14ac:dyDescent="0.2">
      <c r="A1394" t="str">
        <f t="shared" si="86"/>
        <v>1022012</v>
      </c>
      <c r="B1394">
        <v>102</v>
      </c>
      <c r="C1394" t="s">
        <v>78</v>
      </c>
      <c r="D1394">
        <v>2012</v>
      </c>
      <c r="G1394" s="1">
        <v>185745578</v>
      </c>
      <c r="K1394" s="1">
        <f t="shared" si="87"/>
        <v>-1</v>
      </c>
      <c r="L1394" s="1">
        <f t="shared" si="88"/>
        <v>-15</v>
      </c>
      <c r="M1394" s="1" t="str">
        <f t="shared" si="89"/>
        <v>1011997</v>
      </c>
      <c r="N1394" s="3">
        <v>101</v>
      </c>
      <c r="O1394" s="4" t="s">
        <v>77</v>
      </c>
      <c r="P1394" s="3">
        <v>1997</v>
      </c>
      <c r="Q1394" s="5">
        <v>3091950</v>
      </c>
    </row>
    <row r="1395" spans="1:17" x14ac:dyDescent="0.2">
      <c r="A1395" t="str">
        <f t="shared" si="86"/>
        <v>1022013</v>
      </c>
      <c r="B1395">
        <v>102</v>
      </c>
      <c r="C1395" t="s">
        <v>78</v>
      </c>
      <c r="D1395">
        <v>2013</v>
      </c>
      <c r="G1395" s="1">
        <v>185844506</v>
      </c>
      <c r="K1395" s="1">
        <f t="shared" si="87"/>
        <v>-1</v>
      </c>
      <c r="L1395" s="1">
        <f t="shared" si="88"/>
        <v>-15</v>
      </c>
      <c r="M1395" s="1" t="str">
        <f t="shared" si="89"/>
        <v>1011998</v>
      </c>
      <c r="N1395" s="3">
        <v>101</v>
      </c>
      <c r="O1395" s="4" t="s">
        <v>77</v>
      </c>
      <c r="P1395" s="3">
        <v>1998</v>
      </c>
      <c r="Q1395" s="5">
        <v>3173938</v>
      </c>
    </row>
    <row r="1396" spans="1:17" x14ac:dyDescent="0.2">
      <c r="A1396" t="str">
        <f t="shared" si="86"/>
        <v>1022014</v>
      </c>
      <c r="B1396">
        <v>102</v>
      </c>
      <c r="C1396" t="s">
        <v>78</v>
      </c>
      <c r="D1396">
        <v>2014</v>
      </c>
      <c r="G1396" s="1">
        <v>185922572</v>
      </c>
      <c r="K1396" s="1">
        <f t="shared" si="87"/>
        <v>-1</v>
      </c>
      <c r="L1396" s="1">
        <f t="shared" si="88"/>
        <v>-15</v>
      </c>
      <c r="M1396" s="1" t="str">
        <f t="shared" si="89"/>
        <v>1011999</v>
      </c>
      <c r="N1396" s="3">
        <v>101</v>
      </c>
      <c r="O1396" s="4" t="s">
        <v>77</v>
      </c>
      <c r="P1396" s="3">
        <v>1999</v>
      </c>
      <c r="Q1396" s="5">
        <v>3134051</v>
      </c>
    </row>
    <row r="1397" spans="1:17" x14ac:dyDescent="0.2">
      <c r="A1397" t="str">
        <f t="shared" si="86"/>
        <v>1031994</v>
      </c>
      <c r="B1397">
        <v>103</v>
      </c>
      <c r="C1397" t="s">
        <v>79</v>
      </c>
      <c r="D1397">
        <v>1994</v>
      </c>
      <c r="G1397" s="1">
        <v>302000000</v>
      </c>
      <c r="K1397" s="1">
        <f t="shared" si="87"/>
        <v>-2</v>
      </c>
      <c r="L1397" s="1">
        <f t="shared" si="88"/>
        <v>6</v>
      </c>
      <c r="M1397" s="1" t="str">
        <f t="shared" si="89"/>
        <v>1012000</v>
      </c>
      <c r="N1397" s="3">
        <v>101</v>
      </c>
      <c r="O1397" s="4" t="s">
        <v>77</v>
      </c>
      <c r="P1397" s="3">
        <v>2000</v>
      </c>
      <c r="Q1397" s="5">
        <v>2241854</v>
      </c>
    </row>
    <row r="1398" spans="1:17" x14ac:dyDescent="0.2">
      <c r="A1398" t="str">
        <f t="shared" si="86"/>
        <v>1031995</v>
      </c>
      <c r="B1398">
        <v>103</v>
      </c>
      <c r="C1398" t="s">
        <v>79</v>
      </c>
      <c r="D1398">
        <v>1995</v>
      </c>
      <c r="G1398" s="1">
        <v>355000000</v>
      </c>
      <c r="K1398" s="1">
        <f t="shared" si="87"/>
        <v>-2</v>
      </c>
      <c r="L1398" s="1">
        <f t="shared" si="88"/>
        <v>6</v>
      </c>
      <c r="M1398" s="1" t="str">
        <f t="shared" si="89"/>
        <v>1012001</v>
      </c>
      <c r="N1398" s="3">
        <v>101</v>
      </c>
      <c r="O1398" s="4" t="s">
        <v>77</v>
      </c>
      <c r="P1398" s="3">
        <v>2001</v>
      </c>
      <c r="Q1398" s="5">
        <v>1467941</v>
      </c>
    </row>
    <row r="1399" spans="1:17" x14ac:dyDescent="0.2">
      <c r="A1399" t="str">
        <f t="shared" si="86"/>
        <v>1031996</v>
      </c>
      <c r="B1399">
        <v>103</v>
      </c>
      <c r="C1399" t="s">
        <v>79</v>
      </c>
      <c r="D1399">
        <v>1996</v>
      </c>
      <c r="G1399" s="1">
        <v>375000000</v>
      </c>
      <c r="K1399" s="1">
        <f t="shared" si="87"/>
        <v>-2</v>
      </c>
      <c r="L1399" s="1">
        <f t="shared" si="88"/>
        <v>6</v>
      </c>
      <c r="M1399" s="1" t="str">
        <f t="shared" si="89"/>
        <v>1012002</v>
      </c>
      <c r="N1399" s="3">
        <v>101</v>
      </c>
      <c r="O1399" s="4" t="s">
        <v>77</v>
      </c>
      <c r="P1399" s="3">
        <v>2002</v>
      </c>
      <c r="Q1399" s="5">
        <v>978487</v>
      </c>
    </row>
    <row r="1400" spans="1:17" x14ac:dyDescent="0.2">
      <c r="A1400" t="str">
        <f t="shared" si="86"/>
        <v>1031997</v>
      </c>
      <c r="B1400">
        <v>103</v>
      </c>
      <c r="C1400" t="s">
        <v>79</v>
      </c>
      <c r="D1400">
        <v>1997</v>
      </c>
      <c r="G1400" s="1">
        <v>360000000</v>
      </c>
      <c r="K1400" s="1">
        <f t="shared" si="87"/>
        <v>-2</v>
      </c>
      <c r="L1400" s="1">
        <f t="shared" si="88"/>
        <v>6</v>
      </c>
      <c r="M1400" s="1" t="str">
        <f t="shared" si="89"/>
        <v>1012003</v>
      </c>
      <c r="N1400" s="3">
        <v>101</v>
      </c>
      <c r="O1400" s="4" t="s">
        <v>77</v>
      </c>
      <c r="P1400" s="3">
        <v>2003</v>
      </c>
      <c r="Q1400" s="5">
        <v>1004337</v>
      </c>
    </row>
    <row r="1401" spans="1:17" x14ac:dyDescent="0.2">
      <c r="A1401" t="str">
        <f t="shared" si="86"/>
        <v>1031998</v>
      </c>
      <c r="B1401">
        <v>103</v>
      </c>
      <c r="C1401" t="s">
        <v>79</v>
      </c>
      <c r="D1401">
        <v>1998</v>
      </c>
      <c r="G1401" s="1">
        <v>370000000</v>
      </c>
      <c r="K1401" s="1">
        <f t="shared" si="87"/>
        <v>-2</v>
      </c>
      <c r="L1401" s="1">
        <f t="shared" si="88"/>
        <v>6</v>
      </c>
      <c r="M1401" s="1" t="str">
        <f t="shared" si="89"/>
        <v>1012004</v>
      </c>
      <c r="N1401" s="3">
        <v>101</v>
      </c>
      <c r="O1401" s="4" t="s">
        <v>77</v>
      </c>
      <c r="P1401" s="3">
        <v>2004</v>
      </c>
      <c r="Q1401" s="5">
        <v>1590392</v>
      </c>
    </row>
    <row r="1402" spans="1:17" x14ac:dyDescent="0.2">
      <c r="A1402" t="str">
        <f t="shared" si="86"/>
        <v>1031999</v>
      </c>
      <c r="B1402">
        <v>103</v>
      </c>
      <c r="C1402" t="s">
        <v>79</v>
      </c>
      <c r="D1402">
        <v>1999</v>
      </c>
      <c r="F1402" s="1">
        <v>0</v>
      </c>
      <c r="G1402" s="1">
        <v>355000000</v>
      </c>
      <c r="K1402" s="1">
        <f t="shared" si="87"/>
        <v>-2</v>
      </c>
      <c r="L1402" s="1">
        <f t="shared" si="88"/>
        <v>6</v>
      </c>
      <c r="M1402" s="1" t="str">
        <f t="shared" si="89"/>
        <v>1012005</v>
      </c>
      <c r="N1402" s="3">
        <v>101</v>
      </c>
      <c r="O1402" s="4" t="s">
        <v>77</v>
      </c>
      <c r="P1402" s="3">
        <v>2005</v>
      </c>
      <c r="Q1402" s="5">
        <v>1754392</v>
      </c>
    </row>
    <row r="1403" spans="1:17" x14ac:dyDescent="0.2">
      <c r="A1403" t="str">
        <f t="shared" si="86"/>
        <v>1032000</v>
      </c>
      <c r="B1403">
        <v>103</v>
      </c>
      <c r="C1403" t="s">
        <v>79</v>
      </c>
      <c r="D1403">
        <v>2000</v>
      </c>
      <c r="F1403" s="1">
        <v>40000000</v>
      </c>
      <c r="G1403" s="1">
        <v>334000000</v>
      </c>
      <c r="K1403" s="1">
        <f t="shared" si="87"/>
        <v>-2</v>
      </c>
      <c r="L1403" s="1">
        <f t="shared" si="88"/>
        <v>6</v>
      </c>
      <c r="M1403" s="1" t="str">
        <f t="shared" si="89"/>
        <v>1012006</v>
      </c>
      <c r="N1403" s="3">
        <v>101</v>
      </c>
      <c r="O1403" s="4" t="s">
        <v>77</v>
      </c>
      <c r="P1403" s="3">
        <v>2006</v>
      </c>
      <c r="Q1403" s="5">
        <v>1703923</v>
      </c>
    </row>
    <row r="1404" spans="1:17" x14ac:dyDescent="0.2">
      <c r="A1404" t="str">
        <f t="shared" si="86"/>
        <v>1032001</v>
      </c>
      <c r="B1404">
        <v>103</v>
      </c>
      <c r="C1404" t="s">
        <v>79</v>
      </c>
      <c r="D1404">
        <v>2001</v>
      </c>
      <c r="F1404" s="1">
        <v>40000000</v>
      </c>
      <c r="G1404" s="1">
        <v>334000000</v>
      </c>
      <c r="K1404" s="1">
        <f t="shared" si="87"/>
        <v>-2</v>
      </c>
      <c r="L1404" s="1">
        <f t="shared" si="88"/>
        <v>6</v>
      </c>
      <c r="M1404" s="1" t="str">
        <f t="shared" si="89"/>
        <v>1012007</v>
      </c>
      <c r="N1404" s="3">
        <v>101</v>
      </c>
      <c r="O1404" s="4" t="s">
        <v>77</v>
      </c>
      <c r="P1404" s="3">
        <v>2007</v>
      </c>
      <c r="Q1404" s="5">
        <v>1638384</v>
      </c>
    </row>
    <row r="1405" spans="1:17" x14ac:dyDescent="0.2">
      <c r="A1405" t="str">
        <f t="shared" si="86"/>
        <v>1032002</v>
      </c>
      <c r="B1405">
        <v>103</v>
      </c>
      <c r="C1405" t="s">
        <v>79</v>
      </c>
      <c r="D1405">
        <v>2002</v>
      </c>
      <c r="F1405" s="1">
        <v>40000000</v>
      </c>
      <c r="G1405" s="1">
        <v>289000000</v>
      </c>
      <c r="K1405" s="1">
        <f t="shared" si="87"/>
        <v>-2</v>
      </c>
      <c r="L1405" s="1">
        <f t="shared" si="88"/>
        <v>6</v>
      </c>
      <c r="M1405" s="1" t="str">
        <f t="shared" si="89"/>
        <v>1012008</v>
      </c>
      <c r="N1405" s="3">
        <v>101</v>
      </c>
      <c r="O1405" s="4" t="s">
        <v>77</v>
      </c>
      <c r="P1405" s="3">
        <v>2008</v>
      </c>
      <c r="Q1405" s="5">
        <v>1462472</v>
      </c>
    </row>
    <row r="1406" spans="1:17" x14ac:dyDescent="0.2">
      <c r="A1406" t="str">
        <f t="shared" si="86"/>
        <v>1032003</v>
      </c>
      <c r="B1406">
        <v>103</v>
      </c>
      <c r="C1406" t="s">
        <v>79</v>
      </c>
      <c r="D1406">
        <v>2003</v>
      </c>
      <c r="F1406" s="1">
        <v>40000000</v>
      </c>
      <c r="G1406" s="1">
        <v>223000000</v>
      </c>
      <c r="K1406" s="1">
        <f t="shared" si="87"/>
        <v>-2</v>
      </c>
      <c r="L1406" s="1">
        <f t="shared" si="88"/>
        <v>6</v>
      </c>
      <c r="M1406" s="1" t="str">
        <f t="shared" si="89"/>
        <v>1012009</v>
      </c>
      <c r="N1406" s="3">
        <v>101</v>
      </c>
      <c r="O1406" s="4" t="s">
        <v>77</v>
      </c>
      <c r="P1406" s="3">
        <v>2009</v>
      </c>
      <c r="Q1406" s="5">
        <v>1336841</v>
      </c>
    </row>
    <row r="1407" spans="1:17" x14ac:dyDescent="0.2">
      <c r="A1407" t="str">
        <f t="shared" si="86"/>
        <v>1032004</v>
      </c>
      <c r="B1407">
        <v>103</v>
      </c>
      <c r="C1407" t="s">
        <v>79</v>
      </c>
      <c r="D1407">
        <v>2004</v>
      </c>
      <c r="F1407" s="1">
        <v>40000000</v>
      </c>
      <c r="G1407" s="1">
        <v>187000000</v>
      </c>
      <c r="K1407" s="1">
        <f t="shared" si="87"/>
        <v>-2</v>
      </c>
      <c r="L1407" s="1">
        <f t="shared" si="88"/>
        <v>6</v>
      </c>
      <c r="M1407" s="1" t="str">
        <f t="shared" si="89"/>
        <v>1012010</v>
      </c>
      <c r="N1407" s="3">
        <v>101</v>
      </c>
      <c r="O1407" s="4" t="s">
        <v>77</v>
      </c>
      <c r="P1407" s="3">
        <v>2010</v>
      </c>
      <c r="Q1407" s="5">
        <v>1295952</v>
      </c>
    </row>
    <row r="1408" spans="1:17" x14ac:dyDescent="0.2">
      <c r="A1408" t="str">
        <f t="shared" si="86"/>
        <v>1032005</v>
      </c>
      <c r="B1408">
        <v>103</v>
      </c>
      <c r="C1408" t="s">
        <v>79</v>
      </c>
      <c r="D1408">
        <v>2005</v>
      </c>
      <c r="F1408" s="1">
        <v>40000000</v>
      </c>
      <c r="G1408" s="1">
        <v>115000000</v>
      </c>
      <c r="K1408" s="1">
        <f t="shared" si="87"/>
        <v>-2</v>
      </c>
      <c r="L1408" s="1">
        <f t="shared" si="88"/>
        <v>6</v>
      </c>
      <c r="M1408" s="1" t="str">
        <f t="shared" si="89"/>
        <v>1012011</v>
      </c>
      <c r="N1408" s="3">
        <v>101</v>
      </c>
      <c r="O1408" s="4" t="s">
        <v>77</v>
      </c>
      <c r="P1408" s="3">
        <v>2011</v>
      </c>
      <c r="Q1408" s="5">
        <v>1416645</v>
      </c>
    </row>
    <row r="1409" spans="1:17" x14ac:dyDescent="0.2">
      <c r="A1409" t="str">
        <f t="shared" si="86"/>
        <v>1032006</v>
      </c>
      <c r="B1409">
        <v>103</v>
      </c>
      <c r="C1409" t="s">
        <v>79</v>
      </c>
      <c r="D1409">
        <v>2006</v>
      </c>
      <c r="F1409" s="1">
        <v>40000000</v>
      </c>
      <c r="G1409" s="1">
        <v>95000000</v>
      </c>
      <c r="K1409" s="1">
        <f t="shared" si="87"/>
        <v>-2</v>
      </c>
      <c r="L1409" s="1">
        <f t="shared" si="88"/>
        <v>6</v>
      </c>
      <c r="M1409" s="1" t="str">
        <f t="shared" si="89"/>
        <v>1012012</v>
      </c>
      <c r="N1409" s="3">
        <v>101</v>
      </c>
      <c r="O1409" s="4" t="s">
        <v>77</v>
      </c>
      <c r="P1409" s="3">
        <v>2012</v>
      </c>
      <c r="Q1409" s="5">
        <v>1486339</v>
      </c>
    </row>
    <row r="1410" spans="1:17" x14ac:dyDescent="0.2">
      <c r="A1410" t="str">
        <f t="shared" si="86"/>
        <v>1032007</v>
      </c>
      <c r="B1410">
        <v>103</v>
      </c>
      <c r="C1410" t="s">
        <v>79</v>
      </c>
      <c r="D1410">
        <v>2007</v>
      </c>
      <c r="F1410" s="1">
        <v>20000000</v>
      </c>
      <c r="G1410" s="1">
        <v>100000000</v>
      </c>
      <c r="K1410" s="1">
        <f t="shared" si="87"/>
        <v>-2</v>
      </c>
      <c r="L1410" s="1">
        <f t="shared" si="88"/>
        <v>6</v>
      </c>
      <c r="M1410" s="1" t="str">
        <f t="shared" si="89"/>
        <v>1012013</v>
      </c>
      <c r="N1410" s="3">
        <v>101</v>
      </c>
      <c r="O1410" s="4" t="s">
        <v>77</v>
      </c>
      <c r="P1410" s="3">
        <v>2013</v>
      </c>
      <c r="Q1410" s="5">
        <v>1098671</v>
      </c>
    </row>
    <row r="1411" spans="1:17" x14ac:dyDescent="0.2">
      <c r="A1411" t="str">
        <f t="shared" si="86"/>
        <v>1032008</v>
      </c>
      <c r="B1411">
        <v>103</v>
      </c>
      <c r="C1411" t="s">
        <v>79</v>
      </c>
      <c r="D1411">
        <v>2008</v>
      </c>
      <c r="F1411" s="1">
        <v>20000000</v>
      </c>
      <c r="G1411" s="1">
        <v>0</v>
      </c>
      <c r="K1411" s="1">
        <f t="shared" si="87"/>
        <v>-1</v>
      </c>
      <c r="L1411" s="1">
        <f t="shared" si="88"/>
        <v>-14</v>
      </c>
      <c r="M1411" s="1" t="str">
        <f t="shared" si="89"/>
        <v>1021994</v>
      </c>
      <c r="N1411" s="3">
        <v>102</v>
      </c>
      <c r="O1411" s="4" t="s">
        <v>78</v>
      </c>
      <c r="P1411" s="3">
        <v>1994</v>
      </c>
      <c r="Q1411" s="5">
        <v>13400099</v>
      </c>
    </row>
    <row r="1412" spans="1:17" x14ac:dyDescent="0.2">
      <c r="A1412" t="str">
        <f t="shared" si="86"/>
        <v>1032009</v>
      </c>
      <c r="B1412">
        <v>103</v>
      </c>
      <c r="C1412" t="s">
        <v>79</v>
      </c>
      <c r="D1412">
        <v>2009</v>
      </c>
      <c r="F1412" s="1">
        <v>820000000</v>
      </c>
      <c r="K1412" s="1">
        <f t="shared" si="87"/>
        <v>-1</v>
      </c>
      <c r="L1412" s="1">
        <f t="shared" si="88"/>
        <v>-14</v>
      </c>
      <c r="M1412" s="1" t="str">
        <f t="shared" si="89"/>
        <v>1021995</v>
      </c>
      <c r="N1412" s="3">
        <v>102</v>
      </c>
      <c r="O1412" s="4" t="s">
        <v>78</v>
      </c>
      <c r="P1412" s="3">
        <v>1995</v>
      </c>
      <c r="Q1412" s="5">
        <v>15692161</v>
      </c>
    </row>
    <row r="1413" spans="1:17" x14ac:dyDescent="0.2">
      <c r="A1413" t="str">
        <f t="shared" si="86"/>
        <v>1032010</v>
      </c>
      <c r="B1413">
        <v>103</v>
      </c>
      <c r="C1413" t="s">
        <v>79</v>
      </c>
      <c r="D1413">
        <v>2010</v>
      </c>
      <c r="F1413" s="1">
        <v>820000000</v>
      </c>
      <c r="K1413" s="1">
        <f t="shared" si="87"/>
        <v>-1</v>
      </c>
      <c r="L1413" s="1">
        <f t="shared" si="88"/>
        <v>-14</v>
      </c>
      <c r="M1413" s="1" t="str">
        <f t="shared" si="89"/>
        <v>1021996</v>
      </c>
      <c r="N1413" s="3">
        <v>102</v>
      </c>
      <c r="O1413" s="4" t="s">
        <v>78</v>
      </c>
      <c r="P1413" s="3">
        <v>1996</v>
      </c>
      <c r="Q1413" s="5">
        <v>14846343</v>
      </c>
    </row>
    <row r="1414" spans="1:17" x14ac:dyDescent="0.2">
      <c r="A1414" t="str">
        <f t="shared" si="86"/>
        <v>1032011</v>
      </c>
      <c r="B1414">
        <v>103</v>
      </c>
      <c r="C1414" t="s">
        <v>79</v>
      </c>
      <c r="D1414">
        <v>2011</v>
      </c>
      <c r="F1414" s="1">
        <v>820000000</v>
      </c>
      <c r="K1414" s="1">
        <f t="shared" si="87"/>
        <v>-1</v>
      </c>
      <c r="L1414" s="1">
        <f t="shared" si="88"/>
        <v>-14</v>
      </c>
      <c r="M1414" s="1" t="str">
        <f t="shared" si="89"/>
        <v>1021997</v>
      </c>
      <c r="N1414" s="3">
        <v>102</v>
      </c>
      <c r="O1414" s="4" t="s">
        <v>78</v>
      </c>
      <c r="P1414" s="3">
        <v>1997</v>
      </c>
      <c r="Q1414" s="5">
        <v>11691859</v>
      </c>
    </row>
    <row r="1415" spans="1:17" x14ac:dyDescent="0.2">
      <c r="A1415" t="str">
        <f t="shared" si="86"/>
        <v>1032012</v>
      </c>
      <c r="B1415">
        <v>103</v>
      </c>
      <c r="C1415" t="s">
        <v>79</v>
      </c>
      <c r="D1415">
        <v>2012</v>
      </c>
      <c r="F1415" s="1">
        <v>820000000</v>
      </c>
      <c r="K1415" s="1">
        <f t="shared" si="87"/>
        <v>-1</v>
      </c>
      <c r="L1415" s="1">
        <f t="shared" si="88"/>
        <v>-5</v>
      </c>
      <c r="M1415" s="1" t="str">
        <f t="shared" si="89"/>
        <v>1022007</v>
      </c>
      <c r="N1415" s="3">
        <v>102</v>
      </c>
      <c r="O1415" s="4" t="s">
        <v>78</v>
      </c>
      <c r="P1415" s="3">
        <v>2007</v>
      </c>
    </row>
    <row r="1416" spans="1:17" x14ac:dyDescent="0.2">
      <c r="A1416" t="str">
        <f t="shared" si="86"/>
        <v>1032013</v>
      </c>
      <c r="B1416">
        <v>103</v>
      </c>
      <c r="C1416" t="s">
        <v>79</v>
      </c>
      <c r="D1416">
        <v>2013</v>
      </c>
      <c r="F1416" s="1">
        <v>820000000</v>
      </c>
      <c r="K1416" s="1">
        <f t="shared" si="87"/>
        <v>-1</v>
      </c>
      <c r="L1416" s="1">
        <f t="shared" si="88"/>
        <v>-5</v>
      </c>
      <c r="M1416" s="1" t="str">
        <f t="shared" si="89"/>
        <v>1022008</v>
      </c>
      <c r="N1416" s="3">
        <v>102</v>
      </c>
      <c r="O1416" s="4" t="s">
        <v>78</v>
      </c>
      <c r="P1416" s="3">
        <v>2008</v>
      </c>
    </row>
    <row r="1417" spans="1:17" x14ac:dyDescent="0.2">
      <c r="A1417" t="str">
        <f t="shared" si="86"/>
        <v>1032014</v>
      </c>
      <c r="B1417">
        <v>103</v>
      </c>
      <c r="C1417" t="s">
        <v>79</v>
      </c>
      <c r="D1417">
        <v>2014</v>
      </c>
      <c r="F1417" s="1">
        <v>800000000</v>
      </c>
      <c r="K1417" s="1">
        <f t="shared" si="87"/>
        <v>-1</v>
      </c>
      <c r="L1417" s="1">
        <f t="shared" si="88"/>
        <v>-5</v>
      </c>
      <c r="M1417" s="1" t="str">
        <f t="shared" si="89"/>
        <v>1022009</v>
      </c>
      <c r="N1417" s="3">
        <v>102</v>
      </c>
      <c r="O1417" s="4" t="s">
        <v>78</v>
      </c>
      <c r="P1417" s="3">
        <v>2009</v>
      </c>
    </row>
    <row r="1418" spans="1:17" x14ac:dyDescent="0.2">
      <c r="A1418" t="str">
        <f t="shared" ref="A1418:A1481" si="90">B1418&amp;D1418</f>
        <v>1041994</v>
      </c>
      <c r="B1418">
        <v>104</v>
      </c>
      <c r="C1418" t="s">
        <v>80</v>
      </c>
      <c r="D1418">
        <v>1994</v>
      </c>
      <c r="F1418" s="1">
        <v>7000000</v>
      </c>
      <c r="G1418" s="1">
        <v>84182800</v>
      </c>
      <c r="K1418" s="1">
        <f t="shared" ref="K1418:K1481" si="91">N1418-B1418</f>
        <v>-2</v>
      </c>
      <c r="L1418" s="1">
        <f t="shared" ref="L1418:L1481" si="92">P1418-D1418</f>
        <v>16</v>
      </c>
      <c r="M1418" s="1" t="str">
        <f t="shared" ref="M1418:M1481" si="93">N1418&amp;P1418</f>
        <v>1022010</v>
      </c>
      <c r="N1418" s="3">
        <v>102</v>
      </c>
      <c r="O1418" s="4" t="s">
        <v>78</v>
      </c>
      <c r="P1418" s="3">
        <v>2010</v>
      </c>
    </row>
    <row r="1419" spans="1:17" x14ac:dyDescent="0.2">
      <c r="A1419" t="str">
        <f t="shared" si="90"/>
        <v>1041995</v>
      </c>
      <c r="B1419">
        <v>104</v>
      </c>
      <c r="C1419" t="s">
        <v>80</v>
      </c>
      <c r="D1419">
        <v>1995</v>
      </c>
      <c r="F1419" s="1">
        <v>7000000</v>
      </c>
      <c r="G1419" s="1">
        <v>77340200</v>
      </c>
      <c r="K1419" s="1">
        <f t="shared" si="91"/>
        <v>-2</v>
      </c>
      <c r="L1419" s="1">
        <f t="shared" si="92"/>
        <v>16</v>
      </c>
      <c r="M1419" s="1" t="str">
        <f t="shared" si="93"/>
        <v>1022011</v>
      </c>
      <c r="N1419" s="3">
        <v>102</v>
      </c>
      <c r="O1419" s="4" t="s">
        <v>78</v>
      </c>
      <c r="P1419" s="3">
        <v>2011</v>
      </c>
    </row>
    <row r="1420" spans="1:17" x14ac:dyDescent="0.2">
      <c r="A1420" t="str">
        <f t="shared" si="90"/>
        <v>1041996</v>
      </c>
      <c r="B1420">
        <v>104</v>
      </c>
      <c r="C1420" t="s">
        <v>80</v>
      </c>
      <c r="D1420">
        <v>1996</v>
      </c>
      <c r="F1420" s="1">
        <v>7000000</v>
      </c>
      <c r="G1420" s="1">
        <v>132335100</v>
      </c>
      <c r="K1420" s="1">
        <f t="shared" si="91"/>
        <v>-2</v>
      </c>
      <c r="L1420" s="1">
        <f t="shared" si="92"/>
        <v>16</v>
      </c>
      <c r="M1420" s="1" t="str">
        <f t="shared" si="93"/>
        <v>1022012</v>
      </c>
      <c r="N1420" s="3">
        <v>102</v>
      </c>
      <c r="O1420" s="4" t="s">
        <v>78</v>
      </c>
      <c r="P1420" s="3">
        <v>2012</v>
      </c>
    </row>
    <row r="1421" spans="1:17" x14ac:dyDescent="0.2">
      <c r="A1421" t="str">
        <f t="shared" si="90"/>
        <v>1041997</v>
      </c>
      <c r="B1421">
        <v>104</v>
      </c>
      <c r="C1421" t="s">
        <v>80</v>
      </c>
      <c r="D1421">
        <v>1997</v>
      </c>
      <c r="F1421" s="1">
        <v>0</v>
      </c>
      <c r="G1421" s="1">
        <v>152335100</v>
      </c>
      <c r="K1421" s="1">
        <f t="shared" si="91"/>
        <v>-2</v>
      </c>
      <c r="L1421" s="1">
        <f t="shared" si="92"/>
        <v>16</v>
      </c>
      <c r="M1421" s="1" t="str">
        <f t="shared" si="93"/>
        <v>1022013</v>
      </c>
      <c r="N1421" s="3">
        <v>102</v>
      </c>
      <c r="O1421" s="4" t="s">
        <v>78</v>
      </c>
      <c r="P1421" s="3">
        <v>2013</v>
      </c>
    </row>
    <row r="1422" spans="1:17" x14ac:dyDescent="0.2">
      <c r="A1422" t="str">
        <f t="shared" si="90"/>
        <v>1041998</v>
      </c>
      <c r="B1422">
        <v>104</v>
      </c>
      <c r="C1422" t="s">
        <v>80</v>
      </c>
      <c r="D1422">
        <v>1998</v>
      </c>
      <c r="G1422" s="1">
        <v>152335100</v>
      </c>
      <c r="K1422" s="1">
        <f t="shared" si="91"/>
        <v>-2</v>
      </c>
      <c r="L1422" s="1">
        <f t="shared" si="92"/>
        <v>16</v>
      </c>
      <c r="M1422" s="1" t="str">
        <f t="shared" si="93"/>
        <v>1022014</v>
      </c>
      <c r="N1422" s="3">
        <v>102</v>
      </c>
      <c r="O1422" s="4" t="s">
        <v>78</v>
      </c>
      <c r="P1422" s="3">
        <v>2014</v>
      </c>
    </row>
    <row r="1423" spans="1:17" x14ac:dyDescent="0.2">
      <c r="A1423" t="str">
        <f t="shared" si="90"/>
        <v>1041999</v>
      </c>
      <c r="B1423">
        <v>104</v>
      </c>
      <c r="C1423" t="s">
        <v>80</v>
      </c>
      <c r="D1423">
        <v>1999</v>
      </c>
      <c r="F1423" s="1">
        <v>0</v>
      </c>
      <c r="G1423" s="1">
        <v>152335100</v>
      </c>
      <c r="K1423" s="1">
        <f t="shared" si="91"/>
        <v>-1</v>
      </c>
      <c r="L1423" s="1">
        <f t="shared" si="92"/>
        <v>-5</v>
      </c>
      <c r="M1423" s="1" t="str">
        <f t="shared" si="93"/>
        <v>1031994</v>
      </c>
      <c r="N1423" s="3">
        <v>103</v>
      </c>
      <c r="O1423" s="4" t="s">
        <v>79</v>
      </c>
      <c r="P1423" s="3">
        <v>1994</v>
      </c>
      <c r="Q1423" s="5">
        <v>19749706</v>
      </c>
    </row>
    <row r="1424" spans="1:17" x14ac:dyDescent="0.2">
      <c r="A1424" t="str">
        <f t="shared" si="90"/>
        <v>1042000</v>
      </c>
      <c r="B1424">
        <v>104</v>
      </c>
      <c r="C1424" t="s">
        <v>80</v>
      </c>
      <c r="D1424">
        <v>2000</v>
      </c>
      <c r="F1424" s="1">
        <v>0</v>
      </c>
      <c r="G1424" s="1">
        <v>152720000</v>
      </c>
      <c r="K1424" s="1">
        <f t="shared" si="91"/>
        <v>-1</v>
      </c>
      <c r="L1424" s="1">
        <f t="shared" si="92"/>
        <v>-5</v>
      </c>
      <c r="M1424" s="1" t="str">
        <f t="shared" si="93"/>
        <v>1031995</v>
      </c>
      <c r="N1424" s="3">
        <v>103</v>
      </c>
      <c r="O1424" s="4" t="s">
        <v>79</v>
      </c>
      <c r="P1424" s="3">
        <v>1995</v>
      </c>
      <c r="Q1424" s="5">
        <v>24819373</v>
      </c>
    </row>
    <row r="1425" spans="1:17" x14ac:dyDescent="0.2">
      <c r="A1425" t="str">
        <f t="shared" si="90"/>
        <v>1042001</v>
      </c>
      <c r="B1425">
        <v>104</v>
      </c>
      <c r="C1425" t="s">
        <v>80</v>
      </c>
      <c r="D1425">
        <v>2001</v>
      </c>
      <c r="F1425" s="1">
        <v>0</v>
      </c>
      <c r="G1425" s="1">
        <v>152720000</v>
      </c>
      <c r="K1425" s="1">
        <f t="shared" si="91"/>
        <v>-1</v>
      </c>
      <c r="L1425" s="1">
        <f t="shared" si="92"/>
        <v>-5</v>
      </c>
      <c r="M1425" s="1" t="str">
        <f t="shared" si="93"/>
        <v>1031996</v>
      </c>
      <c r="N1425" s="3">
        <v>103</v>
      </c>
      <c r="O1425" s="4" t="s">
        <v>79</v>
      </c>
      <c r="P1425" s="3">
        <v>1996</v>
      </c>
      <c r="Q1425" s="5">
        <v>26292017</v>
      </c>
    </row>
    <row r="1426" spans="1:17" x14ac:dyDescent="0.2">
      <c r="A1426" t="str">
        <f t="shared" si="90"/>
        <v>1042002</v>
      </c>
      <c r="B1426">
        <v>104</v>
      </c>
      <c r="C1426" t="s">
        <v>80</v>
      </c>
      <c r="D1426">
        <v>2002</v>
      </c>
      <c r="F1426" s="1">
        <v>0</v>
      </c>
      <c r="G1426" s="1">
        <v>152720000</v>
      </c>
      <c r="K1426" s="1">
        <f t="shared" si="91"/>
        <v>-1</v>
      </c>
      <c r="L1426" s="1">
        <f t="shared" si="92"/>
        <v>-5</v>
      </c>
      <c r="M1426" s="1" t="str">
        <f t="shared" si="93"/>
        <v>1031997</v>
      </c>
      <c r="N1426" s="3">
        <v>103</v>
      </c>
      <c r="O1426" s="4" t="s">
        <v>79</v>
      </c>
      <c r="P1426" s="3">
        <v>1997</v>
      </c>
      <c r="Q1426" s="5">
        <v>26804274</v>
      </c>
    </row>
    <row r="1427" spans="1:17" x14ac:dyDescent="0.2">
      <c r="A1427" t="str">
        <f t="shared" si="90"/>
        <v>1042003</v>
      </c>
      <c r="B1427">
        <v>104</v>
      </c>
      <c r="C1427" t="s">
        <v>80</v>
      </c>
      <c r="D1427">
        <v>2003</v>
      </c>
      <c r="F1427" s="1">
        <v>0</v>
      </c>
      <c r="G1427" s="1">
        <v>144720000</v>
      </c>
      <c r="K1427" s="1">
        <f t="shared" si="91"/>
        <v>-1</v>
      </c>
      <c r="L1427" s="1">
        <f t="shared" si="92"/>
        <v>-5</v>
      </c>
      <c r="M1427" s="1" t="str">
        <f t="shared" si="93"/>
        <v>1031998</v>
      </c>
      <c r="N1427" s="3">
        <v>103</v>
      </c>
      <c r="O1427" s="4" t="s">
        <v>79</v>
      </c>
      <c r="P1427" s="3">
        <v>1998</v>
      </c>
      <c r="Q1427" s="5">
        <v>26287288</v>
      </c>
    </row>
    <row r="1428" spans="1:17" x14ac:dyDescent="0.2">
      <c r="A1428" t="str">
        <f t="shared" si="90"/>
        <v>1042004</v>
      </c>
      <c r="B1428">
        <v>104</v>
      </c>
      <c r="C1428" t="s">
        <v>80</v>
      </c>
      <c r="D1428">
        <v>2004</v>
      </c>
      <c r="G1428" s="1">
        <v>144720000</v>
      </c>
      <c r="K1428" s="1">
        <f t="shared" si="91"/>
        <v>-1</v>
      </c>
      <c r="L1428" s="1">
        <f t="shared" si="92"/>
        <v>-5</v>
      </c>
      <c r="M1428" s="1" t="str">
        <f t="shared" si="93"/>
        <v>1031999</v>
      </c>
      <c r="N1428" s="3">
        <v>103</v>
      </c>
      <c r="O1428" s="4" t="s">
        <v>79</v>
      </c>
      <c r="P1428" s="3">
        <v>1999</v>
      </c>
      <c r="Q1428" s="5">
        <v>26271003</v>
      </c>
    </row>
    <row r="1429" spans="1:17" x14ac:dyDescent="0.2">
      <c r="A1429" t="str">
        <f t="shared" si="90"/>
        <v>1042005</v>
      </c>
      <c r="B1429">
        <v>104</v>
      </c>
      <c r="C1429" t="s">
        <v>80</v>
      </c>
      <c r="D1429">
        <v>2005</v>
      </c>
      <c r="G1429" s="1">
        <v>144720000</v>
      </c>
      <c r="K1429" s="1">
        <f t="shared" si="91"/>
        <v>-1</v>
      </c>
      <c r="L1429" s="1">
        <f t="shared" si="92"/>
        <v>-5</v>
      </c>
      <c r="M1429" s="1" t="str">
        <f t="shared" si="93"/>
        <v>1032000</v>
      </c>
      <c r="N1429" s="3">
        <v>103</v>
      </c>
      <c r="O1429" s="4" t="s">
        <v>79</v>
      </c>
      <c r="P1429" s="3">
        <v>2000</v>
      </c>
      <c r="Q1429" s="5">
        <v>26460814</v>
      </c>
    </row>
    <row r="1430" spans="1:17" x14ac:dyDescent="0.2">
      <c r="A1430" t="str">
        <f t="shared" si="90"/>
        <v>1042006</v>
      </c>
      <c r="B1430">
        <v>104</v>
      </c>
      <c r="C1430" t="s">
        <v>80</v>
      </c>
      <c r="D1430">
        <v>2006</v>
      </c>
      <c r="G1430" s="1">
        <v>144720000</v>
      </c>
      <c r="K1430" s="1">
        <f t="shared" si="91"/>
        <v>-1</v>
      </c>
      <c r="L1430" s="1">
        <f t="shared" si="92"/>
        <v>-5</v>
      </c>
      <c r="M1430" s="1" t="str">
        <f t="shared" si="93"/>
        <v>1032001</v>
      </c>
      <c r="N1430" s="3">
        <v>103</v>
      </c>
      <c r="O1430" s="4" t="s">
        <v>79</v>
      </c>
      <c r="P1430" s="3">
        <v>2001</v>
      </c>
      <c r="Q1430" s="5">
        <v>26552096</v>
      </c>
    </row>
    <row r="1431" spans="1:17" x14ac:dyDescent="0.2">
      <c r="A1431" t="str">
        <f t="shared" si="90"/>
        <v>1042007</v>
      </c>
      <c r="B1431">
        <v>104</v>
      </c>
      <c r="C1431" t="s">
        <v>80</v>
      </c>
      <c r="D1431">
        <v>2007</v>
      </c>
      <c r="G1431" s="1">
        <v>162040100</v>
      </c>
      <c r="K1431" s="1">
        <f t="shared" si="91"/>
        <v>-1</v>
      </c>
      <c r="L1431" s="1">
        <f t="shared" si="92"/>
        <v>-5</v>
      </c>
      <c r="M1431" s="1" t="str">
        <f t="shared" si="93"/>
        <v>1032002</v>
      </c>
      <c r="N1431" s="3">
        <v>103</v>
      </c>
      <c r="O1431" s="4" t="s">
        <v>79</v>
      </c>
      <c r="P1431" s="3">
        <v>2002</v>
      </c>
      <c r="Q1431" s="5">
        <v>25227018</v>
      </c>
    </row>
    <row r="1432" spans="1:17" x14ac:dyDescent="0.2">
      <c r="A1432" t="str">
        <f t="shared" si="90"/>
        <v>1042008</v>
      </c>
      <c r="B1432">
        <v>104</v>
      </c>
      <c r="C1432" t="s">
        <v>80</v>
      </c>
      <c r="D1432">
        <v>2008</v>
      </c>
      <c r="G1432" s="1">
        <v>164720000</v>
      </c>
      <c r="K1432" s="1">
        <f t="shared" si="91"/>
        <v>-1</v>
      </c>
      <c r="L1432" s="1">
        <f t="shared" si="92"/>
        <v>-5</v>
      </c>
      <c r="M1432" s="1" t="str">
        <f t="shared" si="93"/>
        <v>1032003</v>
      </c>
      <c r="N1432" s="3">
        <v>103</v>
      </c>
      <c r="O1432" s="4" t="s">
        <v>79</v>
      </c>
      <c r="P1432" s="3">
        <v>2003</v>
      </c>
      <c r="Q1432" s="5">
        <v>20211858</v>
      </c>
    </row>
    <row r="1433" spans="1:17" x14ac:dyDescent="0.2">
      <c r="A1433" t="str">
        <f t="shared" si="90"/>
        <v>1051994</v>
      </c>
      <c r="B1433">
        <v>105</v>
      </c>
      <c r="C1433" t="s">
        <v>81</v>
      </c>
      <c r="D1433">
        <v>1994</v>
      </c>
      <c r="F1433" s="1">
        <v>564200000</v>
      </c>
      <c r="G1433" s="1">
        <v>31987892</v>
      </c>
      <c r="K1433" s="1">
        <f t="shared" si="91"/>
        <v>-2</v>
      </c>
      <c r="L1433" s="1">
        <f t="shared" si="92"/>
        <v>10</v>
      </c>
      <c r="M1433" s="1" t="str">
        <f t="shared" si="93"/>
        <v>1032004</v>
      </c>
      <c r="N1433" s="3">
        <v>103</v>
      </c>
      <c r="O1433" s="4" t="s">
        <v>79</v>
      </c>
      <c r="P1433" s="3">
        <v>2004</v>
      </c>
      <c r="Q1433" s="5">
        <v>16969109</v>
      </c>
    </row>
    <row r="1434" spans="1:17" x14ac:dyDescent="0.2">
      <c r="A1434" t="str">
        <f t="shared" si="90"/>
        <v>1051995</v>
      </c>
      <c r="B1434">
        <v>105</v>
      </c>
      <c r="C1434" t="s">
        <v>81</v>
      </c>
      <c r="D1434">
        <v>1995</v>
      </c>
      <c r="F1434" s="1">
        <v>612200000</v>
      </c>
      <c r="G1434" s="1">
        <v>33494391</v>
      </c>
      <c r="K1434" s="1">
        <f t="shared" si="91"/>
        <v>-2</v>
      </c>
      <c r="L1434" s="1">
        <f t="shared" si="92"/>
        <v>10</v>
      </c>
      <c r="M1434" s="1" t="str">
        <f t="shared" si="93"/>
        <v>1032005</v>
      </c>
      <c r="N1434" s="3">
        <v>103</v>
      </c>
      <c r="O1434" s="4" t="s">
        <v>79</v>
      </c>
      <c r="P1434" s="3">
        <v>2005</v>
      </c>
      <c r="Q1434" s="5">
        <v>11146950</v>
      </c>
    </row>
    <row r="1435" spans="1:17" x14ac:dyDescent="0.2">
      <c r="A1435" t="str">
        <f t="shared" si="90"/>
        <v>1051996</v>
      </c>
      <c r="B1435">
        <v>105</v>
      </c>
      <c r="C1435" t="s">
        <v>81</v>
      </c>
      <c r="D1435">
        <v>1996</v>
      </c>
      <c r="F1435" s="1">
        <v>597200000</v>
      </c>
      <c r="G1435" s="1">
        <v>34926280</v>
      </c>
      <c r="K1435" s="1">
        <f t="shared" si="91"/>
        <v>-2</v>
      </c>
      <c r="L1435" s="1">
        <f t="shared" si="92"/>
        <v>10</v>
      </c>
      <c r="M1435" s="1" t="str">
        <f t="shared" si="93"/>
        <v>1032006</v>
      </c>
      <c r="N1435" s="3">
        <v>103</v>
      </c>
      <c r="O1435" s="4" t="s">
        <v>79</v>
      </c>
      <c r="P1435" s="3">
        <v>2006</v>
      </c>
      <c r="Q1435" s="5">
        <v>8379189</v>
      </c>
    </row>
    <row r="1436" spans="1:17" x14ac:dyDescent="0.2">
      <c r="A1436" t="str">
        <f t="shared" si="90"/>
        <v>1051997</v>
      </c>
      <c r="B1436">
        <v>105</v>
      </c>
      <c r="C1436" t="s">
        <v>81</v>
      </c>
      <c r="D1436">
        <v>1997</v>
      </c>
      <c r="F1436" s="1">
        <v>570890000</v>
      </c>
      <c r="G1436" s="1">
        <v>36438133</v>
      </c>
      <c r="K1436" s="1">
        <f t="shared" si="91"/>
        <v>-2</v>
      </c>
      <c r="L1436" s="1">
        <f t="shared" si="92"/>
        <v>10</v>
      </c>
      <c r="M1436" s="1" t="str">
        <f t="shared" si="93"/>
        <v>1032007</v>
      </c>
      <c r="N1436" s="3">
        <v>103</v>
      </c>
      <c r="O1436" s="4" t="s">
        <v>79</v>
      </c>
      <c r="P1436" s="3">
        <v>2007</v>
      </c>
      <c r="Q1436" s="5">
        <v>7156200</v>
      </c>
    </row>
    <row r="1437" spans="1:17" x14ac:dyDescent="0.2">
      <c r="A1437" t="str">
        <f t="shared" si="90"/>
        <v>1051998</v>
      </c>
      <c r="B1437">
        <v>105</v>
      </c>
      <c r="C1437" t="s">
        <v>81</v>
      </c>
      <c r="D1437">
        <v>1998</v>
      </c>
      <c r="F1437" s="1">
        <v>570890000</v>
      </c>
      <c r="G1437" s="1">
        <v>37985014</v>
      </c>
      <c r="K1437" s="1">
        <f t="shared" si="91"/>
        <v>-2</v>
      </c>
      <c r="L1437" s="1">
        <f t="shared" si="92"/>
        <v>10</v>
      </c>
      <c r="M1437" s="1" t="str">
        <f t="shared" si="93"/>
        <v>1032008</v>
      </c>
      <c r="N1437" s="3">
        <v>103</v>
      </c>
      <c r="O1437" s="4" t="s">
        <v>79</v>
      </c>
      <c r="P1437" s="3">
        <v>2008</v>
      </c>
      <c r="Q1437" s="5">
        <v>3557353</v>
      </c>
    </row>
    <row r="1438" spans="1:17" x14ac:dyDescent="0.2">
      <c r="A1438" t="str">
        <f t="shared" si="90"/>
        <v>1051999</v>
      </c>
      <c r="B1438">
        <v>105</v>
      </c>
      <c r="C1438" t="s">
        <v>81</v>
      </c>
      <c r="D1438">
        <v>1999</v>
      </c>
      <c r="F1438" s="1">
        <v>540890000</v>
      </c>
      <c r="G1438" s="1">
        <v>39479005</v>
      </c>
      <c r="K1438" s="1">
        <f t="shared" si="91"/>
        <v>-2</v>
      </c>
      <c r="L1438" s="1">
        <f t="shared" si="92"/>
        <v>10</v>
      </c>
      <c r="M1438" s="1" t="str">
        <f t="shared" si="93"/>
        <v>1032009</v>
      </c>
      <c r="N1438" s="3">
        <v>103</v>
      </c>
      <c r="O1438" s="4" t="s">
        <v>79</v>
      </c>
      <c r="P1438" s="3">
        <v>2009</v>
      </c>
      <c r="Q1438" s="5">
        <v>5778007</v>
      </c>
    </row>
    <row r="1439" spans="1:17" x14ac:dyDescent="0.2">
      <c r="A1439" t="str">
        <f t="shared" si="90"/>
        <v>1052000</v>
      </c>
      <c r="B1439">
        <v>105</v>
      </c>
      <c r="C1439" t="s">
        <v>81</v>
      </c>
      <c r="D1439">
        <v>2000</v>
      </c>
      <c r="F1439" s="1">
        <v>490890000</v>
      </c>
      <c r="G1439" s="1">
        <v>41480080</v>
      </c>
      <c r="K1439" s="1">
        <f t="shared" si="91"/>
        <v>-2</v>
      </c>
      <c r="L1439" s="1">
        <f t="shared" si="92"/>
        <v>10</v>
      </c>
      <c r="M1439" s="1" t="str">
        <f t="shared" si="93"/>
        <v>1032010</v>
      </c>
      <c r="N1439" s="3">
        <v>103</v>
      </c>
      <c r="O1439" s="4" t="s">
        <v>79</v>
      </c>
      <c r="P1439" s="3">
        <v>2010</v>
      </c>
      <c r="Q1439" s="5">
        <v>47374685</v>
      </c>
    </row>
    <row r="1440" spans="1:17" x14ac:dyDescent="0.2">
      <c r="A1440" t="str">
        <f t="shared" si="90"/>
        <v>1052001</v>
      </c>
      <c r="B1440">
        <v>105</v>
      </c>
      <c r="C1440" t="s">
        <v>81</v>
      </c>
      <c r="D1440">
        <v>2001</v>
      </c>
      <c r="F1440" s="1">
        <v>490890000</v>
      </c>
      <c r="G1440" s="1">
        <v>142902606</v>
      </c>
      <c r="K1440" s="1">
        <f t="shared" si="91"/>
        <v>-2</v>
      </c>
      <c r="L1440" s="1">
        <f t="shared" si="92"/>
        <v>10</v>
      </c>
      <c r="M1440" s="1" t="str">
        <f t="shared" si="93"/>
        <v>1032011</v>
      </c>
      <c r="N1440" s="3">
        <v>103</v>
      </c>
      <c r="O1440" s="4" t="s">
        <v>79</v>
      </c>
      <c r="P1440" s="3">
        <v>2011</v>
      </c>
      <c r="Q1440" s="5">
        <v>47380370</v>
      </c>
    </row>
    <row r="1441" spans="1:17" x14ac:dyDescent="0.2">
      <c r="A1441" t="str">
        <f t="shared" si="90"/>
        <v>1052002</v>
      </c>
      <c r="B1441">
        <v>105</v>
      </c>
      <c r="C1441" t="s">
        <v>81</v>
      </c>
      <c r="D1441">
        <v>2002</v>
      </c>
      <c r="F1441" s="1">
        <v>430890000</v>
      </c>
      <c r="G1441" s="1">
        <v>193508931</v>
      </c>
      <c r="K1441" s="1">
        <f t="shared" si="91"/>
        <v>-2</v>
      </c>
      <c r="L1441" s="1">
        <f t="shared" si="92"/>
        <v>10</v>
      </c>
      <c r="M1441" s="1" t="str">
        <f t="shared" si="93"/>
        <v>1032012</v>
      </c>
      <c r="N1441" s="3">
        <v>103</v>
      </c>
      <c r="O1441" s="4" t="s">
        <v>79</v>
      </c>
      <c r="P1441" s="3">
        <v>2012</v>
      </c>
      <c r="Q1441" s="5">
        <v>47362166</v>
      </c>
    </row>
    <row r="1442" spans="1:17" x14ac:dyDescent="0.2">
      <c r="A1442" t="str">
        <f t="shared" si="90"/>
        <v>1052003</v>
      </c>
      <c r="B1442">
        <v>105</v>
      </c>
      <c r="C1442" t="s">
        <v>81</v>
      </c>
      <c r="D1442">
        <v>2003</v>
      </c>
      <c r="F1442" s="1">
        <v>170455000</v>
      </c>
      <c r="G1442" s="1">
        <v>501646569</v>
      </c>
      <c r="K1442" s="1">
        <f t="shared" si="91"/>
        <v>-2</v>
      </c>
      <c r="L1442" s="1">
        <f t="shared" si="92"/>
        <v>10</v>
      </c>
      <c r="M1442" s="1" t="str">
        <f t="shared" si="93"/>
        <v>1032013</v>
      </c>
      <c r="N1442" s="3">
        <v>103</v>
      </c>
      <c r="O1442" s="4" t="s">
        <v>79</v>
      </c>
      <c r="P1442" s="3">
        <v>2013</v>
      </c>
      <c r="Q1442" s="5">
        <v>47276078</v>
      </c>
    </row>
    <row r="1443" spans="1:17" x14ac:dyDescent="0.2">
      <c r="A1443" t="str">
        <f t="shared" si="90"/>
        <v>1052004</v>
      </c>
      <c r="B1443">
        <v>105</v>
      </c>
      <c r="C1443" t="s">
        <v>81</v>
      </c>
      <c r="D1443">
        <v>2004</v>
      </c>
      <c r="F1443" s="1">
        <v>80020000</v>
      </c>
      <c r="G1443" s="1">
        <v>650000000</v>
      </c>
      <c r="K1443" s="1">
        <f t="shared" si="91"/>
        <v>-2</v>
      </c>
      <c r="L1443" s="1">
        <f t="shared" si="92"/>
        <v>10</v>
      </c>
      <c r="M1443" s="1" t="str">
        <f t="shared" si="93"/>
        <v>1032014</v>
      </c>
      <c r="N1443" s="3">
        <v>103</v>
      </c>
      <c r="O1443" s="4" t="s">
        <v>79</v>
      </c>
      <c r="P1443" s="3">
        <v>2014</v>
      </c>
      <c r="Q1443" s="5">
        <v>47241384</v>
      </c>
    </row>
    <row r="1444" spans="1:17" x14ac:dyDescent="0.2">
      <c r="A1444" t="str">
        <f t="shared" si="90"/>
        <v>1052005</v>
      </c>
      <c r="B1444">
        <v>105</v>
      </c>
      <c r="C1444" t="s">
        <v>81</v>
      </c>
      <c r="D1444">
        <v>2005</v>
      </c>
      <c r="F1444" s="1">
        <v>42190000</v>
      </c>
      <c r="G1444" s="1">
        <v>650000000</v>
      </c>
      <c r="K1444" s="1">
        <f t="shared" si="91"/>
        <v>-1</v>
      </c>
      <c r="L1444" s="1">
        <f t="shared" si="92"/>
        <v>-11</v>
      </c>
      <c r="M1444" s="1" t="str">
        <f t="shared" si="93"/>
        <v>1041994</v>
      </c>
      <c r="N1444" s="3">
        <v>104</v>
      </c>
      <c r="O1444" s="4" t="s">
        <v>80</v>
      </c>
      <c r="P1444" s="3">
        <v>1994</v>
      </c>
      <c r="Q1444" s="5">
        <v>6004502</v>
      </c>
    </row>
    <row r="1445" spans="1:17" x14ac:dyDescent="0.2">
      <c r="A1445" t="str">
        <f t="shared" si="90"/>
        <v>1052006</v>
      </c>
      <c r="B1445">
        <v>105</v>
      </c>
      <c r="C1445" t="s">
        <v>81</v>
      </c>
      <c r="D1445">
        <v>2006</v>
      </c>
      <c r="F1445" s="1">
        <v>42190000</v>
      </c>
      <c r="G1445" s="1">
        <v>550000000</v>
      </c>
      <c r="K1445" s="1">
        <f t="shared" si="91"/>
        <v>-1</v>
      </c>
      <c r="L1445" s="1">
        <f t="shared" si="92"/>
        <v>-11</v>
      </c>
      <c r="M1445" s="1" t="str">
        <f t="shared" si="93"/>
        <v>1041995</v>
      </c>
      <c r="N1445" s="3">
        <v>104</v>
      </c>
      <c r="O1445" s="4" t="s">
        <v>80</v>
      </c>
      <c r="P1445" s="3">
        <v>1995</v>
      </c>
      <c r="Q1445" s="5">
        <v>6062786</v>
      </c>
    </row>
    <row r="1446" spans="1:17" x14ac:dyDescent="0.2">
      <c r="A1446" t="str">
        <f t="shared" si="90"/>
        <v>1052007</v>
      </c>
      <c r="B1446">
        <v>105</v>
      </c>
      <c r="C1446" t="s">
        <v>81</v>
      </c>
      <c r="D1446">
        <v>2007</v>
      </c>
      <c r="F1446" s="1">
        <v>42190000</v>
      </c>
      <c r="G1446" s="1">
        <v>500000000</v>
      </c>
      <c r="K1446" s="1">
        <f t="shared" si="91"/>
        <v>-1</v>
      </c>
      <c r="L1446" s="1">
        <f t="shared" si="92"/>
        <v>-11</v>
      </c>
      <c r="M1446" s="1" t="str">
        <f t="shared" si="93"/>
        <v>1041996</v>
      </c>
      <c r="N1446" s="3">
        <v>104</v>
      </c>
      <c r="O1446" s="4" t="s">
        <v>80</v>
      </c>
      <c r="P1446" s="3">
        <v>1996</v>
      </c>
      <c r="Q1446" s="5">
        <v>6764353</v>
      </c>
    </row>
    <row r="1447" spans="1:17" x14ac:dyDescent="0.2">
      <c r="A1447" t="str">
        <f t="shared" si="90"/>
        <v>1052008</v>
      </c>
      <c r="B1447">
        <v>105</v>
      </c>
      <c r="C1447" t="s">
        <v>81</v>
      </c>
      <c r="D1447">
        <v>2008</v>
      </c>
      <c r="F1447" s="1">
        <v>42190000</v>
      </c>
      <c r="G1447" s="1">
        <v>500000000</v>
      </c>
      <c r="K1447" s="1">
        <f t="shared" si="91"/>
        <v>-1</v>
      </c>
      <c r="L1447" s="1">
        <f t="shared" si="92"/>
        <v>-11</v>
      </c>
      <c r="M1447" s="1" t="str">
        <f t="shared" si="93"/>
        <v>1041997</v>
      </c>
      <c r="N1447" s="3">
        <v>104</v>
      </c>
      <c r="O1447" s="4" t="s">
        <v>80</v>
      </c>
      <c r="P1447" s="3">
        <v>1997</v>
      </c>
      <c r="Q1447" s="5">
        <v>8935530</v>
      </c>
    </row>
    <row r="1448" spans="1:17" x14ac:dyDescent="0.2">
      <c r="A1448" t="str">
        <f t="shared" si="90"/>
        <v>1052009</v>
      </c>
      <c r="B1448">
        <v>105</v>
      </c>
      <c r="C1448" t="s">
        <v>81</v>
      </c>
      <c r="D1448">
        <v>2009</v>
      </c>
      <c r="F1448" s="1">
        <v>42190000</v>
      </c>
      <c r="G1448" s="1">
        <v>800000000</v>
      </c>
      <c r="K1448" s="1">
        <f t="shared" si="91"/>
        <v>-1</v>
      </c>
      <c r="L1448" s="1">
        <f t="shared" si="92"/>
        <v>-11</v>
      </c>
      <c r="M1448" s="1" t="str">
        <f t="shared" si="93"/>
        <v>1041998</v>
      </c>
      <c r="N1448" s="3">
        <v>104</v>
      </c>
      <c r="O1448" s="4" t="s">
        <v>80</v>
      </c>
      <c r="P1448" s="3">
        <v>1998</v>
      </c>
      <c r="Q1448" s="5">
        <v>9390147</v>
      </c>
    </row>
    <row r="1449" spans="1:17" x14ac:dyDescent="0.2">
      <c r="A1449" t="str">
        <f t="shared" si="90"/>
        <v>1052010</v>
      </c>
      <c r="B1449">
        <v>105</v>
      </c>
      <c r="C1449" t="s">
        <v>81</v>
      </c>
      <c r="D1449">
        <v>2010</v>
      </c>
      <c r="F1449" s="1">
        <v>42190000</v>
      </c>
      <c r="G1449" s="1">
        <v>700000000</v>
      </c>
      <c r="K1449" s="1">
        <f t="shared" si="91"/>
        <v>-1</v>
      </c>
      <c r="L1449" s="1">
        <f t="shared" si="92"/>
        <v>-11</v>
      </c>
      <c r="M1449" s="1" t="str">
        <f t="shared" si="93"/>
        <v>1041999</v>
      </c>
      <c r="N1449" s="3">
        <v>104</v>
      </c>
      <c r="O1449" s="4" t="s">
        <v>80</v>
      </c>
      <c r="P1449" s="3">
        <v>1999</v>
      </c>
      <c r="Q1449" s="5">
        <v>9328249</v>
      </c>
    </row>
    <row r="1450" spans="1:17" x14ac:dyDescent="0.2">
      <c r="A1450" t="str">
        <f t="shared" si="90"/>
        <v>1052011</v>
      </c>
      <c r="B1450">
        <v>105</v>
      </c>
      <c r="C1450" t="s">
        <v>81</v>
      </c>
      <c r="D1450">
        <v>2011</v>
      </c>
      <c r="F1450" s="1">
        <v>28500000</v>
      </c>
      <c r="G1450" s="1">
        <v>700000000</v>
      </c>
      <c r="K1450" s="1">
        <f t="shared" si="91"/>
        <v>-1</v>
      </c>
      <c r="L1450" s="1">
        <f t="shared" si="92"/>
        <v>-11</v>
      </c>
      <c r="M1450" s="1" t="str">
        <f t="shared" si="93"/>
        <v>1042000</v>
      </c>
      <c r="N1450" s="3">
        <v>104</v>
      </c>
      <c r="O1450" s="4" t="s">
        <v>80</v>
      </c>
      <c r="P1450" s="3">
        <v>2000</v>
      </c>
      <c r="Q1450" s="5">
        <v>9143991</v>
      </c>
    </row>
    <row r="1451" spans="1:17" x14ac:dyDescent="0.2">
      <c r="A1451" t="str">
        <f t="shared" si="90"/>
        <v>1052012</v>
      </c>
      <c r="B1451">
        <v>105</v>
      </c>
      <c r="C1451" t="s">
        <v>81</v>
      </c>
      <c r="D1451">
        <v>2012</v>
      </c>
      <c r="F1451" s="1">
        <v>28500000</v>
      </c>
      <c r="G1451" s="1">
        <v>700000000</v>
      </c>
      <c r="K1451" s="1">
        <f t="shared" si="91"/>
        <v>-1</v>
      </c>
      <c r="L1451" s="1">
        <f t="shared" si="92"/>
        <v>-11</v>
      </c>
      <c r="M1451" s="1" t="str">
        <f t="shared" si="93"/>
        <v>1042001</v>
      </c>
      <c r="N1451" s="3">
        <v>104</v>
      </c>
      <c r="O1451" s="4" t="s">
        <v>80</v>
      </c>
      <c r="P1451" s="3">
        <v>2001</v>
      </c>
      <c r="Q1451" s="5">
        <v>8818387</v>
      </c>
    </row>
    <row r="1452" spans="1:17" x14ac:dyDescent="0.2">
      <c r="A1452" t="str">
        <f t="shared" si="90"/>
        <v>1052013</v>
      </c>
      <c r="B1452">
        <v>105</v>
      </c>
      <c r="C1452" t="s">
        <v>81</v>
      </c>
      <c r="D1452">
        <v>2013</v>
      </c>
      <c r="F1452" s="1">
        <v>28500000</v>
      </c>
      <c r="G1452" s="1">
        <v>750000000</v>
      </c>
      <c r="K1452" s="1">
        <f t="shared" si="91"/>
        <v>-1</v>
      </c>
      <c r="L1452" s="1">
        <f t="shared" si="92"/>
        <v>-11</v>
      </c>
      <c r="M1452" s="1" t="str">
        <f t="shared" si="93"/>
        <v>1042002</v>
      </c>
      <c r="N1452" s="3">
        <v>104</v>
      </c>
      <c r="O1452" s="4" t="s">
        <v>80</v>
      </c>
      <c r="P1452" s="3">
        <v>2002</v>
      </c>
      <c r="Q1452" s="5">
        <v>8818390</v>
      </c>
    </row>
    <row r="1453" spans="1:17" x14ac:dyDescent="0.2">
      <c r="A1453" t="str">
        <f t="shared" si="90"/>
        <v>1052014</v>
      </c>
      <c r="B1453">
        <v>105</v>
      </c>
      <c r="C1453" t="s">
        <v>81</v>
      </c>
      <c r="D1453">
        <v>2014</v>
      </c>
      <c r="F1453" s="1">
        <v>0</v>
      </c>
      <c r="G1453" s="1">
        <v>850000000</v>
      </c>
      <c r="K1453" s="1">
        <f t="shared" si="91"/>
        <v>-1</v>
      </c>
      <c r="L1453" s="1">
        <f t="shared" si="92"/>
        <v>-11</v>
      </c>
      <c r="M1453" s="1" t="str">
        <f t="shared" si="93"/>
        <v>1042003</v>
      </c>
      <c r="N1453" s="3">
        <v>104</v>
      </c>
      <c r="O1453" s="4" t="s">
        <v>80</v>
      </c>
      <c r="P1453" s="3">
        <v>2003</v>
      </c>
      <c r="Q1453" s="5">
        <v>8397730</v>
      </c>
    </row>
    <row r="1454" spans="1:17" x14ac:dyDescent="0.2">
      <c r="A1454" t="str">
        <f t="shared" si="90"/>
        <v>1071995</v>
      </c>
      <c r="B1454">
        <v>107</v>
      </c>
      <c r="C1454" t="s">
        <v>82</v>
      </c>
      <c r="D1454">
        <v>1995</v>
      </c>
      <c r="F1454" s="1">
        <v>1107969000</v>
      </c>
      <c r="G1454" s="1">
        <v>114939604</v>
      </c>
      <c r="K1454" s="1">
        <f t="shared" si="91"/>
        <v>-3</v>
      </c>
      <c r="L1454" s="1">
        <f t="shared" si="92"/>
        <v>9</v>
      </c>
      <c r="M1454" s="1" t="str">
        <f t="shared" si="93"/>
        <v>1042004</v>
      </c>
      <c r="N1454" s="3">
        <v>104</v>
      </c>
      <c r="O1454" s="4" t="s">
        <v>80</v>
      </c>
      <c r="P1454" s="3">
        <v>2004</v>
      </c>
      <c r="Q1454" s="5">
        <v>8284226</v>
      </c>
    </row>
    <row r="1455" spans="1:17" x14ac:dyDescent="0.2">
      <c r="A1455" t="str">
        <f t="shared" si="90"/>
        <v>1071996</v>
      </c>
      <c r="B1455">
        <v>107</v>
      </c>
      <c r="C1455" t="s">
        <v>82</v>
      </c>
      <c r="D1455">
        <v>1996</v>
      </c>
      <c r="F1455" s="1">
        <v>1034509000</v>
      </c>
      <c r="G1455" s="1">
        <v>199744291</v>
      </c>
      <c r="K1455" s="1">
        <f t="shared" si="91"/>
        <v>-3</v>
      </c>
      <c r="L1455" s="1">
        <f t="shared" si="92"/>
        <v>9</v>
      </c>
      <c r="M1455" s="1" t="str">
        <f t="shared" si="93"/>
        <v>1042005</v>
      </c>
      <c r="N1455" s="3">
        <v>104</v>
      </c>
      <c r="O1455" s="4" t="s">
        <v>80</v>
      </c>
      <c r="P1455" s="3">
        <v>2005</v>
      </c>
      <c r="Q1455" s="5">
        <v>8270823</v>
      </c>
    </row>
    <row r="1456" spans="1:17" x14ac:dyDescent="0.2">
      <c r="A1456" t="str">
        <f t="shared" si="90"/>
        <v>1071997</v>
      </c>
      <c r="B1456">
        <v>107</v>
      </c>
      <c r="C1456" t="s">
        <v>82</v>
      </c>
      <c r="D1456">
        <v>1997</v>
      </c>
      <c r="F1456" s="1">
        <v>942519000</v>
      </c>
      <c r="G1456" s="1">
        <v>185383073</v>
      </c>
      <c r="K1456" s="1">
        <f t="shared" si="91"/>
        <v>-3</v>
      </c>
      <c r="L1456" s="1">
        <f t="shared" si="92"/>
        <v>9</v>
      </c>
      <c r="M1456" s="1" t="str">
        <f t="shared" si="93"/>
        <v>1042006</v>
      </c>
      <c r="N1456" s="3">
        <v>104</v>
      </c>
      <c r="O1456" s="4" t="s">
        <v>80</v>
      </c>
      <c r="P1456" s="3">
        <v>2006</v>
      </c>
      <c r="Q1456" s="5">
        <v>8258390</v>
      </c>
    </row>
    <row r="1457" spans="1:17" x14ac:dyDescent="0.2">
      <c r="A1457" t="str">
        <f t="shared" si="90"/>
        <v>1071998</v>
      </c>
      <c r="B1457">
        <v>107</v>
      </c>
      <c r="C1457" t="s">
        <v>82</v>
      </c>
      <c r="D1457">
        <v>1998</v>
      </c>
      <c r="F1457" s="1">
        <v>668059000</v>
      </c>
      <c r="G1457" s="1">
        <v>330332500</v>
      </c>
      <c r="K1457" s="1">
        <f t="shared" si="91"/>
        <v>-3</v>
      </c>
      <c r="L1457" s="1">
        <f t="shared" si="92"/>
        <v>9</v>
      </c>
      <c r="M1457" s="1" t="str">
        <f t="shared" si="93"/>
        <v>1042007</v>
      </c>
      <c r="N1457" s="3">
        <v>104</v>
      </c>
      <c r="O1457" s="4" t="s">
        <v>80</v>
      </c>
      <c r="P1457" s="3">
        <v>2007</v>
      </c>
      <c r="Q1457" s="5">
        <v>8378889</v>
      </c>
    </row>
    <row r="1458" spans="1:17" x14ac:dyDescent="0.2">
      <c r="A1458" t="str">
        <f t="shared" si="90"/>
        <v>1071999</v>
      </c>
      <c r="B1458">
        <v>107</v>
      </c>
      <c r="C1458" t="s">
        <v>82</v>
      </c>
      <c r="D1458">
        <v>1999</v>
      </c>
      <c r="F1458" s="1">
        <v>607699000</v>
      </c>
      <c r="G1458" s="1">
        <v>314521542</v>
      </c>
      <c r="K1458" s="1">
        <f t="shared" si="91"/>
        <v>-3</v>
      </c>
      <c r="L1458" s="1">
        <f t="shared" si="92"/>
        <v>9</v>
      </c>
      <c r="M1458" s="1" t="str">
        <f t="shared" si="93"/>
        <v>1042008</v>
      </c>
      <c r="N1458" s="3">
        <v>104</v>
      </c>
      <c r="O1458" s="4" t="s">
        <v>80</v>
      </c>
      <c r="P1458" s="3">
        <v>2008</v>
      </c>
      <c r="Q1458" s="5">
        <v>8395462</v>
      </c>
    </row>
    <row r="1459" spans="1:17" x14ac:dyDescent="0.2">
      <c r="A1459" t="str">
        <f t="shared" si="90"/>
        <v>1072000</v>
      </c>
      <c r="B1459">
        <v>107</v>
      </c>
      <c r="C1459" t="s">
        <v>82</v>
      </c>
      <c r="D1459">
        <v>2000</v>
      </c>
      <c r="F1459" s="1">
        <v>497195000</v>
      </c>
      <c r="G1459" s="1">
        <v>459967674</v>
      </c>
      <c r="K1459" s="1">
        <f t="shared" si="91"/>
        <v>-2</v>
      </c>
      <c r="L1459" s="1">
        <f t="shared" si="92"/>
        <v>-6</v>
      </c>
      <c r="M1459" s="1" t="str">
        <f t="shared" si="93"/>
        <v>1051994</v>
      </c>
      <c r="N1459" s="3">
        <v>105</v>
      </c>
      <c r="O1459" s="4" t="s">
        <v>81</v>
      </c>
      <c r="P1459" s="3">
        <v>1994</v>
      </c>
      <c r="Q1459" s="5">
        <v>43269771</v>
      </c>
    </row>
    <row r="1460" spans="1:17" x14ac:dyDescent="0.2">
      <c r="A1460" t="str">
        <f t="shared" si="90"/>
        <v>1072001</v>
      </c>
      <c r="B1460">
        <v>107</v>
      </c>
      <c r="C1460" t="s">
        <v>82</v>
      </c>
      <c r="D1460">
        <v>2001</v>
      </c>
      <c r="F1460" s="1">
        <v>495755000</v>
      </c>
      <c r="G1460" s="1">
        <v>332709361</v>
      </c>
      <c r="K1460" s="1">
        <f t="shared" si="91"/>
        <v>-2</v>
      </c>
      <c r="L1460" s="1">
        <f t="shared" si="92"/>
        <v>-6</v>
      </c>
      <c r="M1460" s="1" t="str">
        <f t="shared" si="93"/>
        <v>1051995</v>
      </c>
      <c r="N1460" s="3">
        <v>105</v>
      </c>
      <c r="O1460" s="4" t="s">
        <v>81</v>
      </c>
      <c r="P1460" s="3">
        <v>1995</v>
      </c>
      <c r="Q1460" s="5">
        <v>45844285</v>
      </c>
    </row>
    <row r="1461" spans="1:17" x14ac:dyDescent="0.2">
      <c r="A1461" t="str">
        <f t="shared" si="90"/>
        <v>1072002</v>
      </c>
      <c r="B1461">
        <v>107</v>
      </c>
      <c r="C1461" t="s">
        <v>82</v>
      </c>
      <c r="D1461">
        <v>2002</v>
      </c>
      <c r="F1461" s="1">
        <v>494315000</v>
      </c>
      <c r="G1461" s="1">
        <v>562000000</v>
      </c>
      <c r="K1461" s="1">
        <f t="shared" si="91"/>
        <v>-2</v>
      </c>
      <c r="L1461" s="1">
        <f t="shared" si="92"/>
        <v>-6</v>
      </c>
      <c r="M1461" s="1" t="str">
        <f t="shared" si="93"/>
        <v>1051996</v>
      </c>
      <c r="N1461" s="3">
        <v>105</v>
      </c>
      <c r="O1461" s="4" t="s">
        <v>81</v>
      </c>
      <c r="P1461" s="3">
        <v>1996</v>
      </c>
      <c r="Q1461" s="5">
        <v>45372870</v>
      </c>
    </row>
    <row r="1462" spans="1:17" x14ac:dyDescent="0.2">
      <c r="A1462" t="str">
        <f t="shared" si="90"/>
        <v>1072003</v>
      </c>
      <c r="B1462">
        <v>107</v>
      </c>
      <c r="C1462" t="s">
        <v>82</v>
      </c>
      <c r="D1462">
        <v>2003</v>
      </c>
      <c r="F1462" s="1">
        <v>295555000</v>
      </c>
      <c r="G1462" s="1">
        <v>836000000</v>
      </c>
      <c r="K1462" s="1">
        <f t="shared" si="91"/>
        <v>-2</v>
      </c>
      <c r="L1462" s="1">
        <f t="shared" si="92"/>
        <v>-6</v>
      </c>
      <c r="M1462" s="1" t="str">
        <f t="shared" si="93"/>
        <v>1051997</v>
      </c>
      <c r="N1462" s="3">
        <v>105</v>
      </c>
      <c r="O1462" s="4" t="s">
        <v>81</v>
      </c>
      <c r="P1462" s="3">
        <v>1997</v>
      </c>
      <c r="Q1462" s="5">
        <v>43885336</v>
      </c>
    </row>
    <row r="1463" spans="1:17" x14ac:dyDescent="0.2">
      <c r="A1463" t="str">
        <f t="shared" si="90"/>
        <v>1072004</v>
      </c>
      <c r="B1463">
        <v>107</v>
      </c>
      <c r="C1463" t="s">
        <v>82</v>
      </c>
      <c r="D1463">
        <v>2004</v>
      </c>
      <c r="F1463" s="1">
        <v>239925000</v>
      </c>
      <c r="G1463" s="1">
        <v>1186000000</v>
      </c>
      <c r="K1463" s="1">
        <f t="shared" si="91"/>
        <v>-2</v>
      </c>
      <c r="L1463" s="1">
        <f t="shared" si="92"/>
        <v>-6</v>
      </c>
      <c r="M1463" s="1" t="str">
        <f t="shared" si="93"/>
        <v>1051998</v>
      </c>
      <c r="N1463" s="3">
        <v>105</v>
      </c>
      <c r="O1463" s="4" t="s">
        <v>81</v>
      </c>
      <c r="P1463" s="3">
        <v>1998</v>
      </c>
      <c r="Q1463" s="5">
        <v>42493393</v>
      </c>
    </row>
    <row r="1464" spans="1:17" x14ac:dyDescent="0.2">
      <c r="A1464" t="str">
        <f t="shared" si="90"/>
        <v>1072005</v>
      </c>
      <c r="B1464">
        <v>107</v>
      </c>
      <c r="C1464" t="s">
        <v>82</v>
      </c>
      <c r="D1464">
        <v>2005</v>
      </c>
      <c r="F1464" s="1">
        <v>149425000</v>
      </c>
      <c r="G1464" s="1">
        <v>1486000000</v>
      </c>
      <c r="K1464" s="1">
        <f t="shared" si="91"/>
        <v>-2</v>
      </c>
      <c r="L1464" s="1">
        <f t="shared" si="92"/>
        <v>-6</v>
      </c>
      <c r="M1464" s="1" t="str">
        <f t="shared" si="93"/>
        <v>1051999</v>
      </c>
      <c r="N1464" s="3">
        <v>105</v>
      </c>
      <c r="O1464" s="4" t="s">
        <v>81</v>
      </c>
      <c r="P1464" s="3">
        <v>1999</v>
      </c>
      <c r="Q1464" s="5">
        <v>42492273</v>
      </c>
    </row>
    <row r="1465" spans="1:17" x14ac:dyDescent="0.2">
      <c r="A1465" t="str">
        <f t="shared" si="90"/>
        <v>1072006</v>
      </c>
      <c r="B1465">
        <v>107</v>
      </c>
      <c r="C1465" t="s">
        <v>82</v>
      </c>
      <c r="D1465">
        <v>2006</v>
      </c>
      <c r="F1465" s="1">
        <v>149425000</v>
      </c>
      <c r="G1465" s="1">
        <v>1676000000</v>
      </c>
      <c r="K1465" s="1">
        <f t="shared" si="91"/>
        <v>-2</v>
      </c>
      <c r="L1465" s="1">
        <f t="shared" si="92"/>
        <v>-6</v>
      </c>
      <c r="M1465" s="1" t="str">
        <f t="shared" si="93"/>
        <v>1052000</v>
      </c>
      <c r="N1465" s="3">
        <v>105</v>
      </c>
      <c r="O1465" s="4" t="s">
        <v>81</v>
      </c>
      <c r="P1465" s="3">
        <v>2000</v>
      </c>
      <c r="Q1465" s="5">
        <v>37889467</v>
      </c>
    </row>
    <row r="1466" spans="1:17" x14ac:dyDescent="0.2">
      <c r="A1466" t="str">
        <f t="shared" si="90"/>
        <v>1072007</v>
      </c>
      <c r="B1466">
        <v>107</v>
      </c>
      <c r="C1466" t="s">
        <v>82</v>
      </c>
      <c r="D1466">
        <v>2007</v>
      </c>
      <c r="F1466" s="1">
        <v>149425000</v>
      </c>
      <c r="G1466" s="1">
        <v>2325000000</v>
      </c>
      <c r="K1466" s="1">
        <f t="shared" si="91"/>
        <v>-2</v>
      </c>
      <c r="L1466" s="1">
        <f t="shared" si="92"/>
        <v>-6</v>
      </c>
      <c r="M1466" s="1" t="str">
        <f t="shared" si="93"/>
        <v>1052001</v>
      </c>
      <c r="N1466" s="3">
        <v>105</v>
      </c>
      <c r="O1466" s="4" t="s">
        <v>81</v>
      </c>
      <c r="P1466" s="3">
        <v>2001</v>
      </c>
      <c r="Q1466" s="5">
        <v>38716335</v>
      </c>
    </row>
    <row r="1467" spans="1:17" x14ac:dyDescent="0.2">
      <c r="A1467" t="str">
        <f t="shared" si="90"/>
        <v>1072008</v>
      </c>
      <c r="B1467">
        <v>107</v>
      </c>
      <c r="C1467" t="s">
        <v>82</v>
      </c>
      <c r="D1467">
        <v>2008</v>
      </c>
      <c r="F1467" s="1">
        <v>194525000</v>
      </c>
      <c r="G1467" s="1">
        <v>2675000000</v>
      </c>
      <c r="K1467" s="1">
        <f t="shared" si="91"/>
        <v>-2</v>
      </c>
      <c r="L1467" s="1">
        <f t="shared" si="92"/>
        <v>-6</v>
      </c>
      <c r="M1467" s="1" t="str">
        <f t="shared" si="93"/>
        <v>1052002</v>
      </c>
      <c r="N1467" s="3">
        <v>105</v>
      </c>
      <c r="O1467" s="4" t="s">
        <v>81</v>
      </c>
      <c r="P1467" s="3">
        <v>2002</v>
      </c>
      <c r="Q1467" s="5">
        <v>40774165</v>
      </c>
    </row>
    <row r="1468" spans="1:17" x14ac:dyDescent="0.2">
      <c r="A1468" t="str">
        <f t="shared" si="90"/>
        <v>1072009</v>
      </c>
      <c r="B1468">
        <v>107</v>
      </c>
      <c r="C1468" t="s">
        <v>82</v>
      </c>
      <c r="D1468">
        <v>2009</v>
      </c>
      <c r="F1468" s="1">
        <v>194525000</v>
      </c>
      <c r="G1468" s="1">
        <v>2675000000</v>
      </c>
      <c r="K1468" s="1">
        <f t="shared" si="91"/>
        <v>-2</v>
      </c>
      <c r="L1468" s="1">
        <f t="shared" si="92"/>
        <v>-6</v>
      </c>
      <c r="M1468" s="1" t="str">
        <f t="shared" si="93"/>
        <v>1052003</v>
      </c>
      <c r="N1468" s="3">
        <v>105</v>
      </c>
      <c r="O1468" s="4" t="s">
        <v>81</v>
      </c>
      <c r="P1468" s="3">
        <v>2003</v>
      </c>
      <c r="Q1468" s="5">
        <v>36570127</v>
      </c>
    </row>
    <row r="1469" spans="1:17" x14ac:dyDescent="0.2">
      <c r="A1469" t="str">
        <f t="shared" si="90"/>
        <v>1072010</v>
      </c>
      <c r="B1469">
        <v>107</v>
      </c>
      <c r="C1469" t="s">
        <v>82</v>
      </c>
      <c r="D1469">
        <v>2010</v>
      </c>
      <c r="F1469" s="1">
        <v>194525000</v>
      </c>
      <c r="G1469" s="1">
        <v>2675000000</v>
      </c>
      <c r="K1469" s="1">
        <f t="shared" si="91"/>
        <v>-2</v>
      </c>
      <c r="L1469" s="1">
        <f t="shared" si="92"/>
        <v>-6</v>
      </c>
      <c r="M1469" s="1" t="str">
        <f t="shared" si="93"/>
        <v>1052004</v>
      </c>
      <c r="N1469" s="3">
        <v>105</v>
      </c>
      <c r="O1469" s="4" t="s">
        <v>81</v>
      </c>
      <c r="P1469" s="3">
        <v>2004</v>
      </c>
      <c r="Q1469" s="5">
        <v>40630734</v>
      </c>
    </row>
    <row r="1470" spans="1:17" x14ac:dyDescent="0.2">
      <c r="A1470" t="str">
        <f t="shared" si="90"/>
        <v>1072011</v>
      </c>
      <c r="B1470">
        <v>107</v>
      </c>
      <c r="C1470" t="s">
        <v>82</v>
      </c>
      <c r="D1470">
        <v>2011</v>
      </c>
      <c r="F1470" s="1">
        <v>194525000</v>
      </c>
      <c r="G1470" s="1">
        <v>2943643120</v>
      </c>
      <c r="K1470" s="1">
        <f t="shared" si="91"/>
        <v>-2</v>
      </c>
      <c r="L1470" s="1">
        <f t="shared" si="92"/>
        <v>-6</v>
      </c>
      <c r="M1470" s="1" t="str">
        <f t="shared" si="93"/>
        <v>1052005</v>
      </c>
      <c r="N1470" s="3">
        <v>105</v>
      </c>
      <c r="O1470" s="4" t="s">
        <v>81</v>
      </c>
      <c r="P1470" s="3">
        <v>2005</v>
      </c>
      <c r="Q1470" s="5">
        <v>36804318</v>
      </c>
    </row>
    <row r="1471" spans="1:17" x14ac:dyDescent="0.2">
      <c r="A1471" t="str">
        <f t="shared" si="90"/>
        <v>1072012</v>
      </c>
      <c r="B1471">
        <v>107</v>
      </c>
      <c r="C1471" t="s">
        <v>82</v>
      </c>
      <c r="D1471">
        <v>2012</v>
      </c>
      <c r="F1471" s="1">
        <v>194525000</v>
      </c>
      <c r="G1471" s="1">
        <v>3094897520</v>
      </c>
      <c r="K1471" s="1">
        <f t="shared" si="91"/>
        <v>-2</v>
      </c>
      <c r="L1471" s="1">
        <f t="shared" si="92"/>
        <v>-6</v>
      </c>
      <c r="M1471" s="1" t="str">
        <f t="shared" si="93"/>
        <v>1052006</v>
      </c>
      <c r="N1471" s="3">
        <v>105</v>
      </c>
      <c r="O1471" s="4" t="s">
        <v>81</v>
      </c>
      <c r="P1471" s="3">
        <v>2006</v>
      </c>
      <c r="Q1471" s="5">
        <v>33314436</v>
      </c>
    </row>
    <row r="1472" spans="1:17" x14ac:dyDescent="0.2">
      <c r="A1472" t="str">
        <f t="shared" si="90"/>
        <v>1072013</v>
      </c>
      <c r="B1472">
        <v>107</v>
      </c>
      <c r="C1472" t="s">
        <v>82</v>
      </c>
      <c r="D1472">
        <v>2013</v>
      </c>
      <c r="F1472" s="1">
        <v>1144525000</v>
      </c>
      <c r="G1472" s="1">
        <v>2426254400</v>
      </c>
      <c r="K1472" s="1">
        <f t="shared" si="91"/>
        <v>-2</v>
      </c>
      <c r="L1472" s="1">
        <f t="shared" si="92"/>
        <v>-6</v>
      </c>
      <c r="M1472" s="1" t="str">
        <f t="shared" si="93"/>
        <v>1052007</v>
      </c>
      <c r="N1472" s="3">
        <v>105</v>
      </c>
      <c r="O1472" s="4" t="s">
        <v>81</v>
      </c>
      <c r="P1472" s="3">
        <v>2007</v>
      </c>
      <c r="Q1472" s="5">
        <v>27684961</v>
      </c>
    </row>
    <row r="1473" spans="1:17" x14ac:dyDescent="0.2">
      <c r="A1473" t="str">
        <f t="shared" si="90"/>
        <v>1072014</v>
      </c>
      <c r="B1473">
        <v>107</v>
      </c>
      <c r="C1473" t="s">
        <v>82</v>
      </c>
      <c r="D1473">
        <v>2014</v>
      </c>
      <c r="F1473" s="1">
        <v>1994525000</v>
      </c>
      <c r="G1473" s="1">
        <v>2076254400</v>
      </c>
      <c r="K1473" s="1">
        <f t="shared" si="91"/>
        <v>-2</v>
      </c>
      <c r="L1473" s="1">
        <f t="shared" si="92"/>
        <v>-6</v>
      </c>
      <c r="M1473" s="1" t="str">
        <f t="shared" si="93"/>
        <v>1052008</v>
      </c>
      <c r="N1473" s="3">
        <v>105</v>
      </c>
      <c r="O1473" s="4" t="s">
        <v>81</v>
      </c>
      <c r="P1473" s="3">
        <v>2008</v>
      </c>
      <c r="Q1473" s="5">
        <v>26201283</v>
      </c>
    </row>
    <row r="1474" spans="1:17" x14ac:dyDescent="0.2">
      <c r="A1474" t="str">
        <f t="shared" si="90"/>
        <v>1091994</v>
      </c>
      <c r="B1474">
        <v>109</v>
      </c>
      <c r="C1474" t="s">
        <v>83</v>
      </c>
      <c r="D1474">
        <v>1994</v>
      </c>
      <c r="F1474" s="1">
        <v>407705000</v>
      </c>
      <c r="G1474" s="1">
        <v>13966059</v>
      </c>
      <c r="K1474" s="1">
        <f t="shared" si="91"/>
        <v>-4</v>
      </c>
      <c r="L1474" s="1">
        <f t="shared" si="92"/>
        <v>15</v>
      </c>
      <c r="M1474" s="1" t="str">
        <f t="shared" si="93"/>
        <v>1052009</v>
      </c>
      <c r="N1474" s="3">
        <v>105</v>
      </c>
      <c r="O1474" s="4" t="s">
        <v>81</v>
      </c>
      <c r="P1474" s="3">
        <v>2009</v>
      </c>
      <c r="Q1474" s="5">
        <v>47783462</v>
      </c>
    </row>
    <row r="1475" spans="1:17" x14ac:dyDescent="0.2">
      <c r="A1475" t="str">
        <f t="shared" si="90"/>
        <v>1091995</v>
      </c>
      <c r="B1475">
        <v>109</v>
      </c>
      <c r="C1475" t="s">
        <v>83</v>
      </c>
      <c r="D1475">
        <v>1995</v>
      </c>
      <c r="F1475" s="1">
        <v>406955000</v>
      </c>
      <c r="G1475" s="1">
        <v>13176334</v>
      </c>
      <c r="K1475" s="1">
        <f t="shared" si="91"/>
        <v>-4</v>
      </c>
      <c r="L1475" s="1">
        <f t="shared" si="92"/>
        <v>15</v>
      </c>
      <c r="M1475" s="1" t="str">
        <f t="shared" si="93"/>
        <v>1052010</v>
      </c>
      <c r="N1475" s="3">
        <v>105</v>
      </c>
      <c r="O1475" s="4" t="s">
        <v>81</v>
      </c>
      <c r="P1475" s="3">
        <v>2010</v>
      </c>
      <c r="Q1475" s="5">
        <v>45415994</v>
      </c>
    </row>
    <row r="1476" spans="1:17" x14ac:dyDescent="0.2">
      <c r="A1476" t="str">
        <f t="shared" si="90"/>
        <v>1091996</v>
      </c>
      <c r="B1476">
        <v>109</v>
      </c>
      <c r="C1476" t="s">
        <v>83</v>
      </c>
      <c r="D1476">
        <v>1996</v>
      </c>
      <c r="F1476" s="1">
        <v>406180000</v>
      </c>
      <c r="G1476" s="1">
        <v>12266348</v>
      </c>
      <c r="K1476" s="1">
        <f t="shared" si="91"/>
        <v>-4</v>
      </c>
      <c r="L1476" s="1">
        <f t="shared" si="92"/>
        <v>15</v>
      </c>
      <c r="M1476" s="1" t="str">
        <f t="shared" si="93"/>
        <v>1052011</v>
      </c>
      <c r="N1476" s="3">
        <v>105</v>
      </c>
      <c r="O1476" s="4" t="s">
        <v>81</v>
      </c>
      <c r="P1476" s="3">
        <v>2011</v>
      </c>
      <c r="Q1476" s="5">
        <v>43918500</v>
      </c>
    </row>
    <row r="1477" spans="1:17" x14ac:dyDescent="0.2">
      <c r="A1477" t="str">
        <f t="shared" si="90"/>
        <v>1091997</v>
      </c>
      <c r="B1477">
        <v>109</v>
      </c>
      <c r="C1477" t="s">
        <v>83</v>
      </c>
      <c r="D1477">
        <v>1997</v>
      </c>
      <c r="F1477" s="1">
        <v>408180000</v>
      </c>
      <c r="G1477" s="1">
        <v>11319866</v>
      </c>
      <c r="K1477" s="1">
        <f t="shared" si="91"/>
        <v>-4</v>
      </c>
      <c r="L1477" s="1">
        <f t="shared" si="92"/>
        <v>15</v>
      </c>
      <c r="M1477" s="1" t="str">
        <f t="shared" si="93"/>
        <v>1052012</v>
      </c>
      <c r="N1477" s="3">
        <v>105</v>
      </c>
      <c r="O1477" s="4" t="s">
        <v>81</v>
      </c>
      <c r="P1477" s="3">
        <v>2012</v>
      </c>
      <c r="Q1477" s="5">
        <v>43644079</v>
      </c>
    </row>
    <row r="1478" spans="1:17" x14ac:dyDescent="0.2">
      <c r="A1478" t="str">
        <f t="shared" si="90"/>
        <v>1091998</v>
      </c>
      <c r="B1478">
        <v>109</v>
      </c>
      <c r="C1478" t="s">
        <v>83</v>
      </c>
      <c r="D1478">
        <v>1998</v>
      </c>
      <c r="F1478" s="1">
        <v>408180000</v>
      </c>
      <c r="G1478" s="1">
        <v>10207868</v>
      </c>
      <c r="K1478" s="1">
        <f t="shared" si="91"/>
        <v>-4</v>
      </c>
      <c r="L1478" s="1">
        <f t="shared" si="92"/>
        <v>15</v>
      </c>
      <c r="M1478" s="1" t="str">
        <f t="shared" si="93"/>
        <v>1052013</v>
      </c>
      <c r="N1478" s="3">
        <v>105</v>
      </c>
      <c r="O1478" s="4" t="s">
        <v>81</v>
      </c>
      <c r="P1478" s="3">
        <v>2013</v>
      </c>
      <c r="Q1478" s="5">
        <v>45924242</v>
      </c>
    </row>
    <row r="1479" spans="1:17" x14ac:dyDescent="0.2">
      <c r="A1479" t="str">
        <f t="shared" si="90"/>
        <v>1091999</v>
      </c>
      <c r="B1479">
        <v>109</v>
      </c>
      <c r="C1479" t="s">
        <v>83</v>
      </c>
      <c r="D1479">
        <v>1999</v>
      </c>
      <c r="F1479" s="1">
        <v>407980000</v>
      </c>
      <c r="G1479" s="1">
        <v>8947891</v>
      </c>
      <c r="K1479" s="1">
        <f t="shared" si="91"/>
        <v>-4</v>
      </c>
      <c r="L1479" s="1">
        <f t="shared" si="92"/>
        <v>15</v>
      </c>
      <c r="M1479" s="1" t="str">
        <f t="shared" si="93"/>
        <v>1052014</v>
      </c>
      <c r="N1479" s="3">
        <v>105</v>
      </c>
      <c r="O1479" s="4" t="s">
        <v>81</v>
      </c>
      <c r="P1479" s="3">
        <v>2014</v>
      </c>
      <c r="Q1479" s="5">
        <v>41134845</v>
      </c>
    </row>
    <row r="1480" spans="1:17" x14ac:dyDescent="0.2">
      <c r="A1480" t="str">
        <f t="shared" si="90"/>
        <v>1092000</v>
      </c>
      <c r="B1480">
        <v>109</v>
      </c>
      <c r="C1480" t="s">
        <v>83</v>
      </c>
      <c r="D1480">
        <v>2000</v>
      </c>
      <c r="F1480" s="1">
        <v>657980000</v>
      </c>
      <c r="G1480" s="1">
        <v>7475772</v>
      </c>
      <c r="K1480" s="1">
        <f t="shared" si="91"/>
        <v>-2</v>
      </c>
      <c r="L1480" s="1">
        <f t="shared" si="92"/>
        <v>-5</v>
      </c>
      <c r="M1480" s="1" t="str">
        <f t="shared" si="93"/>
        <v>1071995</v>
      </c>
      <c r="N1480" s="3">
        <v>107</v>
      </c>
      <c r="O1480" s="4" t="s">
        <v>82</v>
      </c>
      <c r="P1480" s="3">
        <v>1995</v>
      </c>
      <c r="Q1480" s="5">
        <v>75273655</v>
      </c>
    </row>
    <row r="1481" spans="1:17" x14ac:dyDescent="0.2">
      <c r="A1481" t="str">
        <f t="shared" si="90"/>
        <v>1092001</v>
      </c>
      <c r="B1481">
        <v>109</v>
      </c>
      <c r="C1481" t="s">
        <v>83</v>
      </c>
      <c r="D1481">
        <v>2001</v>
      </c>
      <c r="F1481" s="1">
        <v>776630000</v>
      </c>
      <c r="G1481" s="1">
        <v>5768023</v>
      </c>
      <c r="K1481" s="1">
        <f t="shared" si="91"/>
        <v>-2</v>
      </c>
      <c r="L1481" s="1">
        <f t="shared" si="92"/>
        <v>-5</v>
      </c>
      <c r="M1481" s="1" t="str">
        <f t="shared" si="93"/>
        <v>1071996</v>
      </c>
      <c r="N1481" s="3">
        <v>107</v>
      </c>
      <c r="O1481" s="4" t="s">
        <v>82</v>
      </c>
      <c r="P1481" s="3">
        <v>1996</v>
      </c>
      <c r="Q1481" s="5">
        <v>74556358</v>
      </c>
    </row>
    <row r="1482" spans="1:17" x14ac:dyDescent="0.2">
      <c r="A1482" t="str">
        <f t="shared" ref="A1482:A1545" si="94">B1482&amp;D1482</f>
        <v>1092002</v>
      </c>
      <c r="B1482">
        <v>109</v>
      </c>
      <c r="C1482" t="s">
        <v>83</v>
      </c>
      <c r="D1482">
        <v>2002</v>
      </c>
      <c r="F1482" s="1">
        <v>776630000</v>
      </c>
      <c r="G1482" s="1">
        <v>3622617</v>
      </c>
      <c r="K1482" s="1">
        <f t="shared" ref="K1482:K1545" si="95">N1482-B1482</f>
        <v>-2</v>
      </c>
      <c r="L1482" s="1">
        <f t="shared" ref="L1482:L1545" si="96">P1482-D1482</f>
        <v>-5</v>
      </c>
      <c r="M1482" s="1" t="str">
        <f t="shared" ref="M1482:M1545" si="97">N1482&amp;P1482</f>
        <v>1071997</v>
      </c>
      <c r="N1482" s="3">
        <v>107</v>
      </c>
      <c r="O1482" s="4" t="s">
        <v>82</v>
      </c>
      <c r="P1482" s="3">
        <v>1997</v>
      </c>
      <c r="Q1482" s="5">
        <v>71431934</v>
      </c>
    </row>
    <row r="1483" spans="1:17" x14ac:dyDescent="0.2">
      <c r="A1483" t="str">
        <f t="shared" si="94"/>
        <v>1092003</v>
      </c>
      <c r="B1483">
        <v>109</v>
      </c>
      <c r="C1483" t="s">
        <v>83</v>
      </c>
      <c r="D1483">
        <v>2003</v>
      </c>
      <c r="F1483" s="1">
        <v>451630000</v>
      </c>
      <c r="G1483" s="1">
        <v>1363650</v>
      </c>
      <c r="K1483" s="1">
        <f t="shared" si="95"/>
        <v>-2</v>
      </c>
      <c r="L1483" s="1">
        <f t="shared" si="96"/>
        <v>-5</v>
      </c>
      <c r="M1483" s="1" t="str">
        <f t="shared" si="97"/>
        <v>1071998</v>
      </c>
      <c r="N1483" s="3">
        <v>107</v>
      </c>
      <c r="O1483" s="4" t="s">
        <v>82</v>
      </c>
      <c r="P1483" s="3">
        <v>1998</v>
      </c>
      <c r="Q1483" s="5">
        <v>63959472</v>
      </c>
    </row>
    <row r="1484" spans="1:17" x14ac:dyDescent="0.2">
      <c r="A1484" t="str">
        <f t="shared" si="94"/>
        <v>1092004</v>
      </c>
      <c r="B1484">
        <v>109</v>
      </c>
      <c r="C1484" t="s">
        <v>83</v>
      </c>
      <c r="D1484">
        <v>2004</v>
      </c>
      <c r="F1484" s="1">
        <v>358250000</v>
      </c>
      <c r="G1484" s="1">
        <v>0</v>
      </c>
      <c r="K1484" s="1">
        <f t="shared" si="95"/>
        <v>-2</v>
      </c>
      <c r="L1484" s="1">
        <f t="shared" si="96"/>
        <v>-5</v>
      </c>
      <c r="M1484" s="1" t="str">
        <f t="shared" si="97"/>
        <v>1071999</v>
      </c>
      <c r="N1484" s="3">
        <v>107</v>
      </c>
      <c r="O1484" s="4" t="s">
        <v>82</v>
      </c>
      <c r="P1484" s="3">
        <v>1999</v>
      </c>
      <c r="Q1484" s="5">
        <v>58872011</v>
      </c>
    </row>
    <row r="1485" spans="1:17" x14ac:dyDescent="0.2">
      <c r="A1485" t="str">
        <f t="shared" si="94"/>
        <v>1092005</v>
      </c>
      <c r="B1485">
        <v>109</v>
      </c>
      <c r="C1485" t="s">
        <v>83</v>
      </c>
      <c r="D1485">
        <v>2005</v>
      </c>
      <c r="F1485" s="1">
        <v>358250000</v>
      </c>
      <c r="K1485" s="1">
        <f t="shared" si="95"/>
        <v>-2</v>
      </c>
      <c r="L1485" s="1">
        <f t="shared" si="96"/>
        <v>-5</v>
      </c>
      <c r="M1485" s="1" t="str">
        <f t="shared" si="97"/>
        <v>1072000</v>
      </c>
      <c r="N1485" s="3">
        <v>107</v>
      </c>
      <c r="O1485" s="4" t="s">
        <v>82</v>
      </c>
      <c r="P1485" s="3">
        <v>2000</v>
      </c>
      <c r="Q1485" s="5">
        <v>54728058</v>
      </c>
    </row>
    <row r="1486" spans="1:17" x14ac:dyDescent="0.2">
      <c r="A1486" t="str">
        <f t="shared" si="94"/>
        <v>1092006</v>
      </c>
      <c r="B1486">
        <v>109</v>
      </c>
      <c r="C1486" t="s">
        <v>83</v>
      </c>
      <c r="D1486">
        <v>2006</v>
      </c>
      <c r="F1486" s="1">
        <v>356945000</v>
      </c>
      <c r="K1486" s="1">
        <f t="shared" si="95"/>
        <v>-2</v>
      </c>
      <c r="L1486" s="1">
        <f t="shared" si="96"/>
        <v>-5</v>
      </c>
      <c r="M1486" s="1" t="str">
        <f t="shared" si="97"/>
        <v>1072001</v>
      </c>
      <c r="N1486" s="3">
        <v>107</v>
      </c>
      <c r="O1486" s="4" t="s">
        <v>82</v>
      </c>
      <c r="P1486" s="3">
        <v>2001</v>
      </c>
      <c r="Q1486" s="5">
        <v>54296011</v>
      </c>
    </row>
    <row r="1487" spans="1:17" x14ac:dyDescent="0.2">
      <c r="A1487" t="str">
        <f t="shared" si="94"/>
        <v>1092007</v>
      </c>
      <c r="B1487">
        <v>109</v>
      </c>
      <c r="C1487" t="s">
        <v>83</v>
      </c>
      <c r="D1487">
        <v>2007</v>
      </c>
      <c r="F1487" s="1">
        <v>384445000</v>
      </c>
      <c r="K1487" s="1">
        <f t="shared" si="95"/>
        <v>-2</v>
      </c>
      <c r="L1487" s="1">
        <f t="shared" si="96"/>
        <v>-5</v>
      </c>
      <c r="M1487" s="1" t="str">
        <f t="shared" si="97"/>
        <v>1072002</v>
      </c>
      <c r="N1487" s="3">
        <v>107</v>
      </c>
      <c r="O1487" s="4" t="s">
        <v>82</v>
      </c>
      <c r="P1487" s="3">
        <v>2002</v>
      </c>
      <c r="Q1487" s="5">
        <v>65013509</v>
      </c>
    </row>
    <row r="1488" spans="1:17" x14ac:dyDescent="0.2">
      <c r="A1488" t="str">
        <f t="shared" si="94"/>
        <v>1092008</v>
      </c>
      <c r="B1488">
        <v>109</v>
      </c>
      <c r="C1488" t="s">
        <v>83</v>
      </c>
      <c r="D1488">
        <v>2008</v>
      </c>
      <c r="F1488" s="1">
        <v>557445000</v>
      </c>
      <c r="K1488" s="1">
        <f t="shared" si="95"/>
        <v>-2</v>
      </c>
      <c r="L1488" s="1">
        <f t="shared" si="96"/>
        <v>-5</v>
      </c>
      <c r="M1488" s="1" t="str">
        <f t="shared" si="97"/>
        <v>1072003</v>
      </c>
      <c r="N1488" s="3">
        <v>107</v>
      </c>
      <c r="O1488" s="4" t="s">
        <v>82</v>
      </c>
      <c r="P1488" s="3">
        <v>2003</v>
      </c>
      <c r="Q1488" s="5">
        <v>66382949</v>
      </c>
    </row>
    <row r="1489" spans="1:17" x14ac:dyDescent="0.2">
      <c r="A1489" t="str">
        <f t="shared" si="94"/>
        <v>1092009</v>
      </c>
      <c r="B1489">
        <v>109</v>
      </c>
      <c r="C1489" t="s">
        <v>83</v>
      </c>
      <c r="D1489">
        <v>2009</v>
      </c>
      <c r="F1489" s="1">
        <v>591230000</v>
      </c>
      <c r="G1489" s="1">
        <v>65000000</v>
      </c>
      <c r="K1489" s="1">
        <f t="shared" si="95"/>
        <v>-2</v>
      </c>
      <c r="L1489" s="1">
        <f t="shared" si="96"/>
        <v>-5</v>
      </c>
      <c r="M1489" s="1" t="str">
        <f t="shared" si="97"/>
        <v>1072004</v>
      </c>
      <c r="N1489" s="3">
        <v>107</v>
      </c>
      <c r="O1489" s="4" t="s">
        <v>82</v>
      </c>
      <c r="P1489" s="3">
        <v>2004</v>
      </c>
      <c r="Q1489" s="5">
        <v>66649743</v>
      </c>
    </row>
    <row r="1490" spans="1:17" x14ac:dyDescent="0.2">
      <c r="A1490" t="str">
        <f t="shared" si="94"/>
        <v>1092010</v>
      </c>
      <c r="B1490">
        <v>109</v>
      </c>
      <c r="C1490" t="s">
        <v>83</v>
      </c>
      <c r="D1490">
        <v>2010</v>
      </c>
      <c r="F1490" s="1">
        <v>742630000</v>
      </c>
      <c r="G1490" s="1">
        <v>0</v>
      </c>
      <c r="K1490" s="1">
        <f t="shared" si="95"/>
        <v>-2</v>
      </c>
      <c r="L1490" s="1">
        <f t="shared" si="96"/>
        <v>-5</v>
      </c>
      <c r="M1490" s="1" t="str">
        <f t="shared" si="97"/>
        <v>1072005</v>
      </c>
      <c r="N1490" s="3">
        <v>107</v>
      </c>
      <c r="O1490" s="4" t="s">
        <v>82</v>
      </c>
      <c r="P1490" s="3">
        <v>2005</v>
      </c>
      <c r="Q1490" s="5">
        <v>76072312</v>
      </c>
    </row>
    <row r="1491" spans="1:17" x14ac:dyDescent="0.2">
      <c r="A1491" t="str">
        <f t="shared" si="94"/>
        <v>1092011</v>
      </c>
      <c r="B1491">
        <v>109</v>
      </c>
      <c r="C1491" t="s">
        <v>83</v>
      </c>
      <c r="D1491">
        <v>2011</v>
      </c>
      <c r="F1491" s="1">
        <v>817630000</v>
      </c>
      <c r="K1491" s="1">
        <f t="shared" si="95"/>
        <v>-2</v>
      </c>
      <c r="L1491" s="1">
        <f t="shared" si="96"/>
        <v>-5</v>
      </c>
      <c r="M1491" s="1" t="str">
        <f t="shared" si="97"/>
        <v>1072006</v>
      </c>
      <c r="N1491" s="3">
        <v>107</v>
      </c>
      <c r="O1491" s="4" t="s">
        <v>82</v>
      </c>
      <c r="P1491" s="3">
        <v>2006</v>
      </c>
      <c r="Q1491" s="5">
        <v>90134196</v>
      </c>
    </row>
    <row r="1492" spans="1:17" x14ac:dyDescent="0.2">
      <c r="A1492" t="str">
        <f t="shared" si="94"/>
        <v>1092012</v>
      </c>
      <c r="B1492">
        <v>109</v>
      </c>
      <c r="C1492" t="s">
        <v>83</v>
      </c>
      <c r="D1492">
        <v>2012</v>
      </c>
      <c r="F1492" s="1">
        <v>970805000</v>
      </c>
      <c r="K1492" s="1">
        <f t="shared" si="95"/>
        <v>-2</v>
      </c>
      <c r="L1492" s="1">
        <f t="shared" si="96"/>
        <v>-5</v>
      </c>
      <c r="M1492" s="1" t="str">
        <f t="shared" si="97"/>
        <v>1072007</v>
      </c>
      <c r="N1492" s="3">
        <v>107</v>
      </c>
      <c r="O1492" s="4" t="s">
        <v>82</v>
      </c>
      <c r="P1492" s="3">
        <v>2007</v>
      </c>
      <c r="Q1492" s="5">
        <v>120058308</v>
      </c>
    </row>
    <row r="1493" spans="1:17" x14ac:dyDescent="0.2">
      <c r="A1493" t="str">
        <f t="shared" si="94"/>
        <v>1092013</v>
      </c>
      <c r="B1493">
        <v>109</v>
      </c>
      <c r="C1493" t="s">
        <v>83</v>
      </c>
      <c r="D1493">
        <v>2013</v>
      </c>
      <c r="F1493" s="1">
        <v>1057980000</v>
      </c>
      <c r="K1493" s="1">
        <f t="shared" si="95"/>
        <v>-2</v>
      </c>
      <c r="L1493" s="1">
        <f t="shared" si="96"/>
        <v>-5</v>
      </c>
      <c r="M1493" s="1" t="str">
        <f t="shared" si="97"/>
        <v>1072008</v>
      </c>
      <c r="N1493" s="3">
        <v>107</v>
      </c>
      <c r="O1493" s="4" t="s">
        <v>82</v>
      </c>
      <c r="P1493" s="3">
        <v>2008</v>
      </c>
      <c r="Q1493" s="5">
        <v>151375257</v>
      </c>
    </row>
    <row r="1494" spans="1:17" x14ac:dyDescent="0.2">
      <c r="A1494" t="str">
        <f t="shared" si="94"/>
        <v>1092014</v>
      </c>
      <c r="B1494">
        <v>109</v>
      </c>
      <c r="C1494" t="s">
        <v>83</v>
      </c>
      <c r="D1494">
        <v>2014</v>
      </c>
      <c r="F1494" s="1">
        <v>1303980000</v>
      </c>
      <c r="K1494" s="1">
        <f t="shared" si="95"/>
        <v>-2</v>
      </c>
      <c r="L1494" s="1">
        <f t="shared" si="96"/>
        <v>-5</v>
      </c>
      <c r="M1494" s="1" t="str">
        <f t="shared" si="97"/>
        <v>1072009</v>
      </c>
      <c r="N1494" s="3">
        <v>107</v>
      </c>
      <c r="O1494" s="4" t="s">
        <v>82</v>
      </c>
      <c r="P1494" s="3">
        <v>2009</v>
      </c>
      <c r="Q1494" s="5">
        <v>152084143</v>
      </c>
    </row>
    <row r="1495" spans="1:17" x14ac:dyDescent="0.2">
      <c r="A1495" t="str">
        <f t="shared" si="94"/>
        <v>1101994</v>
      </c>
      <c r="B1495">
        <v>110</v>
      </c>
      <c r="C1495" t="s">
        <v>84</v>
      </c>
      <c r="D1495">
        <v>1994</v>
      </c>
      <c r="F1495" s="1">
        <v>255227000</v>
      </c>
      <c r="G1495" s="1">
        <v>95688567</v>
      </c>
      <c r="K1495" s="1">
        <f t="shared" si="95"/>
        <v>-3</v>
      </c>
      <c r="L1495" s="1">
        <f t="shared" si="96"/>
        <v>16</v>
      </c>
      <c r="M1495" s="1" t="str">
        <f t="shared" si="97"/>
        <v>1072010</v>
      </c>
      <c r="N1495" s="3">
        <v>107</v>
      </c>
      <c r="O1495" s="4" t="s">
        <v>82</v>
      </c>
      <c r="P1495" s="3">
        <v>2010</v>
      </c>
      <c r="Q1495" s="5">
        <v>151667140</v>
      </c>
    </row>
    <row r="1496" spans="1:17" x14ac:dyDescent="0.2">
      <c r="A1496" t="str">
        <f t="shared" si="94"/>
        <v>1101995</v>
      </c>
      <c r="B1496">
        <v>110</v>
      </c>
      <c r="C1496" t="s">
        <v>84</v>
      </c>
      <c r="D1496">
        <v>1995</v>
      </c>
      <c r="F1496" s="1">
        <v>294192000</v>
      </c>
      <c r="G1496" s="1">
        <v>55000000</v>
      </c>
      <c r="K1496" s="1">
        <f t="shared" si="95"/>
        <v>-3</v>
      </c>
      <c r="L1496" s="1">
        <f t="shared" si="96"/>
        <v>16</v>
      </c>
      <c r="M1496" s="1" t="str">
        <f t="shared" si="97"/>
        <v>1072011</v>
      </c>
      <c r="N1496" s="3">
        <v>107</v>
      </c>
      <c r="O1496" s="4" t="s">
        <v>82</v>
      </c>
      <c r="P1496" s="3">
        <v>2011</v>
      </c>
      <c r="Q1496" s="5">
        <v>150972823</v>
      </c>
    </row>
    <row r="1497" spans="1:17" x14ac:dyDescent="0.2">
      <c r="A1497" t="str">
        <f t="shared" si="94"/>
        <v>1101996</v>
      </c>
      <c r="B1497">
        <v>110</v>
      </c>
      <c r="C1497" t="s">
        <v>84</v>
      </c>
      <c r="D1497">
        <v>1996</v>
      </c>
      <c r="F1497" s="1">
        <v>248735000</v>
      </c>
      <c r="G1497" s="1">
        <v>80000000</v>
      </c>
      <c r="K1497" s="1">
        <f t="shared" si="95"/>
        <v>-3</v>
      </c>
      <c r="L1497" s="1">
        <f t="shared" si="96"/>
        <v>16</v>
      </c>
      <c r="M1497" s="1" t="str">
        <f t="shared" si="97"/>
        <v>1072012</v>
      </c>
      <c r="N1497" s="3">
        <v>107</v>
      </c>
      <c r="O1497" s="4" t="s">
        <v>82</v>
      </c>
      <c r="P1497" s="3">
        <v>2012</v>
      </c>
      <c r="Q1497" s="5">
        <v>120972970</v>
      </c>
    </row>
    <row r="1498" spans="1:17" x14ac:dyDescent="0.2">
      <c r="A1498" t="str">
        <f t="shared" si="94"/>
        <v>1101997</v>
      </c>
      <c r="B1498">
        <v>110</v>
      </c>
      <c r="C1498" t="s">
        <v>84</v>
      </c>
      <c r="D1498">
        <v>1997</v>
      </c>
      <c r="F1498" s="1">
        <v>248725000</v>
      </c>
      <c r="G1498" s="1">
        <v>80000000</v>
      </c>
      <c r="K1498" s="1">
        <f t="shared" si="95"/>
        <v>-3</v>
      </c>
      <c r="L1498" s="1">
        <f t="shared" si="96"/>
        <v>16</v>
      </c>
      <c r="M1498" s="1" t="str">
        <f t="shared" si="97"/>
        <v>1072013</v>
      </c>
      <c r="N1498" s="3">
        <v>107</v>
      </c>
      <c r="O1498" s="4" t="s">
        <v>82</v>
      </c>
      <c r="P1498" s="3">
        <v>2013</v>
      </c>
      <c r="Q1498" s="5">
        <v>124262799</v>
      </c>
    </row>
    <row r="1499" spans="1:17" x14ac:dyDescent="0.2">
      <c r="A1499" t="str">
        <f t="shared" si="94"/>
        <v>1101998</v>
      </c>
      <c r="B1499">
        <v>110</v>
      </c>
      <c r="C1499" t="s">
        <v>84</v>
      </c>
      <c r="D1499">
        <v>1998</v>
      </c>
      <c r="F1499" s="1">
        <v>174225000</v>
      </c>
      <c r="G1499" s="1">
        <v>170000000</v>
      </c>
      <c r="K1499" s="1">
        <f t="shared" si="95"/>
        <v>-3</v>
      </c>
      <c r="L1499" s="1">
        <f t="shared" si="96"/>
        <v>16</v>
      </c>
      <c r="M1499" s="1" t="str">
        <f t="shared" si="97"/>
        <v>1072014</v>
      </c>
      <c r="N1499" s="3">
        <v>107</v>
      </c>
      <c r="O1499" s="4" t="s">
        <v>82</v>
      </c>
      <c r="P1499" s="3">
        <v>2014</v>
      </c>
      <c r="Q1499" s="5">
        <v>161784572</v>
      </c>
    </row>
    <row r="1500" spans="1:17" x14ac:dyDescent="0.2">
      <c r="A1500" t="str">
        <f t="shared" si="94"/>
        <v>1101999</v>
      </c>
      <c r="B1500">
        <v>110</v>
      </c>
      <c r="C1500" t="s">
        <v>84</v>
      </c>
      <c r="D1500">
        <v>1999</v>
      </c>
      <c r="F1500" s="1">
        <v>183605000</v>
      </c>
      <c r="G1500" s="1">
        <v>169564000</v>
      </c>
      <c r="K1500" s="1">
        <f t="shared" si="95"/>
        <v>-1</v>
      </c>
      <c r="L1500" s="1">
        <f t="shared" si="96"/>
        <v>-5</v>
      </c>
      <c r="M1500" s="1" t="str">
        <f t="shared" si="97"/>
        <v>1091994</v>
      </c>
      <c r="N1500" s="3">
        <v>109</v>
      </c>
      <c r="O1500" s="4" t="s">
        <v>83</v>
      </c>
      <c r="P1500" s="3">
        <v>1994</v>
      </c>
      <c r="Q1500" s="5">
        <v>27980132</v>
      </c>
    </row>
    <row r="1501" spans="1:17" x14ac:dyDescent="0.2">
      <c r="A1501" t="str">
        <f t="shared" si="94"/>
        <v>1102000</v>
      </c>
      <c r="B1501">
        <v>110</v>
      </c>
      <c r="C1501" t="s">
        <v>84</v>
      </c>
      <c r="D1501">
        <v>2000</v>
      </c>
      <c r="F1501" s="1">
        <v>183585000</v>
      </c>
      <c r="G1501" s="1">
        <v>188179000</v>
      </c>
      <c r="K1501" s="1">
        <f t="shared" si="95"/>
        <v>-1</v>
      </c>
      <c r="L1501" s="1">
        <f t="shared" si="96"/>
        <v>-5</v>
      </c>
      <c r="M1501" s="1" t="str">
        <f t="shared" si="97"/>
        <v>1091995</v>
      </c>
      <c r="N1501" s="3">
        <v>109</v>
      </c>
      <c r="O1501" s="4" t="s">
        <v>83</v>
      </c>
      <c r="P1501" s="3">
        <v>1995</v>
      </c>
      <c r="Q1501" s="5">
        <v>28157014</v>
      </c>
    </row>
    <row r="1502" spans="1:17" x14ac:dyDescent="0.2">
      <c r="A1502" t="str">
        <f t="shared" si="94"/>
        <v>1102001</v>
      </c>
      <c r="B1502">
        <v>110</v>
      </c>
      <c r="C1502" t="s">
        <v>84</v>
      </c>
      <c r="D1502">
        <v>2001</v>
      </c>
      <c r="F1502" s="1">
        <v>147565000</v>
      </c>
      <c r="G1502" s="1">
        <v>167178000</v>
      </c>
      <c r="K1502" s="1">
        <f t="shared" si="95"/>
        <v>-1</v>
      </c>
      <c r="L1502" s="1">
        <f t="shared" si="96"/>
        <v>-5</v>
      </c>
      <c r="M1502" s="1" t="str">
        <f t="shared" si="97"/>
        <v>1091996</v>
      </c>
      <c r="N1502" s="3">
        <v>109</v>
      </c>
      <c r="O1502" s="4" t="s">
        <v>83</v>
      </c>
      <c r="P1502" s="3">
        <v>1996</v>
      </c>
      <c r="Q1502" s="5">
        <v>28029390</v>
      </c>
    </row>
    <row r="1503" spans="1:17" x14ac:dyDescent="0.2">
      <c r="A1503" t="str">
        <f t="shared" si="94"/>
        <v>1102002</v>
      </c>
      <c r="B1503">
        <v>110</v>
      </c>
      <c r="C1503" t="s">
        <v>84</v>
      </c>
      <c r="D1503">
        <v>2002</v>
      </c>
      <c r="F1503" s="1">
        <v>146895000</v>
      </c>
      <c r="G1503" s="1">
        <v>166628000</v>
      </c>
      <c r="K1503" s="1">
        <f t="shared" si="95"/>
        <v>-1</v>
      </c>
      <c r="L1503" s="1">
        <f t="shared" si="96"/>
        <v>-5</v>
      </c>
      <c r="M1503" s="1" t="str">
        <f t="shared" si="97"/>
        <v>1091997</v>
      </c>
      <c r="N1503" s="3">
        <v>109</v>
      </c>
      <c r="O1503" s="4" t="s">
        <v>83</v>
      </c>
      <c r="P1503" s="3">
        <v>1997</v>
      </c>
      <c r="Q1503" s="5">
        <v>27494827</v>
      </c>
    </row>
    <row r="1504" spans="1:17" x14ac:dyDescent="0.2">
      <c r="A1504" t="str">
        <f t="shared" si="94"/>
        <v>1102003</v>
      </c>
      <c r="B1504">
        <v>110</v>
      </c>
      <c r="C1504" t="s">
        <v>84</v>
      </c>
      <c r="D1504">
        <v>2003</v>
      </c>
      <c r="F1504" s="1">
        <v>112695000</v>
      </c>
      <c r="G1504" s="1">
        <v>170000000</v>
      </c>
      <c r="K1504" s="1">
        <f t="shared" si="95"/>
        <v>-1</v>
      </c>
      <c r="L1504" s="1">
        <f t="shared" si="96"/>
        <v>-5</v>
      </c>
      <c r="M1504" s="1" t="str">
        <f t="shared" si="97"/>
        <v>1091998</v>
      </c>
      <c r="N1504" s="3">
        <v>109</v>
      </c>
      <c r="O1504" s="4" t="s">
        <v>83</v>
      </c>
      <c r="P1504" s="3">
        <v>1998</v>
      </c>
      <c r="Q1504" s="5">
        <v>27371948</v>
      </c>
    </row>
    <row r="1505" spans="1:17" x14ac:dyDescent="0.2">
      <c r="A1505" t="str">
        <f t="shared" si="94"/>
        <v>1102004</v>
      </c>
      <c r="B1505">
        <v>110</v>
      </c>
      <c r="C1505" t="s">
        <v>84</v>
      </c>
      <c r="D1505">
        <v>2004</v>
      </c>
      <c r="F1505" s="1">
        <v>112695000</v>
      </c>
      <c r="G1505" s="1">
        <v>130000000</v>
      </c>
      <c r="K1505" s="1">
        <f t="shared" si="95"/>
        <v>-1</v>
      </c>
      <c r="L1505" s="1">
        <f t="shared" si="96"/>
        <v>-5</v>
      </c>
      <c r="M1505" s="1" t="str">
        <f t="shared" si="97"/>
        <v>1091999</v>
      </c>
      <c r="N1505" s="3">
        <v>109</v>
      </c>
      <c r="O1505" s="4" t="s">
        <v>83</v>
      </c>
      <c r="P1505" s="3">
        <v>1999</v>
      </c>
      <c r="Q1505" s="5">
        <v>26979688</v>
      </c>
    </row>
    <row r="1506" spans="1:17" x14ac:dyDescent="0.2">
      <c r="A1506" t="str">
        <f t="shared" si="94"/>
        <v>1102005</v>
      </c>
      <c r="B1506">
        <v>110</v>
      </c>
      <c r="C1506" t="s">
        <v>84</v>
      </c>
      <c r="D1506">
        <v>2005</v>
      </c>
      <c r="F1506" s="1">
        <v>82695000</v>
      </c>
      <c r="G1506" s="1">
        <v>160000000</v>
      </c>
      <c r="K1506" s="1">
        <f t="shared" si="95"/>
        <v>-1</v>
      </c>
      <c r="L1506" s="1">
        <f t="shared" si="96"/>
        <v>-5</v>
      </c>
      <c r="M1506" s="1" t="str">
        <f t="shared" si="97"/>
        <v>1092000</v>
      </c>
      <c r="N1506" s="3">
        <v>109</v>
      </c>
      <c r="O1506" s="4" t="s">
        <v>83</v>
      </c>
      <c r="P1506" s="3">
        <v>2000</v>
      </c>
      <c r="Q1506" s="5">
        <v>30885828</v>
      </c>
    </row>
    <row r="1507" spans="1:17" x14ac:dyDescent="0.2">
      <c r="A1507" t="str">
        <f t="shared" si="94"/>
        <v>1102006</v>
      </c>
      <c r="B1507">
        <v>110</v>
      </c>
      <c r="C1507" t="s">
        <v>84</v>
      </c>
      <c r="D1507">
        <v>2006</v>
      </c>
      <c r="F1507" s="1">
        <v>82695000</v>
      </c>
      <c r="G1507" s="1">
        <v>160000000</v>
      </c>
      <c r="K1507" s="1">
        <f t="shared" si="95"/>
        <v>-1</v>
      </c>
      <c r="L1507" s="1">
        <f t="shared" si="96"/>
        <v>-5</v>
      </c>
      <c r="M1507" s="1" t="str">
        <f t="shared" si="97"/>
        <v>1092001</v>
      </c>
      <c r="N1507" s="3">
        <v>109</v>
      </c>
      <c r="O1507" s="4" t="s">
        <v>83</v>
      </c>
      <c r="P1507" s="3">
        <v>2001</v>
      </c>
      <c r="Q1507" s="5">
        <v>51294007</v>
      </c>
    </row>
    <row r="1508" spans="1:17" x14ac:dyDescent="0.2">
      <c r="A1508" t="str">
        <f t="shared" si="94"/>
        <v>1102007</v>
      </c>
      <c r="B1508">
        <v>110</v>
      </c>
      <c r="C1508" t="s">
        <v>84</v>
      </c>
      <c r="D1508">
        <v>2007</v>
      </c>
      <c r="F1508" s="1">
        <v>82695000</v>
      </c>
      <c r="G1508" s="1">
        <v>195000000</v>
      </c>
      <c r="K1508" s="1">
        <f t="shared" si="95"/>
        <v>-1</v>
      </c>
      <c r="L1508" s="1">
        <f t="shared" si="96"/>
        <v>-5</v>
      </c>
      <c r="M1508" s="1" t="str">
        <f t="shared" si="97"/>
        <v>1092002</v>
      </c>
      <c r="N1508" s="3">
        <v>109</v>
      </c>
      <c r="O1508" s="4" t="s">
        <v>83</v>
      </c>
      <c r="P1508" s="3">
        <v>2002</v>
      </c>
      <c r="Q1508" s="5">
        <v>45104221</v>
      </c>
    </row>
    <row r="1509" spans="1:17" x14ac:dyDescent="0.2">
      <c r="A1509" t="str">
        <f t="shared" si="94"/>
        <v>1102008</v>
      </c>
      <c r="B1509">
        <v>110</v>
      </c>
      <c r="C1509" t="s">
        <v>84</v>
      </c>
      <c r="D1509">
        <v>2008</v>
      </c>
      <c r="F1509" s="1">
        <v>82695000</v>
      </c>
      <c r="G1509" s="1">
        <v>325000000</v>
      </c>
      <c r="K1509" s="1">
        <f t="shared" si="95"/>
        <v>-1</v>
      </c>
      <c r="L1509" s="1">
        <f t="shared" si="96"/>
        <v>-5</v>
      </c>
      <c r="M1509" s="1" t="str">
        <f t="shared" si="97"/>
        <v>1092003</v>
      </c>
      <c r="N1509" s="3">
        <v>109</v>
      </c>
      <c r="O1509" s="4" t="s">
        <v>83</v>
      </c>
      <c r="P1509" s="3">
        <v>2003</v>
      </c>
      <c r="Q1509" s="5">
        <v>36336224</v>
      </c>
    </row>
    <row r="1510" spans="1:17" x14ac:dyDescent="0.2">
      <c r="A1510" t="str">
        <f t="shared" si="94"/>
        <v>1102009</v>
      </c>
      <c r="B1510">
        <v>110</v>
      </c>
      <c r="C1510" t="s">
        <v>84</v>
      </c>
      <c r="D1510">
        <v>2009</v>
      </c>
      <c r="F1510" s="1">
        <v>82695000</v>
      </c>
      <c r="G1510" s="1">
        <v>410000000</v>
      </c>
      <c r="K1510" s="1">
        <f t="shared" si="95"/>
        <v>-1</v>
      </c>
      <c r="L1510" s="1">
        <f t="shared" si="96"/>
        <v>-5</v>
      </c>
      <c r="M1510" s="1" t="str">
        <f t="shared" si="97"/>
        <v>1092004</v>
      </c>
      <c r="N1510" s="3">
        <v>109</v>
      </c>
      <c r="O1510" s="4" t="s">
        <v>83</v>
      </c>
      <c r="P1510" s="3">
        <v>2004</v>
      </c>
      <c r="Q1510" s="5">
        <v>24137085</v>
      </c>
    </row>
    <row r="1511" spans="1:17" x14ac:dyDescent="0.2">
      <c r="A1511" t="str">
        <f t="shared" si="94"/>
        <v>1102010</v>
      </c>
      <c r="B1511">
        <v>110</v>
      </c>
      <c r="C1511" t="s">
        <v>84</v>
      </c>
      <c r="D1511">
        <v>2010</v>
      </c>
      <c r="F1511" s="1">
        <v>82695000</v>
      </c>
      <c r="G1511" s="1">
        <v>585000000</v>
      </c>
      <c r="K1511" s="1">
        <f t="shared" si="95"/>
        <v>-1</v>
      </c>
      <c r="L1511" s="1">
        <f t="shared" si="96"/>
        <v>-5</v>
      </c>
      <c r="M1511" s="1" t="str">
        <f t="shared" si="97"/>
        <v>1092005</v>
      </c>
      <c r="N1511" s="3">
        <v>109</v>
      </c>
      <c r="O1511" s="4" t="s">
        <v>83</v>
      </c>
      <c r="P1511" s="3">
        <v>2005</v>
      </c>
      <c r="Q1511" s="5">
        <v>20231501</v>
      </c>
    </row>
    <row r="1512" spans="1:17" x14ac:dyDescent="0.2">
      <c r="A1512" t="str">
        <f t="shared" si="94"/>
        <v>1102011</v>
      </c>
      <c r="B1512">
        <v>110</v>
      </c>
      <c r="C1512" t="s">
        <v>84</v>
      </c>
      <c r="D1512">
        <v>2011</v>
      </c>
      <c r="F1512" s="1">
        <v>352695000</v>
      </c>
      <c r="G1512" s="1">
        <v>994551007</v>
      </c>
      <c r="K1512" s="1">
        <f t="shared" si="95"/>
        <v>-1</v>
      </c>
      <c r="L1512" s="1">
        <f t="shared" si="96"/>
        <v>-5</v>
      </c>
      <c r="M1512" s="1" t="str">
        <f t="shared" si="97"/>
        <v>1092006</v>
      </c>
      <c r="N1512" s="3">
        <v>109</v>
      </c>
      <c r="O1512" s="4" t="s">
        <v>83</v>
      </c>
      <c r="P1512" s="3">
        <v>2006</v>
      </c>
      <c r="Q1512" s="5">
        <v>19524994</v>
      </c>
    </row>
    <row r="1513" spans="1:17" x14ac:dyDescent="0.2">
      <c r="A1513" t="str">
        <f t="shared" si="94"/>
        <v>1102012</v>
      </c>
      <c r="B1513">
        <v>110</v>
      </c>
      <c r="C1513" t="s">
        <v>84</v>
      </c>
      <c r="D1513">
        <v>2012</v>
      </c>
      <c r="F1513" s="1">
        <v>454166183</v>
      </c>
      <c r="G1513" s="1">
        <v>1381945917</v>
      </c>
      <c r="K1513" s="1">
        <f t="shared" si="95"/>
        <v>-1</v>
      </c>
      <c r="L1513" s="1">
        <f t="shared" si="96"/>
        <v>-5</v>
      </c>
      <c r="M1513" s="1" t="str">
        <f t="shared" si="97"/>
        <v>1092007</v>
      </c>
      <c r="N1513" s="3">
        <v>109</v>
      </c>
      <c r="O1513" s="4" t="s">
        <v>83</v>
      </c>
      <c r="P1513" s="3">
        <v>2007</v>
      </c>
      <c r="Q1513" s="5">
        <v>20009210</v>
      </c>
    </row>
    <row r="1514" spans="1:17" x14ac:dyDescent="0.2">
      <c r="A1514" t="str">
        <f t="shared" si="94"/>
        <v>1102013</v>
      </c>
      <c r="B1514">
        <v>110</v>
      </c>
      <c r="C1514" t="s">
        <v>84</v>
      </c>
      <c r="D1514">
        <v>2013</v>
      </c>
      <c r="F1514" s="1">
        <v>413945000</v>
      </c>
      <c r="G1514" s="1">
        <v>1674340827</v>
      </c>
      <c r="K1514" s="1">
        <f t="shared" si="95"/>
        <v>-1</v>
      </c>
      <c r="L1514" s="1">
        <f t="shared" si="96"/>
        <v>-5</v>
      </c>
      <c r="M1514" s="1" t="str">
        <f t="shared" si="97"/>
        <v>1092008</v>
      </c>
      <c r="N1514" s="3">
        <v>109</v>
      </c>
      <c r="O1514" s="4" t="s">
        <v>83</v>
      </c>
      <c r="P1514" s="3">
        <v>2008</v>
      </c>
      <c r="Q1514" s="5">
        <v>24430481</v>
      </c>
    </row>
    <row r="1515" spans="1:17" x14ac:dyDescent="0.2">
      <c r="A1515" t="str">
        <f t="shared" si="94"/>
        <v>1102014</v>
      </c>
      <c r="B1515">
        <v>110</v>
      </c>
      <c r="C1515" t="s">
        <v>84</v>
      </c>
      <c r="D1515">
        <v>2014</v>
      </c>
      <c r="F1515" s="1">
        <v>402695000</v>
      </c>
      <c r="G1515" s="1">
        <v>1916735737</v>
      </c>
      <c r="K1515" s="1">
        <f t="shared" si="95"/>
        <v>-1</v>
      </c>
      <c r="L1515" s="1">
        <f t="shared" si="96"/>
        <v>-5</v>
      </c>
      <c r="M1515" s="1" t="str">
        <f t="shared" si="97"/>
        <v>1092009</v>
      </c>
      <c r="N1515" s="3">
        <v>109</v>
      </c>
      <c r="O1515" s="4" t="s">
        <v>83</v>
      </c>
      <c r="P1515" s="3">
        <v>2009</v>
      </c>
      <c r="Q1515" s="5">
        <v>31006456</v>
      </c>
    </row>
    <row r="1516" spans="1:17" x14ac:dyDescent="0.2">
      <c r="A1516" t="str">
        <f t="shared" si="94"/>
        <v>1111994</v>
      </c>
      <c r="B1516">
        <v>111</v>
      </c>
      <c r="C1516" t="s">
        <v>85</v>
      </c>
      <c r="D1516">
        <v>1994</v>
      </c>
      <c r="F1516" s="1">
        <v>373000000</v>
      </c>
      <c r="G1516" s="1">
        <v>100710000</v>
      </c>
      <c r="K1516" s="1">
        <f t="shared" si="95"/>
        <v>-2</v>
      </c>
      <c r="L1516" s="1">
        <f t="shared" si="96"/>
        <v>16</v>
      </c>
      <c r="M1516" s="1" t="str">
        <f t="shared" si="97"/>
        <v>1092010</v>
      </c>
      <c r="N1516" s="3">
        <v>109</v>
      </c>
      <c r="O1516" s="4" t="s">
        <v>83</v>
      </c>
      <c r="P1516" s="3">
        <v>2010</v>
      </c>
      <c r="Q1516" s="5">
        <v>36408352</v>
      </c>
    </row>
    <row r="1517" spans="1:17" x14ac:dyDescent="0.2">
      <c r="A1517" t="str">
        <f t="shared" si="94"/>
        <v>1111995</v>
      </c>
      <c r="B1517">
        <v>111</v>
      </c>
      <c r="C1517" t="s">
        <v>85</v>
      </c>
      <c r="D1517">
        <v>1995</v>
      </c>
      <c r="F1517" s="1">
        <v>413000000</v>
      </c>
      <c r="G1517" s="1">
        <v>100710000</v>
      </c>
      <c r="K1517" s="1">
        <f t="shared" si="95"/>
        <v>-2</v>
      </c>
      <c r="L1517" s="1">
        <f t="shared" si="96"/>
        <v>16</v>
      </c>
      <c r="M1517" s="1" t="str">
        <f t="shared" si="97"/>
        <v>1092011</v>
      </c>
      <c r="N1517" s="3">
        <v>109</v>
      </c>
      <c r="O1517" s="4" t="s">
        <v>83</v>
      </c>
      <c r="P1517" s="3">
        <v>2011</v>
      </c>
      <c r="Q1517" s="5">
        <v>39896300</v>
      </c>
    </row>
    <row r="1518" spans="1:17" x14ac:dyDescent="0.2">
      <c r="A1518" t="str">
        <f t="shared" si="94"/>
        <v>1111996</v>
      </c>
      <c r="B1518">
        <v>111</v>
      </c>
      <c r="C1518" t="s">
        <v>85</v>
      </c>
      <c r="D1518">
        <v>1996</v>
      </c>
      <c r="F1518" s="1">
        <v>395000000</v>
      </c>
      <c r="G1518" s="1">
        <v>100210000</v>
      </c>
      <c r="K1518" s="1">
        <f t="shared" si="95"/>
        <v>-2</v>
      </c>
      <c r="L1518" s="1">
        <f t="shared" si="96"/>
        <v>16</v>
      </c>
      <c r="M1518" s="1" t="str">
        <f t="shared" si="97"/>
        <v>1092012</v>
      </c>
      <c r="N1518" s="3">
        <v>109</v>
      </c>
      <c r="O1518" s="4" t="s">
        <v>83</v>
      </c>
      <c r="P1518" s="3">
        <v>2012</v>
      </c>
      <c r="Q1518" s="5">
        <v>43579879</v>
      </c>
    </row>
    <row r="1519" spans="1:17" x14ac:dyDescent="0.2">
      <c r="A1519" t="str">
        <f t="shared" si="94"/>
        <v>1111997</v>
      </c>
      <c r="B1519">
        <v>111</v>
      </c>
      <c r="C1519" t="s">
        <v>85</v>
      </c>
      <c r="D1519">
        <v>1997</v>
      </c>
      <c r="F1519" s="1">
        <v>380000000</v>
      </c>
      <c r="G1519" s="1">
        <v>99710000</v>
      </c>
      <c r="K1519" s="1">
        <f t="shared" si="95"/>
        <v>-2</v>
      </c>
      <c r="L1519" s="1">
        <f t="shared" si="96"/>
        <v>16</v>
      </c>
      <c r="M1519" s="1" t="str">
        <f t="shared" si="97"/>
        <v>1092013</v>
      </c>
      <c r="N1519" s="3">
        <v>109</v>
      </c>
      <c r="O1519" s="4" t="s">
        <v>83</v>
      </c>
      <c r="P1519" s="3">
        <v>2013</v>
      </c>
      <c r="Q1519" s="5">
        <v>47542271</v>
      </c>
    </row>
    <row r="1520" spans="1:17" x14ac:dyDescent="0.2">
      <c r="A1520" t="str">
        <f t="shared" si="94"/>
        <v>1111998</v>
      </c>
      <c r="B1520">
        <v>111</v>
      </c>
      <c r="C1520" t="s">
        <v>85</v>
      </c>
      <c r="D1520">
        <v>1998</v>
      </c>
      <c r="F1520" s="1">
        <v>358475000</v>
      </c>
      <c r="G1520" s="1">
        <v>99210000</v>
      </c>
      <c r="K1520" s="1">
        <f t="shared" si="95"/>
        <v>-2</v>
      </c>
      <c r="L1520" s="1">
        <f t="shared" si="96"/>
        <v>16</v>
      </c>
      <c r="M1520" s="1" t="str">
        <f t="shared" si="97"/>
        <v>1092014</v>
      </c>
      <c r="N1520" s="3">
        <v>109</v>
      </c>
      <c r="O1520" s="4" t="s">
        <v>83</v>
      </c>
      <c r="P1520" s="3">
        <v>2014</v>
      </c>
      <c r="Q1520" s="5">
        <v>51466520</v>
      </c>
    </row>
    <row r="1521" spans="1:17" x14ac:dyDescent="0.2">
      <c r="A1521" t="str">
        <f t="shared" si="94"/>
        <v>1111999</v>
      </c>
      <c r="B1521">
        <v>111</v>
      </c>
      <c r="C1521" t="s">
        <v>85</v>
      </c>
      <c r="D1521">
        <v>1999</v>
      </c>
      <c r="F1521" s="1">
        <v>468475000</v>
      </c>
      <c r="G1521" s="1">
        <v>106910000</v>
      </c>
      <c r="K1521" s="1">
        <f t="shared" si="95"/>
        <v>-1</v>
      </c>
      <c r="L1521" s="1">
        <f t="shared" si="96"/>
        <v>-5</v>
      </c>
      <c r="M1521" s="1" t="str">
        <f t="shared" si="97"/>
        <v>1101994</v>
      </c>
      <c r="N1521" s="3">
        <v>110</v>
      </c>
      <c r="O1521" s="4" t="s">
        <v>84</v>
      </c>
      <c r="P1521" s="3">
        <v>1994</v>
      </c>
      <c r="Q1521" s="5">
        <v>19725598</v>
      </c>
    </row>
    <row r="1522" spans="1:17" x14ac:dyDescent="0.2">
      <c r="A1522" t="str">
        <f t="shared" si="94"/>
        <v>1112000</v>
      </c>
      <c r="B1522">
        <v>111</v>
      </c>
      <c r="C1522" t="s">
        <v>85</v>
      </c>
      <c r="D1522">
        <v>2000</v>
      </c>
      <c r="F1522" s="1">
        <v>403475000</v>
      </c>
      <c r="G1522" s="1">
        <v>206910000</v>
      </c>
      <c r="K1522" s="1">
        <f t="shared" si="95"/>
        <v>-1</v>
      </c>
      <c r="L1522" s="1">
        <f t="shared" si="96"/>
        <v>-5</v>
      </c>
      <c r="M1522" s="1" t="str">
        <f t="shared" si="97"/>
        <v>1101995</v>
      </c>
      <c r="N1522" s="3">
        <v>110</v>
      </c>
      <c r="O1522" s="4" t="s">
        <v>84</v>
      </c>
      <c r="P1522" s="3">
        <v>1995</v>
      </c>
      <c r="Q1522" s="5">
        <v>21898247</v>
      </c>
    </row>
    <row r="1523" spans="1:17" x14ac:dyDescent="0.2">
      <c r="A1523" t="str">
        <f t="shared" si="94"/>
        <v>1112001</v>
      </c>
      <c r="B1523">
        <v>111</v>
      </c>
      <c r="C1523" t="s">
        <v>85</v>
      </c>
      <c r="D1523">
        <v>2001</v>
      </c>
      <c r="F1523" s="1">
        <v>613475000</v>
      </c>
      <c r="G1523" s="1">
        <v>106910000</v>
      </c>
      <c r="K1523" s="1">
        <f t="shared" si="95"/>
        <v>-1</v>
      </c>
      <c r="L1523" s="1">
        <f t="shared" si="96"/>
        <v>-5</v>
      </c>
      <c r="M1523" s="1" t="str">
        <f t="shared" si="97"/>
        <v>1101996</v>
      </c>
      <c r="N1523" s="3">
        <v>110</v>
      </c>
      <c r="O1523" s="4" t="s">
        <v>84</v>
      </c>
      <c r="P1523" s="3">
        <v>1996</v>
      </c>
      <c r="Q1523" s="5">
        <v>19897867</v>
      </c>
    </row>
    <row r="1524" spans="1:17" x14ac:dyDescent="0.2">
      <c r="A1524" t="str">
        <f t="shared" si="94"/>
        <v>1112002</v>
      </c>
      <c r="B1524">
        <v>111</v>
      </c>
      <c r="C1524" t="s">
        <v>85</v>
      </c>
      <c r="D1524">
        <v>2002</v>
      </c>
      <c r="F1524" s="1">
        <v>435000000</v>
      </c>
      <c r="G1524" s="1">
        <v>258325000</v>
      </c>
      <c r="K1524" s="1">
        <f t="shared" si="95"/>
        <v>-1</v>
      </c>
      <c r="L1524" s="1">
        <f t="shared" si="96"/>
        <v>-5</v>
      </c>
      <c r="M1524" s="1" t="str">
        <f t="shared" si="97"/>
        <v>1101997</v>
      </c>
      <c r="N1524" s="3">
        <v>110</v>
      </c>
      <c r="O1524" s="4" t="s">
        <v>84</v>
      </c>
      <c r="P1524" s="3">
        <v>1997</v>
      </c>
      <c r="Q1524" s="5">
        <v>22225093</v>
      </c>
    </row>
    <row r="1525" spans="1:17" x14ac:dyDescent="0.2">
      <c r="A1525" t="str">
        <f t="shared" si="94"/>
        <v>1112003</v>
      </c>
      <c r="B1525">
        <v>111</v>
      </c>
      <c r="C1525" t="s">
        <v>85</v>
      </c>
      <c r="D1525">
        <v>2003</v>
      </c>
      <c r="F1525" s="1">
        <v>435000000</v>
      </c>
      <c r="G1525" s="1">
        <v>249360000</v>
      </c>
      <c r="K1525" s="1">
        <f t="shared" si="95"/>
        <v>-1</v>
      </c>
      <c r="L1525" s="1">
        <f t="shared" si="96"/>
        <v>-5</v>
      </c>
      <c r="M1525" s="1" t="str">
        <f t="shared" si="97"/>
        <v>1101998</v>
      </c>
      <c r="N1525" s="3">
        <v>110</v>
      </c>
      <c r="O1525" s="4" t="s">
        <v>84</v>
      </c>
      <c r="P1525" s="3">
        <v>1998</v>
      </c>
      <c r="Q1525" s="5">
        <v>23363048</v>
      </c>
    </row>
    <row r="1526" spans="1:17" x14ac:dyDescent="0.2">
      <c r="A1526" t="str">
        <f t="shared" si="94"/>
        <v>1112004</v>
      </c>
      <c r="B1526">
        <v>111</v>
      </c>
      <c r="C1526" t="s">
        <v>85</v>
      </c>
      <c r="D1526">
        <v>2004</v>
      </c>
      <c r="F1526" s="1">
        <v>490000000</v>
      </c>
      <c r="G1526" s="1">
        <v>195750000</v>
      </c>
      <c r="K1526" s="1">
        <f t="shared" si="95"/>
        <v>-1</v>
      </c>
      <c r="L1526" s="1">
        <f t="shared" si="96"/>
        <v>-5</v>
      </c>
      <c r="M1526" s="1" t="str">
        <f t="shared" si="97"/>
        <v>1101999</v>
      </c>
      <c r="N1526" s="3">
        <v>110</v>
      </c>
      <c r="O1526" s="4" t="s">
        <v>84</v>
      </c>
      <c r="P1526" s="3">
        <v>1999</v>
      </c>
      <c r="Q1526" s="5">
        <v>23250755</v>
      </c>
    </row>
    <row r="1527" spans="1:17" x14ac:dyDescent="0.2">
      <c r="A1527" t="str">
        <f t="shared" si="94"/>
        <v>1112005</v>
      </c>
      <c r="B1527">
        <v>111</v>
      </c>
      <c r="C1527" t="s">
        <v>85</v>
      </c>
      <c r="D1527">
        <v>2005</v>
      </c>
      <c r="F1527" s="1">
        <v>490000000</v>
      </c>
      <c r="G1527" s="1">
        <v>195750000</v>
      </c>
      <c r="K1527" s="1">
        <f t="shared" si="95"/>
        <v>-1</v>
      </c>
      <c r="L1527" s="1">
        <f t="shared" si="96"/>
        <v>-5</v>
      </c>
      <c r="M1527" s="1" t="str">
        <f t="shared" si="97"/>
        <v>1102000</v>
      </c>
      <c r="N1527" s="3">
        <v>110</v>
      </c>
      <c r="O1527" s="4" t="s">
        <v>84</v>
      </c>
      <c r="P1527" s="3">
        <v>2000</v>
      </c>
      <c r="Q1527" s="5">
        <v>27391139</v>
      </c>
    </row>
    <row r="1528" spans="1:17" x14ac:dyDescent="0.2">
      <c r="A1528" t="str">
        <f t="shared" si="94"/>
        <v>1112006</v>
      </c>
      <c r="B1528">
        <v>111</v>
      </c>
      <c r="C1528" t="s">
        <v>85</v>
      </c>
      <c r="D1528">
        <v>2006</v>
      </c>
      <c r="F1528" s="1">
        <v>340000000</v>
      </c>
      <c r="G1528" s="1">
        <v>195750000</v>
      </c>
      <c r="K1528" s="1">
        <f t="shared" si="95"/>
        <v>-1</v>
      </c>
      <c r="L1528" s="1">
        <f t="shared" si="96"/>
        <v>-5</v>
      </c>
      <c r="M1528" s="1" t="str">
        <f t="shared" si="97"/>
        <v>1102001</v>
      </c>
      <c r="N1528" s="3">
        <v>110</v>
      </c>
      <c r="O1528" s="4" t="s">
        <v>84</v>
      </c>
      <c r="P1528" s="3">
        <v>2001</v>
      </c>
      <c r="Q1528" s="5">
        <v>20982364</v>
      </c>
    </row>
    <row r="1529" spans="1:17" x14ac:dyDescent="0.2">
      <c r="A1529" t="str">
        <f t="shared" si="94"/>
        <v>1112007</v>
      </c>
      <c r="B1529">
        <v>111</v>
      </c>
      <c r="C1529" t="s">
        <v>85</v>
      </c>
      <c r="D1529">
        <v>2007</v>
      </c>
      <c r="F1529" s="1">
        <v>340000000</v>
      </c>
      <c r="G1529" s="1">
        <v>180250000</v>
      </c>
      <c r="K1529" s="1">
        <f t="shared" si="95"/>
        <v>-1</v>
      </c>
      <c r="L1529" s="1">
        <f t="shared" si="96"/>
        <v>-5</v>
      </c>
      <c r="M1529" s="1" t="str">
        <f t="shared" si="97"/>
        <v>1102002</v>
      </c>
      <c r="N1529" s="3">
        <v>110</v>
      </c>
      <c r="O1529" s="4" t="s">
        <v>84</v>
      </c>
      <c r="P1529" s="3">
        <v>2002</v>
      </c>
      <c r="Q1529" s="5">
        <v>17406965</v>
      </c>
    </row>
    <row r="1530" spans="1:17" x14ac:dyDescent="0.2">
      <c r="A1530" t="str">
        <f t="shared" si="94"/>
        <v>1112008</v>
      </c>
      <c r="B1530">
        <v>111</v>
      </c>
      <c r="C1530" t="s">
        <v>85</v>
      </c>
      <c r="D1530">
        <v>2008</v>
      </c>
      <c r="F1530" s="1">
        <v>640000000</v>
      </c>
      <c r="G1530" s="1">
        <v>180250000</v>
      </c>
      <c r="K1530" s="1">
        <f t="shared" si="95"/>
        <v>-1</v>
      </c>
      <c r="L1530" s="1">
        <f t="shared" si="96"/>
        <v>-5</v>
      </c>
      <c r="M1530" s="1" t="str">
        <f t="shared" si="97"/>
        <v>1102003</v>
      </c>
      <c r="N1530" s="3">
        <v>110</v>
      </c>
      <c r="O1530" s="4" t="s">
        <v>84</v>
      </c>
      <c r="P1530" s="3">
        <v>2003</v>
      </c>
      <c r="Q1530" s="5">
        <v>12714493</v>
      </c>
    </row>
    <row r="1531" spans="1:17" x14ac:dyDescent="0.2">
      <c r="A1531" t="str">
        <f t="shared" si="94"/>
        <v>1112009</v>
      </c>
      <c r="B1531">
        <v>111</v>
      </c>
      <c r="C1531" t="s">
        <v>85</v>
      </c>
      <c r="D1531">
        <v>2009</v>
      </c>
      <c r="F1531" s="1">
        <v>640000000</v>
      </c>
      <c r="G1531" s="1">
        <v>180250000</v>
      </c>
      <c r="K1531" s="1">
        <f t="shared" si="95"/>
        <v>-1</v>
      </c>
      <c r="L1531" s="1">
        <f t="shared" si="96"/>
        <v>-5</v>
      </c>
      <c r="M1531" s="1" t="str">
        <f t="shared" si="97"/>
        <v>1102004</v>
      </c>
      <c r="N1531" s="3">
        <v>110</v>
      </c>
      <c r="O1531" s="4" t="s">
        <v>84</v>
      </c>
      <c r="P1531" s="3">
        <v>2004</v>
      </c>
      <c r="Q1531" s="5">
        <v>9715189</v>
      </c>
    </row>
    <row r="1532" spans="1:17" x14ac:dyDescent="0.2">
      <c r="A1532" t="str">
        <f t="shared" si="94"/>
        <v>1112010</v>
      </c>
      <c r="B1532">
        <v>111</v>
      </c>
      <c r="C1532" t="s">
        <v>85</v>
      </c>
      <c r="D1532">
        <v>2010</v>
      </c>
      <c r="F1532" s="1">
        <v>640000000</v>
      </c>
      <c r="G1532" s="1">
        <v>70250000</v>
      </c>
      <c r="K1532" s="1">
        <f t="shared" si="95"/>
        <v>-1</v>
      </c>
      <c r="L1532" s="1">
        <f t="shared" si="96"/>
        <v>-5</v>
      </c>
      <c r="M1532" s="1" t="str">
        <f t="shared" si="97"/>
        <v>1102005</v>
      </c>
      <c r="N1532" s="3">
        <v>110</v>
      </c>
      <c r="O1532" s="4" t="s">
        <v>84</v>
      </c>
      <c r="P1532" s="3">
        <v>2005</v>
      </c>
      <c r="Q1532" s="5">
        <v>10490255</v>
      </c>
    </row>
    <row r="1533" spans="1:17" x14ac:dyDescent="0.2">
      <c r="A1533" t="str">
        <f t="shared" si="94"/>
        <v>1112011</v>
      </c>
      <c r="B1533">
        <v>111</v>
      </c>
      <c r="C1533" t="s">
        <v>85</v>
      </c>
      <c r="D1533">
        <v>2011</v>
      </c>
      <c r="F1533" s="1">
        <v>640000000</v>
      </c>
      <c r="G1533" s="1">
        <v>61618225</v>
      </c>
      <c r="K1533" s="1">
        <f t="shared" si="95"/>
        <v>-1</v>
      </c>
      <c r="L1533" s="1">
        <f t="shared" si="96"/>
        <v>-5</v>
      </c>
      <c r="M1533" s="1" t="str">
        <f t="shared" si="97"/>
        <v>1102006</v>
      </c>
      <c r="N1533" s="3">
        <v>110</v>
      </c>
      <c r="O1533" s="4" t="s">
        <v>84</v>
      </c>
      <c r="P1533" s="3">
        <v>2006</v>
      </c>
      <c r="Q1533" s="5">
        <v>11808383</v>
      </c>
    </row>
    <row r="1534" spans="1:17" x14ac:dyDescent="0.2">
      <c r="A1534" t="str">
        <f t="shared" si="94"/>
        <v>1112012</v>
      </c>
      <c r="B1534">
        <v>111</v>
      </c>
      <c r="C1534" t="s">
        <v>85</v>
      </c>
      <c r="D1534">
        <v>2012</v>
      </c>
      <c r="F1534" s="1">
        <v>640000000</v>
      </c>
      <c r="G1534" s="1">
        <v>36803905</v>
      </c>
      <c r="K1534" s="1">
        <f t="shared" si="95"/>
        <v>-1</v>
      </c>
      <c r="L1534" s="1">
        <f t="shared" si="96"/>
        <v>-5</v>
      </c>
      <c r="M1534" s="1" t="str">
        <f t="shared" si="97"/>
        <v>1102007</v>
      </c>
      <c r="N1534" s="3">
        <v>110</v>
      </c>
      <c r="O1534" s="4" t="s">
        <v>84</v>
      </c>
      <c r="P1534" s="3">
        <v>2007</v>
      </c>
      <c r="Q1534" s="5">
        <v>12440269</v>
      </c>
    </row>
    <row r="1535" spans="1:17" x14ac:dyDescent="0.2">
      <c r="A1535" t="str">
        <f t="shared" si="94"/>
        <v>1112013</v>
      </c>
      <c r="B1535">
        <v>111</v>
      </c>
      <c r="C1535" t="s">
        <v>85</v>
      </c>
      <c r="D1535">
        <v>2013</v>
      </c>
      <c r="F1535" s="1">
        <v>1220000000</v>
      </c>
      <c r="G1535" s="1">
        <v>10462190</v>
      </c>
      <c r="K1535" s="1">
        <f t="shared" si="95"/>
        <v>-1</v>
      </c>
      <c r="L1535" s="1">
        <f t="shared" si="96"/>
        <v>-5</v>
      </c>
      <c r="M1535" s="1" t="str">
        <f t="shared" si="97"/>
        <v>1102008</v>
      </c>
      <c r="N1535" s="3">
        <v>110</v>
      </c>
      <c r="O1535" s="4" t="s">
        <v>84</v>
      </c>
      <c r="P1535" s="3">
        <v>2008</v>
      </c>
      <c r="Q1535" s="5">
        <v>15466831</v>
      </c>
    </row>
    <row r="1536" spans="1:17" x14ac:dyDescent="0.2">
      <c r="A1536" t="str">
        <f t="shared" si="94"/>
        <v>1112014</v>
      </c>
      <c r="B1536">
        <v>111</v>
      </c>
      <c r="C1536" t="s">
        <v>85</v>
      </c>
      <c r="D1536">
        <v>2014</v>
      </c>
      <c r="F1536" s="1">
        <v>1220000000</v>
      </c>
      <c r="G1536" s="1">
        <v>6679548</v>
      </c>
      <c r="K1536" s="1">
        <f t="shared" si="95"/>
        <v>-1</v>
      </c>
      <c r="L1536" s="1">
        <f t="shared" si="96"/>
        <v>-5</v>
      </c>
      <c r="M1536" s="1" t="str">
        <f t="shared" si="97"/>
        <v>1102009</v>
      </c>
      <c r="N1536" s="3">
        <v>110</v>
      </c>
      <c r="O1536" s="4" t="s">
        <v>84</v>
      </c>
      <c r="P1536" s="3">
        <v>2009</v>
      </c>
      <c r="Q1536" s="5">
        <v>20620126</v>
      </c>
    </row>
    <row r="1537" spans="1:17" x14ac:dyDescent="0.2">
      <c r="A1537" t="str">
        <f t="shared" si="94"/>
        <v>1131994</v>
      </c>
      <c r="B1537">
        <v>113</v>
      </c>
      <c r="C1537" t="s">
        <v>86</v>
      </c>
      <c r="D1537">
        <v>1994</v>
      </c>
      <c r="F1537" s="1">
        <v>180850000</v>
      </c>
      <c r="G1537" s="1">
        <v>21600000</v>
      </c>
      <c r="K1537" s="1">
        <f t="shared" si="95"/>
        <v>-3</v>
      </c>
      <c r="L1537" s="1">
        <f t="shared" si="96"/>
        <v>16</v>
      </c>
      <c r="M1537" s="1" t="str">
        <f t="shared" si="97"/>
        <v>1102010</v>
      </c>
      <c r="N1537" s="3">
        <v>110</v>
      </c>
      <c r="O1537" s="4" t="s">
        <v>84</v>
      </c>
      <c r="P1537" s="3">
        <v>2010</v>
      </c>
      <c r="Q1537" s="5">
        <v>21795022</v>
      </c>
    </row>
    <row r="1538" spans="1:17" x14ac:dyDescent="0.2">
      <c r="A1538" t="str">
        <f t="shared" si="94"/>
        <v>1131995</v>
      </c>
      <c r="B1538">
        <v>113</v>
      </c>
      <c r="C1538" t="s">
        <v>86</v>
      </c>
      <c r="D1538">
        <v>1995</v>
      </c>
      <c r="F1538" s="1">
        <v>170850000</v>
      </c>
      <c r="G1538" s="1">
        <v>25800000</v>
      </c>
      <c r="K1538" s="1">
        <f t="shared" si="95"/>
        <v>-3</v>
      </c>
      <c r="L1538" s="1">
        <f t="shared" si="96"/>
        <v>16</v>
      </c>
      <c r="M1538" s="1" t="str">
        <f t="shared" si="97"/>
        <v>1102011</v>
      </c>
      <c r="N1538" s="3">
        <v>110</v>
      </c>
      <c r="O1538" s="4" t="s">
        <v>84</v>
      </c>
      <c r="P1538" s="3">
        <v>2011</v>
      </c>
      <c r="Q1538" s="5">
        <v>29171448</v>
      </c>
    </row>
    <row r="1539" spans="1:17" x14ac:dyDescent="0.2">
      <c r="A1539" t="str">
        <f t="shared" si="94"/>
        <v>1131996</v>
      </c>
      <c r="B1539">
        <v>113</v>
      </c>
      <c r="C1539" t="s">
        <v>86</v>
      </c>
      <c r="D1539">
        <v>1996</v>
      </c>
      <c r="F1539" s="1">
        <v>135850000</v>
      </c>
      <c r="G1539" s="1">
        <v>34000000</v>
      </c>
      <c r="K1539" s="1">
        <f t="shared" si="95"/>
        <v>-3</v>
      </c>
      <c r="L1539" s="1">
        <f t="shared" si="96"/>
        <v>16</v>
      </c>
      <c r="M1539" s="1" t="str">
        <f t="shared" si="97"/>
        <v>1102012</v>
      </c>
      <c r="N1539" s="3">
        <v>110</v>
      </c>
      <c r="O1539" s="4" t="s">
        <v>84</v>
      </c>
      <c r="P1539" s="3">
        <v>2012</v>
      </c>
      <c r="Q1539" s="5">
        <v>57906379</v>
      </c>
    </row>
    <row r="1540" spans="1:17" x14ac:dyDescent="0.2">
      <c r="A1540" t="str">
        <f t="shared" si="94"/>
        <v>1131997</v>
      </c>
      <c r="B1540">
        <v>113</v>
      </c>
      <c r="C1540" t="s">
        <v>86</v>
      </c>
      <c r="D1540">
        <v>1997</v>
      </c>
      <c r="F1540" s="1">
        <v>135850000</v>
      </c>
      <c r="G1540" s="1">
        <v>21700000</v>
      </c>
      <c r="K1540" s="1">
        <f t="shared" si="95"/>
        <v>-3</v>
      </c>
      <c r="L1540" s="1">
        <f t="shared" si="96"/>
        <v>16</v>
      </c>
      <c r="M1540" s="1" t="str">
        <f t="shared" si="97"/>
        <v>1102013</v>
      </c>
      <c r="N1540" s="3">
        <v>110</v>
      </c>
      <c r="O1540" s="4" t="s">
        <v>84</v>
      </c>
      <c r="P1540" s="3">
        <v>2013</v>
      </c>
      <c r="Q1540" s="5">
        <v>67216482</v>
      </c>
    </row>
    <row r="1541" spans="1:17" x14ac:dyDescent="0.2">
      <c r="A1541" t="str">
        <f t="shared" si="94"/>
        <v>1131998</v>
      </c>
      <c r="B1541">
        <v>113</v>
      </c>
      <c r="C1541" t="s">
        <v>86</v>
      </c>
      <c r="D1541">
        <v>1998</v>
      </c>
      <c r="F1541" s="1">
        <v>130850000</v>
      </c>
      <c r="G1541" s="1">
        <v>43400000</v>
      </c>
      <c r="K1541" s="1">
        <f t="shared" si="95"/>
        <v>-3</v>
      </c>
      <c r="L1541" s="1">
        <f t="shared" si="96"/>
        <v>16</v>
      </c>
      <c r="M1541" s="1" t="str">
        <f t="shared" si="97"/>
        <v>1102014</v>
      </c>
      <c r="N1541" s="3">
        <v>110</v>
      </c>
      <c r="O1541" s="4" t="s">
        <v>84</v>
      </c>
      <c r="P1541" s="3">
        <v>2014</v>
      </c>
      <c r="Q1541" s="5">
        <v>68810639</v>
      </c>
    </row>
    <row r="1542" spans="1:17" x14ac:dyDescent="0.2">
      <c r="A1542" t="str">
        <f t="shared" si="94"/>
        <v>1131999</v>
      </c>
      <c r="B1542">
        <v>113</v>
      </c>
      <c r="C1542" t="s">
        <v>86</v>
      </c>
      <c r="D1542">
        <v>1999</v>
      </c>
      <c r="F1542" s="1">
        <v>130850000</v>
      </c>
      <c r="G1542" s="1">
        <v>43100000</v>
      </c>
      <c r="K1542" s="1">
        <f t="shared" si="95"/>
        <v>-2</v>
      </c>
      <c r="L1542" s="1">
        <f t="shared" si="96"/>
        <v>-5</v>
      </c>
      <c r="M1542" s="1" t="str">
        <f t="shared" si="97"/>
        <v>1111994</v>
      </c>
      <c r="N1542" s="3">
        <v>111</v>
      </c>
      <c r="O1542" s="4" t="s">
        <v>85</v>
      </c>
      <c r="P1542" s="3">
        <v>1994</v>
      </c>
      <c r="Q1542" s="5">
        <v>35186099</v>
      </c>
    </row>
    <row r="1543" spans="1:17" x14ac:dyDescent="0.2">
      <c r="A1543" t="str">
        <f t="shared" si="94"/>
        <v>1132000</v>
      </c>
      <c r="B1543">
        <v>113</v>
      </c>
      <c r="C1543" t="s">
        <v>86</v>
      </c>
      <c r="D1543">
        <v>2000</v>
      </c>
      <c r="F1543" s="1">
        <v>130850000</v>
      </c>
      <c r="G1543" s="1">
        <v>43043971</v>
      </c>
      <c r="K1543" s="1">
        <f t="shared" si="95"/>
        <v>-2</v>
      </c>
      <c r="L1543" s="1">
        <f t="shared" si="96"/>
        <v>-5</v>
      </c>
      <c r="M1543" s="1" t="str">
        <f t="shared" si="97"/>
        <v>1111995</v>
      </c>
      <c r="N1543" s="3">
        <v>111</v>
      </c>
      <c r="O1543" s="4" t="s">
        <v>85</v>
      </c>
      <c r="P1543" s="3">
        <v>1995</v>
      </c>
      <c r="Q1543" s="5">
        <v>37242977</v>
      </c>
    </row>
    <row r="1544" spans="1:17" x14ac:dyDescent="0.2">
      <c r="A1544" t="str">
        <f t="shared" si="94"/>
        <v>1132001</v>
      </c>
      <c r="B1544">
        <v>113</v>
      </c>
      <c r="C1544" t="s">
        <v>86</v>
      </c>
      <c r="D1544">
        <v>2001</v>
      </c>
      <c r="F1544" s="1">
        <v>130850000</v>
      </c>
      <c r="G1544" s="1">
        <v>27500000</v>
      </c>
      <c r="K1544" s="1">
        <f t="shared" si="95"/>
        <v>-2</v>
      </c>
      <c r="L1544" s="1">
        <f t="shared" si="96"/>
        <v>-5</v>
      </c>
      <c r="M1544" s="1" t="str">
        <f t="shared" si="97"/>
        <v>1111996</v>
      </c>
      <c r="N1544" s="3">
        <v>111</v>
      </c>
      <c r="O1544" s="4" t="s">
        <v>85</v>
      </c>
      <c r="P1544" s="3">
        <v>1996</v>
      </c>
      <c r="Q1544" s="5">
        <v>36651092</v>
      </c>
    </row>
    <row r="1545" spans="1:17" x14ac:dyDescent="0.2">
      <c r="A1545" t="str">
        <f t="shared" si="94"/>
        <v>1132002</v>
      </c>
      <c r="B1545">
        <v>113</v>
      </c>
      <c r="C1545" t="s">
        <v>86</v>
      </c>
      <c r="D1545">
        <v>2002</v>
      </c>
      <c r="F1545" s="1">
        <v>130850000</v>
      </c>
      <c r="G1545" s="1">
        <v>52000000</v>
      </c>
      <c r="K1545" s="1">
        <f t="shared" si="95"/>
        <v>-2</v>
      </c>
      <c r="L1545" s="1">
        <f t="shared" si="96"/>
        <v>-5</v>
      </c>
      <c r="M1545" s="1" t="str">
        <f t="shared" si="97"/>
        <v>1111997</v>
      </c>
      <c r="N1545" s="3">
        <v>111</v>
      </c>
      <c r="O1545" s="4" t="s">
        <v>85</v>
      </c>
      <c r="P1545" s="3">
        <v>1997</v>
      </c>
      <c r="Q1545" s="5">
        <v>36078684</v>
      </c>
    </row>
    <row r="1546" spans="1:17" x14ac:dyDescent="0.2">
      <c r="A1546" t="str">
        <f t="shared" ref="A1546:A1609" si="98">B1546&amp;D1546</f>
        <v>1132003</v>
      </c>
      <c r="B1546">
        <v>113</v>
      </c>
      <c r="C1546" t="s">
        <v>86</v>
      </c>
      <c r="D1546">
        <v>2003</v>
      </c>
      <c r="F1546" s="1">
        <v>160850000</v>
      </c>
      <c r="G1546" s="1">
        <v>42700000</v>
      </c>
      <c r="K1546" s="1">
        <f t="shared" ref="K1546:K1609" si="99">N1546-B1546</f>
        <v>-2</v>
      </c>
      <c r="L1546" s="1">
        <f t="shared" ref="L1546:L1609" si="100">P1546-D1546</f>
        <v>-5</v>
      </c>
      <c r="M1546" s="1" t="str">
        <f t="shared" ref="M1546:M1609" si="101">N1546&amp;P1546</f>
        <v>1111998</v>
      </c>
      <c r="N1546" s="3">
        <v>111</v>
      </c>
      <c r="O1546" s="4" t="s">
        <v>85</v>
      </c>
      <c r="P1546" s="3">
        <v>1998</v>
      </c>
      <c r="Q1546" s="5">
        <v>32362727</v>
      </c>
    </row>
    <row r="1547" spans="1:17" x14ac:dyDescent="0.2">
      <c r="A1547" t="str">
        <f t="shared" si="98"/>
        <v>1132004</v>
      </c>
      <c r="B1547">
        <v>113</v>
      </c>
      <c r="C1547" t="s">
        <v>86</v>
      </c>
      <c r="D1547">
        <v>2004</v>
      </c>
      <c r="F1547" s="1">
        <v>145850000</v>
      </c>
      <c r="G1547" s="1">
        <v>38100000</v>
      </c>
      <c r="K1547" s="1">
        <f t="shared" si="99"/>
        <v>-2</v>
      </c>
      <c r="L1547" s="1">
        <f t="shared" si="100"/>
        <v>-5</v>
      </c>
      <c r="M1547" s="1" t="str">
        <f t="shared" si="101"/>
        <v>1111999</v>
      </c>
      <c r="N1547" s="3">
        <v>111</v>
      </c>
      <c r="O1547" s="4" t="s">
        <v>85</v>
      </c>
      <c r="P1547" s="3">
        <v>1999</v>
      </c>
      <c r="Q1547" s="5">
        <v>31961787</v>
      </c>
    </row>
    <row r="1548" spans="1:17" x14ac:dyDescent="0.2">
      <c r="A1548" t="str">
        <f t="shared" si="98"/>
        <v>1132005</v>
      </c>
      <c r="B1548">
        <v>113</v>
      </c>
      <c r="C1548" t="s">
        <v>86</v>
      </c>
      <c r="D1548">
        <v>2005</v>
      </c>
      <c r="F1548" s="1">
        <v>125000000</v>
      </c>
      <c r="G1548" s="1">
        <v>61000000</v>
      </c>
      <c r="K1548" s="1">
        <f t="shared" si="99"/>
        <v>-2</v>
      </c>
      <c r="L1548" s="1">
        <f t="shared" si="100"/>
        <v>-5</v>
      </c>
      <c r="M1548" s="1" t="str">
        <f t="shared" si="101"/>
        <v>1112000</v>
      </c>
      <c r="N1548" s="3">
        <v>111</v>
      </c>
      <c r="O1548" s="4" t="s">
        <v>85</v>
      </c>
      <c r="P1548" s="3">
        <v>2000</v>
      </c>
      <c r="Q1548" s="5">
        <v>39073017</v>
      </c>
    </row>
    <row r="1549" spans="1:17" x14ac:dyDescent="0.2">
      <c r="A1549" t="str">
        <f t="shared" si="98"/>
        <v>1132006</v>
      </c>
      <c r="B1549">
        <v>113</v>
      </c>
      <c r="C1549" t="s">
        <v>86</v>
      </c>
      <c r="D1549">
        <v>2006</v>
      </c>
      <c r="F1549" s="1">
        <v>157000000</v>
      </c>
      <c r="G1549" s="1">
        <v>26650000</v>
      </c>
      <c r="K1549" s="1">
        <f t="shared" si="99"/>
        <v>-2</v>
      </c>
      <c r="L1549" s="1">
        <f t="shared" si="100"/>
        <v>-5</v>
      </c>
      <c r="M1549" s="1" t="str">
        <f t="shared" si="101"/>
        <v>1112001</v>
      </c>
      <c r="N1549" s="3">
        <v>111</v>
      </c>
      <c r="O1549" s="4" t="s">
        <v>85</v>
      </c>
      <c r="P1549" s="3">
        <v>2001</v>
      </c>
      <c r="Q1549" s="5">
        <v>43081777</v>
      </c>
    </row>
    <row r="1550" spans="1:17" x14ac:dyDescent="0.2">
      <c r="A1550" t="str">
        <f t="shared" si="98"/>
        <v>1132007</v>
      </c>
      <c r="B1550">
        <v>113</v>
      </c>
      <c r="C1550" t="s">
        <v>86</v>
      </c>
      <c r="D1550">
        <v>2007</v>
      </c>
      <c r="F1550" s="1">
        <v>150500000</v>
      </c>
      <c r="G1550" s="1">
        <v>61800000</v>
      </c>
      <c r="K1550" s="1">
        <f t="shared" si="99"/>
        <v>-2</v>
      </c>
      <c r="L1550" s="1">
        <f t="shared" si="100"/>
        <v>-5</v>
      </c>
      <c r="M1550" s="1" t="str">
        <f t="shared" si="101"/>
        <v>1112002</v>
      </c>
      <c r="N1550" s="3">
        <v>111</v>
      </c>
      <c r="O1550" s="4" t="s">
        <v>85</v>
      </c>
      <c r="P1550" s="3">
        <v>2002</v>
      </c>
      <c r="Q1550" s="5">
        <v>42780566</v>
      </c>
    </row>
    <row r="1551" spans="1:17" x14ac:dyDescent="0.2">
      <c r="A1551" t="str">
        <f t="shared" si="98"/>
        <v>1132008</v>
      </c>
      <c r="B1551">
        <v>113</v>
      </c>
      <c r="C1551" t="s">
        <v>86</v>
      </c>
      <c r="D1551">
        <v>2008</v>
      </c>
      <c r="F1551" s="1">
        <v>235500000</v>
      </c>
      <c r="G1551" s="1">
        <v>80708867</v>
      </c>
      <c r="K1551" s="1">
        <f t="shared" si="99"/>
        <v>-2</v>
      </c>
      <c r="L1551" s="1">
        <f t="shared" si="100"/>
        <v>-5</v>
      </c>
      <c r="M1551" s="1" t="str">
        <f t="shared" si="101"/>
        <v>1112003</v>
      </c>
      <c r="N1551" s="3">
        <v>111</v>
      </c>
      <c r="O1551" s="4" t="s">
        <v>85</v>
      </c>
      <c r="P1551" s="3">
        <v>2003</v>
      </c>
      <c r="Q1551" s="5">
        <v>41230120</v>
      </c>
    </row>
    <row r="1552" spans="1:17" x14ac:dyDescent="0.2">
      <c r="A1552" t="str">
        <f t="shared" si="98"/>
        <v>1132009</v>
      </c>
      <c r="B1552">
        <v>113</v>
      </c>
      <c r="C1552" t="s">
        <v>86</v>
      </c>
      <c r="D1552">
        <v>2009</v>
      </c>
      <c r="F1552" s="1">
        <v>280000000</v>
      </c>
      <c r="G1552" s="1">
        <v>1102591</v>
      </c>
      <c r="K1552" s="1">
        <f t="shared" si="99"/>
        <v>-2</v>
      </c>
      <c r="L1552" s="1">
        <f t="shared" si="100"/>
        <v>-5</v>
      </c>
      <c r="M1552" s="1" t="str">
        <f t="shared" si="101"/>
        <v>1112004</v>
      </c>
      <c r="N1552" s="3">
        <v>111</v>
      </c>
      <c r="O1552" s="4" t="s">
        <v>85</v>
      </c>
      <c r="P1552" s="3">
        <v>2004</v>
      </c>
      <c r="Q1552" s="5">
        <v>41777943</v>
      </c>
    </row>
    <row r="1553" spans="1:17" x14ac:dyDescent="0.2">
      <c r="A1553" t="str">
        <f t="shared" si="98"/>
        <v>1132010</v>
      </c>
      <c r="B1553">
        <v>113</v>
      </c>
      <c r="C1553" t="s">
        <v>86</v>
      </c>
      <c r="D1553">
        <v>2010</v>
      </c>
      <c r="F1553" s="1">
        <v>280000000</v>
      </c>
      <c r="G1553" s="1">
        <v>995927</v>
      </c>
      <c r="K1553" s="1">
        <f t="shared" si="99"/>
        <v>-2</v>
      </c>
      <c r="L1553" s="1">
        <f t="shared" si="100"/>
        <v>-5</v>
      </c>
      <c r="M1553" s="1" t="str">
        <f t="shared" si="101"/>
        <v>1112005</v>
      </c>
      <c r="N1553" s="3">
        <v>111</v>
      </c>
      <c r="O1553" s="4" t="s">
        <v>85</v>
      </c>
      <c r="P1553" s="3">
        <v>2005</v>
      </c>
      <c r="Q1553" s="5">
        <v>41610761</v>
      </c>
    </row>
    <row r="1554" spans="1:17" x14ac:dyDescent="0.2">
      <c r="A1554" t="str">
        <f t="shared" si="98"/>
        <v>1132011</v>
      </c>
      <c r="B1554">
        <v>113</v>
      </c>
      <c r="C1554" t="s">
        <v>86</v>
      </c>
      <c r="D1554">
        <v>2011</v>
      </c>
      <c r="F1554" s="1">
        <v>280000000</v>
      </c>
      <c r="G1554" s="1">
        <v>888853</v>
      </c>
      <c r="K1554" s="1">
        <f t="shared" si="99"/>
        <v>-2</v>
      </c>
      <c r="L1554" s="1">
        <f t="shared" si="100"/>
        <v>-5</v>
      </c>
      <c r="M1554" s="1" t="str">
        <f t="shared" si="101"/>
        <v>1112006</v>
      </c>
      <c r="N1554" s="3">
        <v>111</v>
      </c>
      <c r="O1554" s="4" t="s">
        <v>85</v>
      </c>
      <c r="P1554" s="3">
        <v>2006</v>
      </c>
      <c r="Q1554" s="5">
        <v>38662850</v>
      </c>
    </row>
    <row r="1555" spans="1:17" x14ac:dyDescent="0.2">
      <c r="A1555" t="str">
        <f t="shared" si="98"/>
        <v>1132012</v>
      </c>
      <c r="B1555">
        <v>113</v>
      </c>
      <c r="C1555" t="s">
        <v>86</v>
      </c>
      <c r="D1555">
        <v>2012</v>
      </c>
      <c r="F1555" s="1">
        <v>280000000</v>
      </c>
      <c r="G1555" s="1">
        <v>76867452</v>
      </c>
      <c r="K1555" s="1">
        <f t="shared" si="99"/>
        <v>-2</v>
      </c>
      <c r="L1555" s="1">
        <f t="shared" si="100"/>
        <v>-5</v>
      </c>
      <c r="M1555" s="1" t="str">
        <f t="shared" si="101"/>
        <v>1112007</v>
      </c>
      <c r="N1555" s="3">
        <v>111</v>
      </c>
      <c r="O1555" s="4" t="s">
        <v>85</v>
      </c>
      <c r="P1555" s="3">
        <v>2007</v>
      </c>
      <c r="Q1555" s="5">
        <v>33182317</v>
      </c>
    </row>
    <row r="1556" spans="1:17" x14ac:dyDescent="0.2">
      <c r="A1556" t="str">
        <f t="shared" si="98"/>
        <v>1132013</v>
      </c>
      <c r="B1556">
        <v>113</v>
      </c>
      <c r="C1556" t="s">
        <v>86</v>
      </c>
      <c r="D1556">
        <v>2013</v>
      </c>
      <c r="F1556" s="1">
        <v>280000000</v>
      </c>
      <c r="G1556" s="1">
        <v>154705972</v>
      </c>
      <c r="K1556" s="1">
        <f t="shared" si="99"/>
        <v>-2</v>
      </c>
      <c r="L1556" s="1">
        <f t="shared" si="100"/>
        <v>-5</v>
      </c>
      <c r="M1556" s="1" t="str">
        <f t="shared" si="101"/>
        <v>1112008</v>
      </c>
      <c r="N1556" s="3">
        <v>111</v>
      </c>
      <c r="O1556" s="4" t="s">
        <v>85</v>
      </c>
      <c r="P1556" s="3">
        <v>2008</v>
      </c>
      <c r="Q1556" s="5">
        <v>33800100</v>
      </c>
    </row>
    <row r="1557" spans="1:17" x14ac:dyDescent="0.2">
      <c r="A1557" t="str">
        <f t="shared" si="98"/>
        <v>1132014</v>
      </c>
      <c r="B1557">
        <v>113</v>
      </c>
      <c r="C1557" t="s">
        <v>86</v>
      </c>
      <c r="D1557">
        <v>2014</v>
      </c>
      <c r="G1557" s="1">
        <v>508273506</v>
      </c>
      <c r="K1557" s="1">
        <f t="shared" si="99"/>
        <v>-2</v>
      </c>
      <c r="L1557" s="1">
        <f t="shared" si="100"/>
        <v>-5</v>
      </c>
      <c r="M1557" s="1" t="str">
        <f t="shared" si="101"/>
        <v>1112009</v>
      </c>
      <c r="N1557" s="3">
        <v>111</v>
      </c>
      <c r="O1557" s="4" t="s">
        <v>85</v>
      </c>
      <c r="P1557" s="3">
        <v>2009</v>
      </c>
      <c r="Q1557" s="5">
        <v>56590100</v>
      </c>
    </row>
    <row r="1558" spans="1:17" x14ac:dyDescent="0.2">
      <c r="A1558" t="str">
        <f t="shared" si="98"/>
        <v>1151994</v>
      </c>
      <c r="B1558">
        <v>115</v>
      </c>
      <c r="C1558" t="s">
        <v>87</v>
      </c>
      <c r="D1558">
        <v>1994</v>
      </c>
      <c r="G1558" s="1">
        <v>3062500</v>
      </c>
      <c r="K1558" s="1">
        <f t="shared" si="99"/>
        <v>-4</v>
      </c>
      <c r="L1558" s="1">
        <f t="shared" si="100"/>
        <v>16</v>
      </c>
      <c r="M1558" s="1" t="str">
        <f t="shared" si="101"/>
        <v>1112010</v>
      </c>
      <c r="N1558" s="3">
        <v>111</v>
      </c>
      <c r="O1558" s="4" t="s">
        <v>85</v>
      </c>
      <c r="P1558" s="3">
        <v>2010</v>
      </c>
      <c r="Q1558" s="5">
        <v>48808945</v>
      </c>
    </row>
    <row r="1559" spans="1:17" x14ac:dyDescent="0.2">
      <c r="A1559" t="str">
        <f t="shared" si="98"/>
        <v>1151995</v>
      </c>
      <c r="B1559">
        <v>115</v>
      </c>
      <c r="C1559" t="s">
        <v>87</v>
      </c>
      <c r="D1559">
        <v>1995</v>
      </c>
      <c r="G1559" s="1">
        <v>2712500</v>
      </c>
      <c r="K1559" s="1">
        <f t="shared" si="99"/>
        <v>-4</v>
      </c>
      <c r="L1559" s="1">
        <f t="shared" si="100"/>
        <v>16</v>
      </c>
      <c r="M1559" s="1" t="str">
        <f t="shared" si="101"/>
        <v>1112011</v>
      </c>
      <c r="N1559" s="3">
        <v>111</v>
      </c>
      <c r="O1559" s="4" t="s">
        <v>85</v>
      </c>
      <c r="P1559" s="3">
        <v>2011</v>
      </c>
      <c r="Q1559" s="5">
        <v>27112944</v>
      </c>
    </row>
    <row r="1560" spans="1:17" x14ac:dyDescent="0.2">
      <c r="A1560" t="str">
        <f t="shared" si="98"/>
        <v>1151996</v>
      </c>
      <c r="B1560">
        <v>115</v>
      </c>
      <c r="C1560" t="s">
        <v>87</v>
      </c>
      <c r="D1560">
        <v>1996</v>
      </c>
      <c r="G1560" s="1">
        <v>3937500</v>
      </c>
      <c r="K1560" s="1">
        <f t="shared" si="99"/>
        <v>-4</v>
      </c>
      <c r="L1560" s="1">
        <f t="shared" si="100"/>
        <v>16</v>
      </c>
      <c r="M1560" s="1" t="str">
        <f t="shared" si="101"/>
        <v>1112012</v>
      </c>
      <c r="N1560" s="3">
        <v>111</v>
      </c>
      <c r="O1560" s="4" t="s">
        <v>85</v>
      </c>
      <c r="P1560" s="3">
        <v>2012</v>
      </c>
      <c r="Q1560" s="5">
        <v>19388179</v>
      </c>
    </row>
    <row r="1561" spans="1:17" x14ac:dyDescent="0.2">
      <c r="A1561" t="str">
        <f t="shared" si="98"/>
        <v>1151997</v>
      </c>
      <c r="B1561">
        <v>115</v>
      </c>
      <c r="C1561" t="s">
        <v>87</v>
      </c>
      <c r="D1561">
        <v>1997</v>
      </c>
      <c r="G1561" s="1">
        <v>3952500</v>
      </c>
      <c r="K1561" s="1">
        <f t="shared" si="99"/>
        <v>-4</v>
      </c>
      <c r="L1561" s="1">
        <f t="shared" si="100"/>
        <v>16</v>
      </c>
      <c r="M1561" s="1" t="str">
        <f t="shared" si="101"/>
        <v>1112013</v>
      </c>
      <c r="N1561" s="3">
        <v>111</v>
      </c>
      <c r="O1561" s="4" t="s">
        <v>85</v>
      </c>
      <c r="P1561" s="3">
        <v>2013</v>
      </c>
      <c r="Q1561" s="5">
        <v>21164007</v>
      </c>
    </row>
    <row r="1562" spans="1:17" x14ac:dyDescent="0.2">
      <c r="A1562" t="str">
        <f t="shared" si="98"/>
        <v>1151998</v>
      </c>
      <c r="B1562">
        <v>115</v>
      </c>
      <c r="C1562" t="s">
        <v>87</v>
      </c>
      <c r="D1562">
        <v>1998</v>
      </c>
      <c r="G1562" s="1">
        <v>3479250</v>
      </c>
      <c r="K1562" s="1">
        <f t="shared" si="99"/>
        <v>-4</v>
      </c>
      <c r="L1562" s="1">
        <f t="shared" si="100"/>
        <v>16</v>
      </c>
      <c r="M1562" s="1" t="str">
        <f t="shared" si="101"/>
        <v>1112014</v>
      </c>
      <c r="N1562" s="3">
        <v>111</v>
      </c>
      <c r="O1562" s="4" t="s">
        <v>85</v>
      </c>
      <c r="P1562" s="3">
        <v>2014</v>
      </c>
      <c r="Q1562" s="5">
        <v>57305285</v>
      </c>
    </row>
    <row r="1563" spans="1:17" x14ac:dyDescent="0.2">
      <c r="A1563" t="str">
        <f t="shared" si="98"/>
        <v>1151999</v>
      </c>
      <c r="B1563">
        <v>115</v>
      </c>
      <c r="C1563" t="s">
        <v>87</v>
      </c>
      <c r="D1563">
        <v>1999</v>
      </c>
      <c r="F1563" s="1">
        <v>0</v>
      </c>
      <c r="G1563" s="1">
        <v>3526950</v>
      </c>
      <c r="K1563" s="1">
        <f t="shared" si="99"/>
        <v>-2</v>
      </c>
      <c r="L1563" s="1">
        <f t="shared" si="100"/>
        <v>-5</v>
      </c>
      <c r="M1563" s="1" t="str">
        <f t="shared" si="101"/>
        <v>1131994</v>
      </c>
      <c r="N1563" s="3">
        <v>113</v>
      </c>
      <c r="O1563" s="4" t="s">
        <v>86</v>
      </c>
      <c r="P1563" s="3">
        <v>1994</v>
      </c>
      <c r="Q1563" s="5">
        <v>15607412</v>
      </c>
    </row>
    <row r="1564" spans="1:17" x14ac:dyDescent="0.2">
      <c r="A1564" t="str">
        <f t="shared" si="98"/>
        <v>1152000</v>
      </c>
      <c r="B1564">
        <v>115</v>
      </c>
      <c r="C1564" t="s">
        <v>87</v>
      </c>
      <c r="D1564">
        <v>2000</v>
      </c>
      <c r="F1564" s="1">
        <v>0</v>
      </c>
      <c r="G1564" s="1">
        <v>3283350</v>
      </c>
      <c r="K1564" s="1">
        <f t="shared" si="99"/>
        <v>-2</v>
      </c>
      <c r="L1564" s="1">
        <f t="shared" si="100"/>
        <v>-5</v>
      </c>
      <c r="M1564" s="1" t="str">
        <f t="shared" si="101"/>
        <v>1131995</v>
      </c>
      <c r="N1564" s="3">
        <v>113</v>
      </c>
      <c r="O1564" s="4" t="s">
        <v>86</v>
      </c>
      <c r="P1564" s="3">
        <v>1995</v>
      </c>
      <c r="Q1564" s="5">
        <v>14825374</v>
      </c>
    </row>
    <row r="1565" spans="1:17" x14ac:dyDescent="0.2">
      <c r="A1565" t="str">
        <f t="shared" si="98"/>
        <v>1152001</v>
      </c>
      <c r="B1565">
        <v>115</v>
      </c>
      <c r="C1565" t="s">
        <v>87</v>
      </c>
      <c r="D1565">
        <v>2001</v>
      </c>
      <c r="F1565" s="1">
        <v>0</v>
      </c>
      <c r="G1565" s="1">
        <v>3039750</v>
      </c>
      <c r="K1565" s="1">
        <f t="shared" si="99"/>
        <v>-2</v>
      </c>
      <c r="L1565" s="1">
        <f t="shared" si="100"/>
        <v>-5</v>
      </c>
      <c r="M1565" s="1" t="str">
        <f t="shared" si="101"/>
        <v>1131996</v>
      </c>
      <c r="N1565" s="3">
        <v>113</v>
      </c>
      <c r="O1565" s="4" t="s">
        <v>86</v>
      </c>
      <c r="P1565" s="3">
        <v>1996</v>
      </c>
      <c r="Q1565" s="5">
        <v>12843144</v>
      </c>
    </row>
    <row r="1566" spans="1:17" x14ac:dyDescent="0.2">
      <c r="A1566" t="str">
        <f t="shared" si="98"/>
        <v>1152002</v>
      </c>
      <c r="B1566">
        <v>115</v>
      </c>
      <c r="C1566" t="s">
        <v>87</v>
      </c>
      <c r="D1566">
        <v>2002</v>
      </c>
      <c r="F1566" s="1">
        <v>0</v>
      </c>
      <c r="G1566" s="1">
        <v>2775850</v>
      </c>
      <c r="K1566" s="1">
        <f t="shared" si="99"/>
        <v>-2</v>
      </c>
      <c r="L1566" s="1">
        <f t="shared" si="100"/>
        <v>-5</v>
      </c>
      <c r="M1566" s="1" t="str">
        <f t="shared" si="101"/>
        <v>1131997</v>
      </c>
      <c r="N1566" s="3">
        <v>113</v>
      </c>
      <c r="O1566" s="4" t="s">
        <v>86</v>
      </c>
      <c r="P1566" s="3">
        <v>1997</v>
      </c>
      <c r="Q1566" s="5">
        <v>11354239</v>
      </c>
    </row>
    <row r="1567" spans="1:17" x14ac:dyDescent="0.2">
      <c r="A1567" t="str">
        <f t="shared" si="98"/>
        <v>1152003</v>
      </c>
      <c r="B1567">
        <v>115</v>
      </c>
      <c r="C1567" t="s">
        <v>87</v>
      </c>
      <c r="D1567">
        <v>2003</v>
      </c>
      <c r="F1567" s="1">
        <v>0</v>
      </c>
      <c r="G1567" s="1">
        <v>2308950</v>
      </c>
      <c r="K1567" s="1">
        <f t="shared" si="99"/>
        <v>-2</v>
      </c>
      <c r="L1567" s="1">
        <f t="shared" si="100"/>
        <v>-5</v>
      </c>
      <c r="M1567" s="1" t="str">
        <f t="shared" si="101"/>
        <v>1131998</v>
      </c>
      <c r="N1567" s="3">
        <v>113</v>
      </c>
      <c r="O1567" s="4" t="s">
        <v>86</v>
      </c>
      <c r="P1567" s="3">
        <v>1998</v>
      </c>
      <c r="Q1567" s="5">
        <v>10203163</v>
      </c>
    </row>
    <row r="1568" spans="1:17" x14ac:dyDescent="0.2">
      <c r="A1568" t="str">
        <f t="shared" si="98"/>
        <v>1152004</v>
      </c>
      <c r="B1568">
        <v>115</v>
      </c>
      <c r="C1568" t="s">
        <v>87</v>
      </c>
      <c r="D1568">
        <v>2004</v>
      </c>
      <c r="G1568" s="1">
        <v>2065350</v>
      </c>
      <c r="K1568" s="1">
        <f t="shared" si="99"/>
        <v>-2</v>
      </c>
      <c r="L1568" s="1">
        <f t="shared" si="100"/>
        <v>-5</v>
      </c>
      <c r="M1568" s="1" t="str">
        <f t="shared" si="101"/>
        <v>1131999</v>
      </c>
      <c r="N1568" s="3">
        <v>113</v>
      </c>
      <c r="O1568" s="4" t="s">
        <v>86</v>
      </c>
      <c r="P1568" s="3">
        <v>1999</v>
      </c>
      <c r="Q1568" s="5">
        <v>10077810</v>
      </c>
    </row>
    <row r="1569" spans="1:17" x14ac:dyDescent="0.2">
      <c r="A1569" t="str">
        <f t="shared" si="98"/>
        <v>1152005</v>
      </c>
      <c r="B1569">
        <v>115</v>
      </c>
      <c r="C1569" t="s">
        <v>87</v>
      </c>
      <c r="D1569">
        <v>2005</v>
      </c>
      <c r="G1569" s="1">
        <v>1821750</v>
      </c>
      <c r="K1569" s="1">
        <f t="shared" si="99"/>
        <v>-2</v>
      </c>
      <c r="L1569" s="1">
        <f t="shared" si="100"/>
        <v>-5</v>
      </c>
      <c r="M1569" s="1" t="str">
        <f t="shared" si="101"/>
        <v>1132000</v>
      </c>
      <c r="N1569" s="3">
        <v>113</v>
      </c>
      <c r="O1569" s="4" t="s">
        <v>86</v>
      </c>
      <c r="P1569" s="3">
        <v>2000</v>
      </c>
      <c r="Q1569" s="5">
        <v>10111604</v>
      </c>
    </row>
    <row r="1570" spans="1:17" x14ac:dyDescent="0.2">
      <c r="A1570" t="str">
        <f t="shared" si="98"/>
        <v>1152006</v>
      </c>
      <c r="B1570">
        <v>115</v>
      </c>
      <c r="C1570" t="s">
        <v>87</v>
      </c>
      <c r="D1570">
        <v>2006</v>
      </c>
      <c r="G1570" s="1">
        <v>1589780</v>
      </c>
      <c r="K1570" s="1">
        <f t="shared" si="99"/>
        <v>-2</v>
      </c>
      <c r="L1570" s="1">
        <f t="shared" si="100"/>
        <v>-5</v>
      </c>
      <c r="M1570" s="1" t="str">
        <f t="shared" si="101"/>
        <v>1132001</v>
      </c>
      <c r="N1570" s="3">
        <v>113</v>
      </c>
      <c r="O1570" s="4" t="s">
        <v>86</v>
      </c>
      <c r="P1570" s="3">
        <v>2001</v>
      </c>
      <c r="Q1570" s="5">
        <v>9948155</v>
      </c>
    </row>
    <row r="1571" spans="1:17" x14ac:dyDescent="0.2">
      <c r="A1571" t="str">
        <f t="shared" si="98"/>
        <v>1152007</v>
      </c>
      <c r="B1571">
        <v>115</v>
      </c>
      <c r="C1571" t="s">
        <v>87</v>
      </c>
      <c r="D1571">
        <v>2007</v>
      </c>
      <c r="G1571" s="1">
        <v>8000000</v>
      </c>
      <c r="K1571" s="1">
        <f t="shared" si="99"/>
        <v>-2</v>
      </c>
      <c r="L1571" s="1">
        <f t="shared" si="100"/>
        <v>-5</v>
      </c>
      <c r="M1571" s="1" t="str">
        <f t="shared" si="101"/>
        <v>1132002</v>
      </c>
      <c r="N1571" s="3">
        <v>113</v>
      </c>
      <c r="O1571" s="4" t="s">
        <v>86</v>
      </c>
      <c r="P1571" s="3">
        <v>2002</v>
      </c>
      <c r="Q1571" s="5">
        <v>10006493</v>
      </c>
    </row>
    <row r="1572" spans="1:17" x14ac:dyDescent="0.2">
      <c r="A1572" t="str">
        <f t="shared" si="98"/>
        <v>1152008</v>
      </c>
      <c r="B1572">
        <v>115</v>
      </c>
      <c r="C1572" t="s">
        <v>87</v>
      </c>
      <c r="D1572">
        <v>2008</v>
      </c>
      <c r="G1572" s="1">
        <v>8000000</v>
      </c>
      <c r="K1572" s="1">
        <f t="shared" si="99"/>
        <v>-2</v>
      </c>
      <c r="L1572" s="1">
        <f t="shared" si="100"/>
        <v>-5</v>
      </c>
      <c r="M1572" s="1" t="str">
        <f t="shared" si="101"/>
        <v>1132003</v>
      </c>
      <c r="N1572" s="3">
        <v>113</v>
      </c>
      <c r="O1572" s="4" t="s">
        <v>86</v>
      </c>
      <c r="P1572" s="3">
        <v>2003</v>
      </c>
      <c r="Q1572" s="5">
        <v>10663096</v>
      </c>
    </row>
    <row r="1573" spans="1:17" x14ac:dyDescent="0.2">
      <c r="A1573" t="str">
        <f t="shared" si="98"/>
        <v>1152009</v>
      </c>
      <c r="B1573">
        <v>115</v>
      </c>
      <c r="C1573" t="s">
        <v>87</v>
      </c>
      <c r="D1573">
        <v>2009</v>
      </c>
      <c r="G1573" s="1">
        <v>8000000</v>
      </c>
      <c r="K1573" s="1">
        <f t="shared" si="99"/>
        <v>-2</v>
      </c>
      <c r="L1573" s="1">
        <f t="shared" si="100"/>
        <v>-5</v>
      </c>
      <c r="M1573" s="1" t="str">
        <f t="shared" si="101"/>
        <v>1132004</v>
      </c>
      <c r="N1573" s="3">
        <v>113</v>
      </c>
      <c r="O1573" s="4" t="s">
        <v>86</v>
      </c>
      <c r="P1573" s="3">
        <v>2004</v>
      </c>
      <c r="Q1573" s="5">
        <v>11911549</v>
      </c>
    </row>
    <row r="1574" spans="1:17" x14ac:dyDescent="0.2">
      <c r="A1574" t="str">
        <f t="shared" si="98"/>
        <v>1152010</v>
      </c>
      <c r="B1574">
        <v>115</v>
      </c>
      <c r="C1574" t="s">
        <v>87</v>
      </c>
      <c r="D1574">
        <v>2010</v>
      </c>
      <c r="G1574" s="1">
        <v>8000000</v>
      </c>
      <c r="K1574" s="1">
        <f t="shared" si="99"/>
        <v>-2</v>
      </c>
      <c r="L1574" s="1">
        <f t="shared" si="100"/>
        <v>-5</v>
      </c>
      <c r="M1574" s="1" t="str">
        <f t="shared" si="101"/>
        <v>1132005</v>
      </c>
      <c r="N1574" s="3">
        <v>113</v>
      </c>
      <c r="O1574" s="4" t="s">
        <v>86</v>
      </c>
      <c r="P1574" s="3">
        <v>2005</v>
      </c>
      <c r="Q1574" s="5">
        <v>10442140</v>
      </c>
    </row>
    <row r="1575" spans="1:17" x14ac:dyDescent="0.2">
      <c r="A1575" t="str">
        <f t="shared" si="98"/>
        <v>1152011</v>
      </c>
      <c r="B1575">
        <v>115</v>
      </c>
      <c r="C1575" t="s">
        <v>87</v>
      </c>
      <c r="D1575">
        <v>2011</v>
      </c>
      <c r="G1575" s="1">
        <v>8000000</v>
      </c>
      <c r="K1575" s="1">
        <f t="shared" si="99"/>
        <v>-2</v>
      </c>
      <c r="L1575" s="1">
        <f t="shared" si="100"/>
        <v>-5</v>
      </c>
      <c r="M1575" s="1" t="str">
        <f t="shared" si="101"/>
        <v>1132006</v>
      </c>
      <c r="N1575" s="3">
        <v>113</v>
      </c>
      <c r="O1575" s="4" t="s">
        <v>86</v>
      </c>
      <c r="P1575" s="3">
        <v>2006</v>
      </c>
      <c r="Q1575" s="5">
        <v>9345667</v>
      </c>
    </row>
    <row r="1576" spans="1:17" x14ac:dyDescent="0.2">
      <c r="A1576" t="str">
        <f t="shared" si="98"/>
        <v>1152012</v>
      </c>
      <c r="B1576">
        <v>115</v>
      </c>
      <c r="C1576" t="s">
        <v>87</v>
      </c>
      <c r="D1576">
        <v>2012</v>
      </c>
      <c r="G1576" s="1">
        <v>4761694</v>
      </c>
      <c r="K1576" s="1">
        <f t="shared" si="99"/>
        <v>-2</v>
      </c>
      <c r="L1576" s="1">
        <f t="shared" si="100"/>
        <v>-5</v>
      </c>
      <c r="M1576" s="1" t="str">
        <f t="shared" si="101"/>
        <v>1132007</v>
      </c>
      <c r="N1576" s="3">
        <v>113</v>
      </c>
      <c r="O1576" s="4" t="s">
        <v>86</v>
      </c>
      <c r="P1576" s="3">
        <v>2007</v>
      </c>
      <c r="Q1576" s="5">
        <v>10758084</v>
      </c>
    </row>
    <row r="1577" spans="1:17" x14ac:dyDescent="0.2">
      <c r="A1577" t="str">
        <f t="shared" si="98"/>
        <v>1152013</v>
      </c>
      <c r="B1577">
        <v>115</v>
      </c>
      <c r="C1577" t="s">
        <v>87</v>
      </c>
      <c r="D1577">
        <v>2013</v>
      </c>
      <c r="G1577" s="1">
        <v>6095584</v>
      </c>
      <c r="K1577" s="1">
        <f t="shared" si="99"/>
        <v>-2</v>
      </c>
      <c r="L1577" s="1">
        <f t="shared" si="100"/>
        <v>-5</v>
      </c>
      <c r="M1577" s="1" t="str">
        <f t="shared" si="101"/>
        <v>1132008</v>
      </c>
      <c r="N1577" s="3">
        <v>113</v>
      </c>
      <c r="O1577" s="4" t="s">
        <v>86</v>
      </c>
      <c r="P1577" s="3">
        <v>2008</v>
      </c>
      <c r="Q1577" s="5">
        <v>12963505</v>
      </c>
    </row>
    <row r="1578" spans="1:17" x14ac:dyDescent="0.2">
      <c r="A1578" t="str">
        <f t="shared" si="98"/>
        <v>1152014</v>
      </c>
      <c r="B1578">
        <v>115</v>
      </c>
      <c r="C1578" t="s">
        <v>87</v>
      </c>
      <c r="D1578">
        <v>2014</v>
      </c>
      <c r="G1578" s="1">
        <v>4408360</v>
      </c>
      <c r="K1578" s="1">
        <f t="shared" si="99"/>
        <v>-2</v>
      </c>
      <c r="L1578" s="1">
        <f t="shared" si="100"/>
        <v>-5</v>
      </c>
      <c r="M1578" s="1" t="str">
        <f t="shared" si="101"/>
        <v>1132009</v>
      </c>
      <c r="N1578" s="3">
        <v>113</v>
      </c>
      <c r="O1578" s="4" t="s">
        <v>86</v>
      </c>
      <c r="P1578" s="3">
        <v>2009</v>
      </c>
      <c r="Q1578" s="5">
        <v>15805116</v>
      </c>
    </row>
    <row r="1579" spans="1:17" x14ac:dyDescent="0.2">
      <c r="A1579" t="str">
        <f t="shared" si="98"/>
        <v>1172006</v>
      </c>
      <c r="B1579">
        <v>117</v>
      </c>
      <c r="C1579" t="s">
        <v>88</v>
      </c>
      <c r="D1579">
        <v>2006</v>
      </c>
      <c r="F1579" s="1">
        <v>55195000</v>
      </c>
      <c r="K1579" s="1">
        <f t="shared" si="99"/>
        <v>-4</v>
      </c>
      <c r="L1579" s="1">
        <f t="shared" si="100"/>
        <v>4</v>
      </c>
      <c r="M1579" s="1" t="str">
        <f t="shared" si="101"/>
        <v>1132010</v>
      </c>
      <c r="N1579" s="3">
        <v>113</v>
      </c>
      <c r="O1579" s="4" t="s">
        <v>86</v>
      </c>
      <c r="P1579" s="3">
        <v>2010</v>
      </c>
      <c r="Q1579" s="5">
        <v>17744971</v>
      </c>
    </row>
    <row r="1580" spans="1:17" x14ac:dyDescent="0.2">
      <c r="A1580" t="str">
        <f t="shared" si="98"/>
        <v>1181994</v>
      </c>
      <c r="B1580">
        <v>118</v>
      </c>
      <c r="C1580" t="s">
        <v>89</v>
      </c>
      <c r="D1580">
        <v>1994</v>
      </c>
      <c r="F1580" s="1">
        <v>190200000</v>
      </c>
      <c r="K1580" s="1">
        <f t="shared" si="99"/>
        <v>-5</v>
      </c>
      <c r="L1580" s="1">
        <f t="shared" si="100"/>
        <v>17</v>
      </c>
      <c r="M1580" s="1" t="str">
        <f t="shared" si="101"/>
        <v>1132011</v>
      </c>
      <c r="N1580" s="3">
        <v>113</v>
      </c>
      <c r="O1580" s="4" t="s">
        <v>86</v>
      </c>
      <c r="P1580" s="3">
        <v>2011</v>
      </c>
      <c r="Q1580" s="5">
        <v>17773282</v>
      </c>
    </row>
    <row r="1581" spans="1:17" x14ac:dyDescent="0.2">
      <c r="A1581" t="str">
        <f t="shared" si="98"/>
        <v>1181995</v>
      </c>
      <c r="B1581">
        <v>118</v>
      </c>
      <c r="C1581" t="s">
        <v>89</v>
      </c>
      <c r="D1581">
        <v>1995</v>
      </c>
      <c r="F1581" s="1">
        <v>212200000</v>
      </c>
      <c r="K1581" s="1">
        <f t="shared" si="99"/>
        <v>-5</v>
      </c>
      <c r="L1581" s="1">
        <f t="shared" si="100"/>
        <v>17</v>
      </c>
      <c r="M1581" s="1" t="str">
        <f t="shared" si="101"/>
        <v>1132012</v>
      </c>
      <c r="N1581" s="3">
        <v>113</v>
      </c>
      <c r="O1581" s="4" t="s">
        <v>86</v>
      </c>
      <c r="P1581" s="3">
        <v>2012</v>
      </c>
      <c r="Q1581" s="5">
        <v>17867333</v>
      </c>
    </row>
    <row r="1582" spans="1:17" x14ac:dyDescent="0.2">
      <c r="A1582" t="str">
        <f t="shared" si="98"/>
        <v>1181996</v>
      </c>
      <c r="B1582">
        <v>118</v>
      </c>
      <c r="C1582" t="s">
        <v>89</v>
      </c>
      <c r="D1582">
        <v>1996</v>
      </c>
      <c r="F1582" s="1">
        <v>212200000</v>
      </c>
      <c r="K1582" s="1">
        <f t="shared" si="99"/>
        <v>-5</v>
      </c>
      <c r="L1582" s="1">
        <f t="shared" si="100"/>
        <v>17</v>
      </c>
      <c r="M1582" s="1" t="str">
        <f t="shared" si="101"/>
        <v>1132013</v>
      </c>
      <c r="N1582" s="3">
        <v>113</v>
      </c>
      <c r="O1582" s="4" t="s">
        <v>86</v>
      </c>
      <c r="P1582" s="3">
        <v>2013</v>
      </c>
      <c r="Q1582" s="5">
        <v>18140295</v>
      </c>
    </row>
    <row r="1583" spans="1:17" x14ac:dyDescent="0.2">
      <c r="A1583" t="str">
        <f t="shared" si="98"/>
        <v>1181997</v>
      </c>
      <c r="B1583">
        <v>118</v>
      </c>
      <c r="C1583" t="s">
        <v>89</v>
      </c>
      <c r="D1583">
        <v>1997</v>
      </c>
      <c r="F1583" s="1">
        <v>189700000</v>
      </c>
      <c r="K1583" s="1">
        <f t="shared" si="99"/>
        <v>-5</v>
      </c>
      <c r="L1583" s="1">
        <f t="shared" si="100"/>
        <v>17</v>
      </c>
      <c r="M1583" s="1" t="str">
        <f t="shared" si="101"/>
        <v>1132014</v>
      </c>
      <c r="N1583" s="3">
        <v>113</v>
      </c>
      <c r="O1583" s="4" t="s">
        <v>86</v>
      </c>
      <c r="P1583" s="3">
        <v>2014</v>
      </c>
      <c r="Q1583" s="5">
        <v>21947953</v>
      </c>
    </row>
    <row r="1584" spans="1:17" x14ac:dyDescent="0.2">
      <c r="A1584" t="str">
        <f t="shared" si="98"/>
        <v>1181998</v>
      </c>
      <c r="B1584">
        <v>118</v>
      </c>
      <c r="C1584" t="s">
        <v>89</v>
      </c>
      <c r="D1584">
        <v>1998</v>
      </c>
      <c r="F1584" s="1">
        <v>177700000</v>
      </c>
      <c r="K1584" s="1">
        <f t="shared" si="99"/>
        <v>-3</v>
      </c>
      <c r="L1584" s="1">
        <f t="shared" si="100"/>
        <v>-4</v>
      </c>
      <c r="M1584" s="1" t="str">
        <f t="shared" si="101"/>
        <v>1151994</v>
      </c>
      <c r="N1584" s="3">
        <v>115</v>
      </c>
      <c r="O1584" s="4" t="s">
        <v>87</v>
      </c>
      <c r="P1584" s="3">
        <v>1994</v>
      </c>
      <c r="Q1584" s="5">
        <v>204620</v>
      </c>
    </row>
    <row r="1585" spans="1:17" x14ac:dyDescent="0.2">
      <c r="A1585" t="str">
        <f t="shared" si="98"/>
        <v>1181999</v>
      </c>
      <c r="B1585">
        <v>118</v>
      </c>
      <c r="C1585" t="s">
        <v>89</v>
      </c>
      <c r="D1585">
        <v>1999</v>
      </c>
      <c r="F1585" s="1">
        <v>169700000</v>
      </c>
      <c r="G1585" s="1">
        <v>0</v>
      </c>
      <c r="K1585" s="1">
        <f t="shared" si="99"/>
        <v>-3</v>
      </c>
      <c r="L1585" s="1">
        <f t="shared" si="100"/>
        <v>-4</v>
      </c>
      <c r="M1585" s="1" t="str">
        <f t="shared" si="101"/>
        <v>1151995</v>
      </c>
      <c r="N1585" s="3">
        <v>115</v>
      </c>
      <c r="O1585" s="4" t="s">
        <v>87</v>
      </c>
      <c r="P1585" s="3">
        <v>1995</v>
      </c>
      <c r="Q1585" s="5">
        <v>320375</v>
      </c>
    </row>
    <row r="1586" spans="1:17" x14ac:dyDescent="0.2">
      <c r="A1586" t="str">
        <f t="shared" si="98"/>
        <v>1182000</v>
      </c>
      <c r="B1586">
        <v>118</v>
      </c>
      <c r="C1586" t="s">
        <v>89</v>
      </c>
      <c r="D1586">
        <v>2000</v>
      </c>
      <c r="F1586" s="1">
        <v>37200000</v>
      </c>
      <c r="G1586" s="1">
        <v>117500000</v>
      </c>
      <c r="K1586" s="1">
        <f t="shared" si="99"/>
        <v>-3</v>
      </c>
      <c r="L1586" s="1">
        <f t="shared" si="100"/>
        <v>-4</v>
      </c>
      <c r="M1586" s="1" t="str">
        <f t="shared" si="101"/>
        <v>1151996</v>
      </c>
      <c r="N1586" s="3">
        <v>115</v>
      </c>
      <c r="O1586" s="4" t="s">
        <v>87</v>
      </c>
      <c r="P1586" s="3">
        <v>1996</v>
      </c>
      <c r="Q1586" s="5">
        <v>312625</v>
      </c>
    </row>
    <row r="1587" spans="1:17" x14ac:dyDescent="0.2">
      <c r="A1587" t="str">
        <f t="shared" si="98"/>
        <v>1182001</v>
      </c>
      <c r="B1587">
        <v>118</v>
      </c>
      <c r="C1587" t="s">
        <v>89</v>
      </c>
      <c r="D1587">
        <v>2001</v>
      </c>
      <c r="F1587" s="1">
        <v>0</v>
      </c>
      <c r="G1587" s="1">
        <v>117500000</v>
      </c>
      <c r="K1587" s="1">
        <f t="shared" si="99"/>
        <v>-3</v>
      </c>
      <c r="L1587" s="1">
        <f t="shared" si="100"/>
        <v>-4</v>
      </c>
      <c r="M1587" s="1" t="str">
        <f t="shared" si="101"/>
        <v>1151997</v>
      </c>
      <c r="N1587" s="3">
        <v>115</v>
      </c>
      <c r="O1587" s="4" t="s">
        <v>87</v>
      </c>
      <c r="P1587" s="3">
        <v>1997</v>
      </c>
      <c r="Q1587" s="5">
        <v>390071</v>
      </c>
    </row>
    <row r="1588" spans="1:17" x14ac:dyDescent="0.2">
      <c r="A1588" t="str">
        <f t="shared" si="98"/>
        <v>1182002</v>
      </c>
      <c r="B1588">
        <v>118</v>
      </c>
      <c r="C1588" t="s">
        <v>89</v>
      </c>
      <c r="D1588">
        <v>2002</v>
      </c>
      <c r="F1588" s="1">
        <v>0</v>
      </c>
      <c r="G1588" s="1">
        <v>102500000</v>
      </c>
      <c r="K1588" s="1">
        <f t="shared" si="99"/>
        <v>-3</v>
      </c>
      <c r="L1588" s="1">
        <f t="shared" si="100"/>
        <v>-4</v>
      </c>
      <c r="M1588" s="1" t="str">
        <f t="shared" si="101"/>
        <v>1151998</v>
      </c>
      <c r="N1588" s="3">
        <v>115</v>
      </c>
      <c r="O1588" s="4" t="s">
        <v>87</v>
      </c>
      <c r="P1588" s="3">
        <v>1998</v>
      </c>
      <c r="Q1588" s="5">
        <v>362125</v>
      </c>
    </row>
    <row r="1589" spans="1:17" x14ac:dyDescent="0.2">
      <c r="A1589" t="str">
        <f t="shared" si="98"/>
        <v>1182003</v>
      </c>
      <c r="B1589">
        <v>118</v>
      </c>
      <c r="C1589" t="s">
        <v>89</v>
      </c>
      <c r="D1589">
        <v>2003</v>
      </c>
      <c r="F1589" s="1">
        <v>0</v>
      </c>
      <c r="G1589" s="1">
        <v>80000000</v>
      </c>
      <c r="K1589" s="1">
        <f t="shared" si="99"/>
        <v>-3</v>
      </c>
      <c r="L1589" s="1">
        <f t="shared" si="100"/>
        <v>-4</v>
      </c>
      <c r="M1589" s="1" t="str">
        <f t="shared" si="101"/>
        <v>1151999</v>
      </c>
      <c r="N1589" s="3">
        <v>115</v>
      </c>
      <c r="O1589" s="4" t="s">
        <v>87</v>
      </c>
      <c r="P1589" s="3">
        <v>1999</v>
      </c>
      <c r="Q1589" s="5">
        <v>289885</v>
      </c>
    </row>
    <row r="1590" spans="1:17" x14ac:dyDescent="0.2">
      <c r="A1590" t="str">
        <f t="shared" si="98"/>
        <v>1182004</v>
      </c>
      <c r="B1590">
        <v>118</v>
      </c>
      <c r="C1590" t="s">
        <v>89</v>
      </c>
      <c r="D1590">
        <v>2004</v>
      </c>
      <c r="G1590" s="1">
        <v>50000000</v>
      </c>
      <c r="K1590" s="1">
        <f t="shared" si="99"/>
        <v>-3</v>
      </c>
      <c r="L1590" s="1">
        <f t="shared" si="100"/>
        <v>-4</v>
      </c>
      <c r="M1590" s="1" t="str">
        <f t="shared" si="101"/>
        <v>1152000</v>
      </c>
      <c r="N1590" s="3">
        <v>115</v>
      </c>
      <c r="O1590" s="4" t="s">
        <v>87</v>
      </c>
      <c r="P1590" s="3">
        <v>2000</v>
      </c>
      <c r="Q1590" s="5">
        <v>286948</v>
      </c>
    </row>
    <row r="1591" spans="1:17" x14ac:dyDescent="0.2">
      <c r="A1591" t="str">
        <f t="shared" si="98"/>
        <v>1182005</v>
      </c>
      <c r="B1591">
        <v>118</v>
      </c>
      <c r="C1591" t="s">
        <v>89</v>
      </c>
      <c r="D1591">
        <v>2005</v>
      </c>
      <c r="G1591" s="1">
        <v>17000000</v>
      </c>
      <c r="K1591" s="1">
        <f t="shared" si="99"/>
        <v>-3</v>
      </c>
      <c r="L1591" s="1">
        <f t="shared" si="100"/>
        <v>-4</v>
      </c>
      <c r="M1591" s="1" t="str">
        <f t="shared" si="101"/>
        <v>1152001</v>
      </c>
      <c r="N1591" s="3">
        <v>115</v>
      </c>
      <c r="O1591" s="4" t="s">
        <v>87</v>
      </c>
      <c r="P1591" s="3">
        <v>2001</v>
      </c>
      <c r="Q1591" s="5">
        <v>219402</v>
      </c>
    </row>
    <row r="1592" spans="1:17" x14ac:dyDescent="0.2">
      <c r="A1592" t="str">
        <f t="shared" si="98"/>
        <v>1182006</v>
      </c>
      <c r="B1592">
        <v>118</v>
      </c>
      <c r="C1592" t="s">
        <v>89</v>
      </c>
      <c r="D1592">
        <v>2006</v>
      </c>
      <c r="F1592" s="1">
        <v>75170000</v>
      </c>
      <c r="G1592" s="1">
        <v>15000000</v>
      </c>
      <c r="K1592" s="1">
        <f t="shared" si="99"/>
        <v>-3</v>
      </c>
      <c r="L1592" s="1">
        <f t="shared" si="100"/>
        <v>-4</v>
      </c>
      <c r="M1592" s="1" t="str">
        <f t="shared" si="101"/>
        <v>1152002</v>
      </c>
      <c r="N1592" s="3">
        <v>115</v>
      </c>
      <c r="O1592" s="4" t="s">
        <v>87</v>
      </c>
      <c r="P1592" s="3">
        <v>2002</v>
      </c>
      <c r="Q1592" s="5">
        <v>189068</v>
      </c>
    </row>
    <row r="1593" spans="1:17" x14ac:dyDescent="0.2">
      <c r="A1593" t="str">
        <f t="shared" si="98"/>
        <v>1182007</v>
      </c>
      <c r="B1593">
        <v>118</v>
      </c>
      <c r="C1593" t="s">
        <v>89</v>
      </c>
      <c r="D1593">
        <v>2007</v>
      </c>
      <c r="F1593" s="1">
        <v>60110000</v>
      </c>
      <c r="G1593" s="1">
        <v>5000000</v>
      </c>
      <c r="K1593" s="1">
        <f t="shared" si="99"/>
        <v>-3</v>
      </c>
      <c r="L1593" s="1">
        <f t="shared" si="100"/>
        <v>-4</v>
      </c>
      <c r="M1593" s="1" t="str">
        <f t="shared" si="101"/>
        <v>1152003</v>
      </c>
      <c r="N1593" s="3">
        <v>115</v>
      </c>
      <c r="O1593" s="4" t="s">
        <v>87</v>
      </c>
      <c r="P1593" s="3">
        <v>2003</v>
      </c>
      <c r="Q1593" s="5">
        <v>117904</v>
      </c>
    </row>
    <row r="1594" spans="1:17" x14ac:dyDescent="0.2">
      <c r="A1594" t="str">
        <f t="shared" si="98"/>
        <v>1182008</v>
      </c>
      <c r="B1594">
        <v>118</v>
      </c>
      <c r="C1594" t="s">
        <v>89</v>
      </c>
      <c r="D1594">
        <v>2008</v>
      </c>
      <c r="F1594" s="1">
        <v>58464000</v>
      </c>
      <c r="G1594" s="1">
        <v>0</v>
      </c>
      <c r="K1594" s="1">
        <f t="shared" si="99"/>
        <v>-3</v>
      </c>
      <c r="L1594" s="1">
        <f t="shared" si="100"/>
        <v>-4</v>
      </c>
      <c r="M1594" s="1" t="str">
        <f t="shared" si="101"/>
        <v>1152004</v>
      </c>
      <c r="N1594" s="3">
        <v>115</v>
      </c>
      <c r="O1594" s="4" t="s">
        <v>87</v>
      </c>
      <c r="P1594" s="3">
        <v>2004</v>
      </c>
      <c r="Q1594" s="5">
        <v>102055</v>
      </c>
    </row>
    <row r="1595" spans="1:17" x14ac:dyDescent="0.2">
      <c r="A1595" t="str">
        <f t="shared" si="98"/>
        <v>1182009</v>
      </c>
      <c r="B1595">
        <v>118</v>
      </c>
      <c r="C1595" t="s">
        <v>89</v>
      </c>
      <c r="D1595">
        <v>2009</v>
      </c>
      <c r="F1595" s="1">
        <v>57089000</v>
      </c>
      <c r="K1595" s="1">
        <f t="shared" si="99"/>
        <v>-3</v>
      </c>
      <c r="L1595" s="1">
        <f t="shared" si="100"/>
        <v>-4</v>
      </c>
      <c r="M1595" s="1" t="str">
        <f t="shared" si="101"/>
        <v>1152005</v>
      </c>
      <c r="N1595" s="3">
        <v>115</v>
      </c>
      <c r="O1595" s="4" t="s">
        <v>87</v>
      </c>
      <c r="P1595" s="3">
        <v>2005</v>
      </c>
      <c r="Q1595" s="5">
        <v>193780</v>
      </c>
    </row>
    <row r="1596" spans="1:17" x14ac:dyDescent="0.2">
      <c r="A1596" t="str">
        <f t="shared" si="98"/>
        <v>1182010</v>
      </c>
      <c r="B1596">
        <v>118</v>
      </c>
      <c r="C1596" t="s">
        <v>89</v>
      </c>
      <c r="D1596">
        <v>2010</v>
      </c>
      <c r="F1596" s="1">
        <v>605714000</v>
      </c>
      <c r="K1596" s="1">
        <f t="shared" si="99"/>
        <v>-3</v>
      </c>
      <c r="L1596" s="1">
        <f t="shared" si="100"/>
        <v>-4</v>
      </c>
      <c r="M1596" s="1" t="str">
        <f t="shared" si="101"/>
        <v>1152006</v>
      </c>
      <c r="N1596" s="3">
        <v>115</v>
      </c>
      <c r="O1596" s="4" t="s">
        <v>87</v>
      </c>
      <c r="P1596" s="3">
        <v>2006</v>
      </c>
      <c r="Q1596" s="5">
        <v>206349</v>
      </c>
    </row>
    <row r="1597" spans="1:17" x14ac:dyDescent="0.2">
      <c r="A1597" t="str">
        <f t="shared" si="98"/>
        <v>1182011</v>
      </c>
      <c r="B1597">
        <v>118</v>
      </c>
      <c r="C1597" t="s">
        <v>89</v>
      </c>
      <c r="D1597">
        <v>2011</v>
      </c>
      <c r="F1597" s="1">
        <v>604339000</v>
      </c>
      <c r="K1597" s="1">
        <f t="shared" si="99"/>
        <v>-3</v>
      </c>
      <c r="L1597" s="1">
        <f t="shared" si="100"/>
        <v>-4</v>
      </c>
      <c r="M1597" s="1" t="str">
        <f t="shared" si="101"/>
        <v>1152007</v>
      </c>
      <c r="N1597" s="3">
        <v>115</v>
      </c>
      <c r="O1597" s="4" t="s">
        <v>87</v>
      </c>
      <c r="P1597" s="3">
        <v>2007</v>
      </c>
      <c r="Q1597" s="5">
        <v>330107</v>
      </c>
    </row>
    <row r="1598" spans="1:17" x14ac:dyDescent="0.2">
      <c r="A1598" t="str">
        <f t="shared" si="98"/>
        <v>1182012</v>
      </c>
      <c r="B1598">
        <v>118</v>
      </c>
      <c r="C1598" t="s">
        <v>89</v>
      </c>
      <c r="D1598">
        <v>2012</v>
      </c>
      <c r="F1598" s="1">
        <v>852964000</v>
      </c>
      <c r="K1598" s="1">
        <f t="shared" si="99"/>
        <v>-3</v>
      </c>
      <c r="L1598" s="1">
        <f t="shared" si="100"/>
        <v>-4</v>
      </c>
      <c r="M1598" s="1" t="str">
        <f t="shared" si="101"/>
        <v>1152008</v>
      </c>
      <c r="N1598" s="3">
        <v>115</v>
      </c>
      <c r="O1598" s="4" t="s">
        <v>87</v>
      </c>
      <c r="P1598" s="3">
        <v>2008</v>
      </c>
      <c r="Q1598" s="5">
        <v>353809</v>
      </c>
    </row>
    <row r="1599" spans="1:17" x14ac:dyDescent="0.2">
      <c r="A1599" t="str">
        <f t="shared" si="98"/>
        <v>1182013</v>
      </c>
      <c r="B1599">
        <v>118</v>
      </c>
      <c r="C1599" t="s">
        <v>89</v>
      </c>
      <c r="D1599">
        <v>2013</v>
      </c>
      <c r="F1599" s="1">
        <v>851589000</v>
      </c>
      <c r="K1599" s="1">
        <f t="shared" si="99"/>
        <v>-3</v>
      </c>
      <c r="L1599" s="1">
        <f t="shared" si="100"/>
        <v>-4</v>
      </c>
      <c r="M1599" s="1" t="str">
        <f t="shared" si="101"/>
        <v>1152009</v>
      </c>
      <c r="N1599" s="3">
        <v>115</v>
      </c>
      <c r="O1599" s="4" t="s">
        <v>87</v>
      </c>
      <c r="P1599" s="3">
        <v>2009</v>
      </c>
      <c r="Q1599" s="5">
        <v>150920</v>
      </c>
    </row>
    <row r="1600" spans="1:17" x14ac:dyDescent="0.2">
      <c r="A1600" t="str">
        <f t="shared" si="98"/>
        <v>1182014</v>
      </c>
      <c r="B1600">
        <v>118</v>
      </c>
      <c r="C1600" t="s">
        <v>89</v>
      </c>
      <c r="D1600">
        <v>2014</v>
      </c>
      <c r="F1600" s="1">
        <v>850214000</v>
      </c>
      <c r="K1600" s="1">
        <f t="shared" si="99"/>
        <v>-3</v>
      </c>
      <c r="L1600" s="1">
        <f t="shared" si="100"/>
        <v>-4</v>
      </c>
      <c r="M1600" s="1" t="str">
        <f t="shared" si="101"/>
        <v>1152010</v>
      </c>
      <c r="N1600" s="3">
        <v>115</v>
      </c>
      <c r="O1600" s="4" t="s">
        <v>87</v>
      </c>
      <c r="P1600" s="3">
        <v>2010</v>
      </c>
      <c r="Q1600" s="5">
        <v>144893</v>
      </c>
    </row>
    <row r="1601" spans="1:17" x14ac:dyDescent="0.2">
      <c r="A1601" t="str">
        <f t="shared" si="98"/>
        <v>1191994</v>
      </c>
      <c r="B1601">
        <v>119</v>
      </c>
      <c r="C1601" t="s">
        <v>90</v>
      </c>
      <c r="D1601">
        <v>1994</v>
      </c>
      <c r="F1601" s="1">
        <v>427601500</v>
      </c>
      <c r="G1601" s="1">
        <v>184740746</v>
      </c>
      <c r="K1601" s="1">
        <f t="shared" si="99"/>
        <v>-4</v>
      </c>
      <c r="L1601" s="1">
        <f t="shared" si="100"/>
        <v>17</v>
      </c>
      <c r="M1601" s="1" t="str">
        <f t="shared" si="101"/>
        <v>1152011</v>
      </c>
      <c r="N1601" s="3">
        <v>115</v>
      </c>
      <c r="O1601" s="4" t="s">
        <v>87</v>
      </c>
      <c r="P1601" s="3">
        <v>2011</v>
      </c>
      <c r="Q1601" s="5">
        <v>140374</v>
      </c>
    </row>
    <row r="1602" spans="1:17" x14ac:dyDescent="0.2">
      <c r="A1602" t="str">
        <f t="shared" si="98"/>
        <v>1191995</v>
      </c>
      <c r="B1602">
        <v>119</v>
      </c>
      <c r="C1602" t="s">
        <v>90</v>
      </c>
      <c r="D1602">
        <v>1995</v>
      </c>
      <c r="F1602" s="1">
        <v>442500000</v>
      </c>
      <c r="G1602" s="1">
        <v>261283359</v>
      </c>
      <c r="K1602" s="1">
        <f t="shared" si="99"/>
        <v>-4</v>
      </c>
      <c r="L1602" s="1">
        <f t="shared" si="100"/>
        <v>17</v>
      </c>
      <c r="M1602" s="1" t="str">
        <f t="shared" si="101"/>
        <v>1152012</v>
      </c>
      <c r="N1602" s="3">
        <v>115</v>
      </c>
      <c r="O1602" s="4" t="s">
        <v>87</v>
      </c>
      <c r="P1602" s="3">
        <v>2012</v>
      </c>
      <c r="Q1602" s="5">
        <v>150114</v>
      </c>
    </row>
    <row r="1603" spans="1:17" x14ac:dyDescent="0.2">
      <c r="A1603" t="str">
        <f t="shared" si="98"/>
        <v>1191996</v>
      </c>
      <c r="B1603">
        <v>119</v>
      </c>
      <c r="C1603" t="s">
        <v>90</v>
      </c>
      <c r="D1603">
        <v>1996</v>
      </c>
      <c r="F1603" s="1">
        <v>442500000</v>
      </c>
      <c r="G1603" s="1">
        <v>306050062</v>
      </c>
      <c r="K1603" s="1">
        <f t="shared" si="99"/>
        <v>-4</v>
      </c>
      <c r="L1603" s="1">
        <f t="shared" si="100"/>
        <v>17</v>
      </c>
      <c r="M1603" s="1" t="str">
        <f t="shared" si="101"/>
        <v>1152013</v>
      </c>
      <c r="N1603" s="3">
        <v>115</v>
      </c>
      <c r="O1603" s="4" t="s">
        <v>87</v>
      </c>
      <c r="P1603" s="3">
        <v>2013</v>
      </c>
      <c r="Q1603" s="5">
        <v>212955</v>
      </c>
    </row>
    <row r="1604" spans="1:17" x14ac:dyDescent="0.2">
      <c r="A1604" t="str">
        <f t="shared" si="98"/>
        <v>1191997</v>
      </c>
      <c r="B1604">
        <v>119</v>
      </c>
      <c r="C1604" t="s">
        <v>90</v>
      </c>
      <c r="D1604">
        <v>1997</v>
      </c>
      <c r="F1604" s="1">
        <v>442500000</v>
      </c>
      <c r="G1604" s="1">
        <v>363436890</v>
      </c>
      <c r="K1604" s="1">
        <f t="shared" si="99"/>
        <v>-4</v>
      </c>
      <c r="L1604" s="1">
        <f t="shared" si="100"/>
        <v>17</v>
      </c>
      <c r="M1604" s="1" t="str">
        <f t="shared" si="101"/>
        <v>1152014</v>
      </c>
      <c r="N1604" s="3">
        <v>115</v>
      </c>
      <c r="O1604" s="4" t="s">
        <v>87</v>
      </c>
      <c r="P1604" s="3">
        <v>2014</v>
      </c>
      <c r="Q1604" s="5">
        <v>212541</v>
      </c>
    </row>
    <row r="1605" spans="1:17" x14ac:dyDescent="0.2">
      <c r="A1605" t="str">
        <f t="shared" si="98"/>
        <v>1191998</v>
      </c>
      <c r="B1605">
        <v>119</v>
      </c>
      <c r="C1605" t="s">
        <v>90</v>
      </c>
      <c r="D1605">
        <v>1998</v>
      </c>
      <c r="F1605" s="1">
        <v>427500000</v>
      </c>
      <c r="G1605" s="1">
        <v>386393131</v>
      </c>
      <c r="K1605" s="1">
        <f t="shared" si="99"/>
        <v>-2</v>
      </c>
      <c r="L1605" s="1">
        <f t="shared" si="100"/>
        <v>8</v>
      </c>
      <c r="M1605" s="1" t="str">
        <f t="shared" si="101"/>
        <v>1172006</v>
      </c>
      <c r="N1605" s="3">
        <v>117</v>
      </c>
      <c r="O1605" s="4" t="s">
        <v>88</v>
      </c>
      <c r="P1605" s="3">
        <v>2006</v>
      </c>
      <c r="Q1605" s="5">
        <v>2497330</v>
      </c>
    </row>
    <row r="1606" spans="1:17" x14ac:dyDescent="0.2">
      <c r="A1606" t="str">
        <f t="shared" si="98"/>
        <v>1191999</v>
      </c>
      <c r="B1606">
        <v>119</v>
      </c>
      <c r="C1606" t="s">
        <v>90</v>
      </c>
      <c r="D1606">
        <v>1999</v>
      </c>
      <c r="F1606" s="1">
        <v>372500000</v>
      </c>
      <c r="G1606" s="1">
        <v>476292964</v>
      </c>
      <c r="K1606" s="1">
        <f t="shared" si="99"/>
        <v>-1</v>
      </c>
      <c r="L1606" s="1">
        <f t="shared" si="100"/>
        <v>-5</v>
      </c>
      <c r="M1606" s="1" t="str">
        <f t="shared" si="101"/>
        <v>1181994</v>
      </c>
      <c r="N1606" s="3">
        <v>118</v>
      </c>
      <c r="O1606" s="4" t="s">
        <v>89</v>
      </c>
      <c r="P1606" s="3">
        <v>1994</v>
      </c>
      <c r="Q1606" s="5">
        <v>13351858</v>
      </c>
    </row>
    <row r="1607" spans="1:17" x14ac:dyDescent="0.2">
      <c r="A1607" t="str">
        <f t="shared" si="98"/>
        <v>1192000</v>
      </c>
      <c r="B1607">
        <v>119</v>
      </c>
      <c r="C1607" t="s">
        <v>90</v>
      </c>
      <c r="D1607">
        <v>2000</v>
      </c>
      <c r="F1607" s="1">
        <v>272500000</v>
      </c>
      <c r="G1607" s="1">
        <v>576442134</v>
      </c>
      <c r="K1607" s="1">
        <f t="shared" si="99"/>
        <v>-1</v>
      </c>
      <c r="L1607" s="1">
        <f t="shared" si="100"/>
        <v>-5</v>
      </c>
      <c r="M1607" s="1" t="str">
        <f t="shared" si="101"/>
        <v>1181995</v>
      </c>
      <c r="N1607" s="3">
        <v>118</v>
      </c>
      <c r="O1607" s="4" t="s">
        <v>89</v>
      </c>
      <c r="P1607" s="3">
        <v>1995</v>
      </c>
      <c r="Q1607" s="5">
        <v>15587326</v>
      </c>
    </row>
    <row r="1608" spans="1:17" x14ac:dyDescent="0.2">
      <c r="A1608" t="str">
        <f t="shared" si="98"/>
        <v>1192001</v>
      </c>
      <c r="B1608">
        <v>119</v>
      </c>
      <c r="C1608" t="s">
        <v>90</v>
      </c>
      <c r="D1608">
        <v>2001</v>
      </c>
      <c r="F1608" s="1">
        <v>272500000</v>
      </c>
      <c r="G1608" s="1">
        <v>1276531552</v>
      </c>
      <c r="K1608" s="1">
        <f t="shared" si="99"/>
        <v>-1</v>
      </c>
      <c r="L1608" s="1">
        <f t="shared" si="100"/>
        <v>-5</v>
      </c>
      <c r="M1608" s="1" t="str">
        <f t="shared" si="101"/>
        <v>1181996</v>
      </c>
      <c r="N1608" s="3">
        <v>118</v>
      </c>
      <c r="O1608" s="4" t="s">
        <v>89</v>
      </c>
      <c r="P1608" s="3">
        <v>1996</v>
      </c>
      <c r="Q1608" s="5">
        <v>16120942</v>
      </c>
    </row>
    <row r="1609" spans="1:17" x14ac:dyDescent="0.2">
      <c r="A1609" t="str">
        <f t="shared" si="98"/>
        <v>1192002</v>
      </c>
      <c r="B1609">
        <v>119</v>
      </c>
      <c r="C1609" t="s">
        <v>90</v>
      </c>
      <c r="D1609">
        <v>2002</v>
      </c>
      <c r="F1609" s="1">
        <v>257500000</v>
      </c>
      <c r="G1609" s="1">
        <v>1526420957</v>
      </c>
      <c r="K1609" s="1">
        <f t="shared" si="99"/>
        <v>-1</v>
      </c>
      <c r="L1609" s="1">
        <f t="shared" si="100"/>
        <v>-5</v>
      </c>
      <c r="M1609" s="1" t="str">
        <f t="shared" si="101"/>
        <v>1181997</v>
      </c>
      <c r="N1609" s="3">
        <v>118</v>
      </c>
      <c r="O1609" s="4" t="s">
        <v>89</v>
      </c>
      <c r="P1609" s="3">
        <v>1997</v>
      </c>
      <c r="Q1609" s="5">
        <v>15172465</v>
      </c>
    </row>
    <row r="1610" spans="1:17" x14ac:dyDescent="0.2">
      <c r="A1610" t="str">
        <f t="shared" ref="A1610:A1673" si="102">B1610&amp;D1610</f>
        <v>1192003</v>
      </c>
      <c r="B1610">
        <v>119</v>
      </c>
      <c r="C1610" t="s">
        <v>90</v>
      </c>
      <c r="D1610">
        <v>2003</v>
      </c>
      <c r="F1610" s="1">
        <v>257500000</v>
      </c>
      <c r="G1610" s="1">
        <v>1721121423</v>
      </c>
      <c r="K1610" s="1">
        <f t="shared" ref="K1610:K1673" si="103">N1610-B1610</f>
        <v>-1</v>
      </c>
      <c r="L1610" s="1">
        <f t="shared" ref="L1610:L1673" si="104">P1610-D1610</f>
        <v>-5</v>
      </c>
      <c r="M1610" s="1" t="str">
        <f t="shared" ref="M1610:M1673" si="105">N1610&amp;P1610</f>
        <v>1181998</v>
      </c>
      <c r="N1610" s="3">
        <v>118</v>
      </c>
      <c r="O1610" s="4" t="s">
        <v>89</v>
      </c>
      <c r="P1610" s="3">
        <v>1998</v>
      </c>
      <c r="Q1610" s="5">
        <v>14074478</v>
      </c>
    </row>
    <row r="1611" spans="1:17" x14ac:dyDescent="0.2">
      <c r="A1611" t="str">
        <f t="shared" si="102"/>
        <v>1192004</v>
      </c>
      <c r="B1611">
        <v>119</v>
      </c>
      <c r="C1611" t="s">
        <v>90</v>
      </c>
      <c r="D1611">
        <v>2004</v>
      </c>
      <c r="F1611" s="1">
        <v>257500000</v>
      </c>
      <c r="G1611" s="1">
        <v>1971107935</v>
      </c>
      <c r="K1611" s="1">
        <f t="shared" si="103"/>
        <v>-1</v>
      </c>
      <c r="L1611" s="1">
        <f t="shared" si="104"/>
        <v>-5</v>
      </c>
      <c r="M1611" s="1" t="str">
        <f t="shared" si="105"/>
        <v>1181999</v>
      </c>
      <c r="N1611" s="3">
        <v>118</v>
      </c>
      <c r="O1611" s="4" t="s">
        <v>89</v>
      </c>
      <c r="P1611" s="3">
        <v>1999</v>
      </c>
      <c r="Q1611" s="5">
        <v>13365586</v>
      </c>
    </row>
    <row r="1612" spans="1:17" x14ac:dyDescent="0.2">
      <c r="A1612" t="str">
        <f t="shared" si="102"/>
        <v>1192005</v>
      </c>
      <c r="B1612">
        <v>119</v>
      </c>
      <c r="C1612" t="s">
        <v>90</v>
      </c>
      <c r="D1612">
        <v>2005</v>
      </c>
      <c r="F1612" s="1">
        <v>257500000</v>
      </c>
      <c r="G1612" s="1">
        <v>1911093303</v>
      </c>
      <c r="K1612" s="1">
        <f t="shared" si="103"/>
        <v>-1</v>
      </c>
      <c r="L1612" s="1">
        <f t="shared" si="104"/>
        <v>-5</v>
      </c>
      <c r="M1612" s="1" t="str">
        <f t="shared" si="105"/>
        <v>1182000</v>
      </c>
      <c r="N1612" s="3">
        <v>118</v>
      </c>
      <c r="O1612" s="4" t="s">
        <v>89</v>
      </c>
      <c r="P1612" s="3">
        <v>2000</v>
      </c>
      <c r="Q1612" s="5">
        <v>12886285</v>
      </c>
    </row>
    <row r="1613" spans="1:17" x14ac:dyDescent="0.2">
      <c r="A1613" t="str">
        <f t="shared" si="102"/>
        <v>1192006</v>
      </c>
      <c r="B1613">
        <v>119</v>
      </c>
      <c r="C1613" t="s">
        <v>90</v>
      </c>
      <c r="D1613">
        <v>2006</v>
      </c>
      <c r="F1613" s="1">
        <v>92500000</v>
      </c>
      <c r="G1613" s="1">
        <v>2255864530</v>
      </c>
      <c r="K1613" s="1">
        <f t="shared" si="103"/>
        <v>-1</v>
      </c>
      <c r="L1613" s="1">
        <f t="shared" si="104"/>
        <v>-5</v>
      </c>
      <c r="M1613" s="1" t="str">
        <f t="shared" si="105"/>
        <v>1182001</v>
      </c>
      <c r="N1613" s="3">
        <v>118</v>
      </c>
      <c r="O1613" s="4" t="s">
        <v>89</v>
      </c>
      <c r="P1613" s="3">
        <v>2001</v>
      </c>
      <c r="Q1613" s="5">
        <v>10250810</v>
      </c>
    </row>
    <row r="1614" spans="1:17" x14ac:dyDescent="0.2">
      <c r="A1614" t="str">
        <f t="shared" si="102"/>
        <v>1192007</v>
      </c>
      <c r="B1614">
        <v>119</v>
      </c>
      <c r="C1614" t="s">
        <v>90</v>
      </c>
      <c r="D1614">
        <v>2007</v>
      </c>
      <c r="F1614" s="1">
        <v>92500000</v>
      </c>
      <c r="G1614" s="1">
        <v>2395591309</v>
      </c>
      <c r="K1614" s="1">
        <f t="shared" si="103"/>
        <v>-1</v>
      </c>
      <c r="L1614" s="1">
        <f t="shared" si="104"/>
        <v>-5</v>
      </c>
      <c r="M1614" s="1" t="str">
        <f t="shared" si="105"/>
        <v>1182002</v>
      </c>
      <c r="N1614" s="3">
        <v>118</v>
      </c>
      <c r="O1614" s="4" t="s">
        <v>89</v>
      </c>
      <c r="P1614" s="3">
        <v>2002</v>
      </c>
      <c r="Q1614" s="5">
        <v>8123374</v>
      </c>
    </row>
    <row r="1615" spans="1:17" x14ac:dyDescent="0.2">
      <c r="A1615" t="str">
        <f t="shared" si="102"/>
        <v>1192008</v>
      </c>
      <c r="B1615">
        <v>119</v>
      </c>
      <c r="C1615" t="s">
        <v>90</v>
      </c>
      <c r="D1615">
        <v>2008</v>
      </c>
      <c r="F1615" s="1">
        <v>92500000</v>
      </c>
      <c r="G1615" s="1">
        <v>3287964167</v>
      </c>
      <c r="K1615" s="1">
        <f t="shared" si="103"/>
        <v>-1</v>
      </c>
      <c r="L1615" s="1">
        <f t="shared" si="104"/>
        <v>-5</v>
      </c>
      <c r="M1615" s="1" t="str">
        <f t="shared" si="105"/>
        <v>1182003</v>
      </c>
      <c r="N1615" s="3">
        <v>118</v>
      </c>
      <c r="O1615" s="4" t="s">
        <v>89</v>
      </c>
      <c r="P1615" s="3">
        <v>2003</v>
      </c>
      <c r="Q1615" s="5">
        <v>6732882</v>
      </c>
    </row>
    <row r="1616" spans="1:17" x14ac:dyDescent="0.2">
      <c r="A1616" t="str">
        <f t="shared" si="102"/>
        <v>1192009</v>
      </c>
      <c r="B1616">
        <v>119</v>
      </c>
      <c r="C1616" t="s">
        <v>90</v>
      </c>
      <c r="D1616">
        <v>2009</v>
      </c>
      <c r="F1616" s="1">
        <v>92500000</v>
      </c>
      <c r="G1616" s="1">
        <v>3546050000</v>
      </c>
      <c r="K1616" s="1">
        <f t="shared" si="103"/>
        <v>-1</v>
      </c>
      <c r="L1616" s="1">
        <f t="shared" si="104"/>
        <v>-5</v>
      </c>
      <c r="M1616" s="1" t="str">
        <f t="shared" si="105"/>
        <v>1182004</v>
      </c>
      <c r="N1616" s="3">
        <v>118</v>
      </c>
      <c r="O1616" s="4" t="s">
        <v>89</v>
      </c>
      <c r="P1616" s="3">
        <v>2004</v>
      </c>
      <c r="Q1616" s="5">
        <v>5131924</v>
      </c>
    </row>
    <row r="1617" spans="1:17" x14ac:dyDescent="0.2">
      <c r="A1617" t="str">
        <f t="shared" si="102"/>
        <v>1192010</v>
      </c>
      <c r="B1617">
        <v>119</v>
      </c>
      <c r="C1617" t="s">
        <v>90</v>
      </c>
      <c r="D1617">
        <v>2010</v>
      </c>
      <c r="F1617" s="1">
        <v>92500000</v>
      </c>
      <c r="G1617" s="1">
        <v>3460000000</v>
      </c>
      <c r="K1617" s="1">
        <f t="shared" si="103"/>
        <v>-1</v>
      </c>
      <c r="L1617" s="1">
        <f t="shared" si="104"/>
        <v>-5</v>
      </c>
      <c r="M1617" s="1" t="str">
        <f t="shared" si="105"/>
        <v>1182005</v>
      </c>
      <c r="N1617" s="3">
        <v>118</v>
      </c>
      <c r="O1617" s="4" t="s">
        <v>89</v>
      </c>
      <c r="P1617" s="3">
        <v>2005</v>
      </c>
      <c r="Q1617" s="5">
        <v>2046806</v>
      </c>
    </row>
    <row r="1618" spans="1:17" x14ac:dyDescent="0.2">
      <c r="A1618" t="str">
        <f t="shared" si="102"/>
        <v>1192011</v>
      </c>
      <c r="B1618">
        <v>119</v>
      </c>
      <c r="C1618" t="s">
        <v>90</v>
      </c>
      <c r="D1618">
        <v>2011</v>
      </c>
      <c r="F1618" s="1">
        <v>92500000</v>
      </c>
      <c r="G1618" s="1">
        <v>3360000000</v>
      </c>
      <c r="K1618" s="1">
        <f t="shared" si="103"/>
        <v>-1</v>
      </c>
      <c r="L1618" s="1">
        <f t="shared" si="104"/>
        <v>-5</v>
      </c>
      <c r="M1618" s="1" t="str">
        <f t="shared" si="105"/>
        <v>1182006</v>
      </c>
      <c r="N1618" s="3">
        <v>118</v>
      </c>
      <c r="O1618" s="4" t="s">
        <v>89</v>
      </c>
      <c r="P1618" s="3">
        <v>2006</v>
      </c>
      <c r="Q1618" s="5">
        <v>2667620</v>
      </c>
    </row>
    <row r="1619" spans="1:17" x14ac:dyDescent="0.2">
      <c r="A1619" t="str">
        <f t="shared" si="102"/>
        <v>1192012</v>
      </c>
      <c r="B1619">
        <v>119</v>
      </c>
      <c r="C1619" t="s">
        <v>90</v>
      </c>
      <c r="D1619">
        <v>2012</v>
      </c>
      <c r="F1619" s="1">
        <v>92500000</v>
      </c>
      <c r="G1619" s="1">
        <v>3230000000</v>
      </c>
      <c r="K1619" s="1">
        <f t="shared" si="103"/>
        <v>-1</v>
      </c>
      <c r="L1619" s="1">
        <f t="shared" si="104"/>
        <v>-5</v>
      </c>
      <c r="M1619" s="1" t="str">
        <f t="shared" si="105"/>
        <v>1182007</v>
      </c>
      <c r="N1619" s="3">
        <v>118</v>
      </c>
      <c r="O1619" s="4" t="s">
        <v>89</v>
      </c>
      <c r="P1619" s="3">
        <v>2007</v>
      </c>
      <c r="Q1619" s="5">
        <v>5861309</v>
      </c>
    </row>
    <row r="1620" spans="1:17" x14ac:dyDescent="0.2">
      <c r="A1620" t="str">
        <f t="shared" si="102"/>
        <v>1192013</v>
      </c>
      <c r="B1620">
        <v>119</v>
      </c>
      <c r="C1620" t="s">
        <v>90</v>
      </c>
      <c r="D1620">
        <v>2013</v>
      </c>
      <c r="F1620" s="1">
        <v>92500000</v>
      </c>
      <c r="G1620" s="1">
        <v>3005000000</v>
      </c>
      <c r="K1620" s="1">
        <f t="shared" si="103"/>
        <v>-1</v>
      </c>
      <c r="L1620" s="1">
        <f t="shared" si="104"/>
        <v>-5</v>
      </c>
      <c r="M1620" s="1" t="str">
        <f t="shared" si="105"/>
        <v>1182008</v>
      </c>
      <c r="N1620" s="3">
        <v>118</v>
      </c>
      <c r="O1620" s="4" t="s">
        <v>89</v>
      </c>
      <c r="P1620" s="3">
        <v>2008</v>
      </c>
      <c r="Q1620" s="5">
        <v>5130101</v>
      </c>
    </row>
    <row r="1621" spans="1:17" x14ac:dyDescent="0.2">
      <c r="A1621" t="str">
        <f t="shared" si="102"/>
        <v>1192014</v>
      </c>
      <c r="B1621">
        <v>119</v>
      </c>
      <c r="C1621" t="s">
        <v>90</v>
      </c>
      <c r="D1621">
        <v>2014</v>
      </c>
      <c r="F1621" s="1">
        <v>92500000</v>
      </c>
      <c r="G1621" s="1">
        <v>2999495000</v>
      </c>
      <c r="K1621" s="1">
        <f t="shared" si="103"/>
        <v>-1</v>
      </c>
      <c r="L1621" s="1">
        <f t="shared" si="104"/>
        <v>-5</v>
      </c>
      <c r="M1621" s="1" t="str">
        <f t="shared" si="105"/>
        <v>1182009</v>
      </c>
      <c r="N1621" s="3">
        <v>118</v>
      </c>
      <c r="O1621" s="4" t="s">
        <v>89</v>
      </c>
      <c r="P1621" s="3">
        <v>2009</v>
      </c>
      <c r="Q1621" s="5">
        <v>4658429</v>
      </c>
    </row>
    <row r="1622" spans="1:17" x14ac:dyDescent="0.2">
      <c r="A1622" t="str">
        <f t="shared" si="102"/>
        <v>1201994</v>
      </c>
      <c r="B1622">
        <v>120</v>
      </c>
      <c r="C1622" t="s">
        <v>91</v>
      </c>
      <c r="D1622">
        <v>1994</v>
      </c>
      <c r="G1622" s="1">
        <v>34736000</v>
      </c>
      <c r="K1622" s="1">
        <f t="shared" si="103"/>
        <v>-2</v>
      </c>
      <c r="L1622" s="1">
        <f t="shared" si="104"/>
        <v>16</v>
      </c>
      <c r="M1622" s="1" t="str">
        <f t="shared" si="105"/>
        <v>1182010</v>
      </c>
      <c r="N1622" s="3">
        <v>118</v>
      </c>
      <c r="O1622" s="4" t="s">
        <v>89</v>
      </c>
      <c r="P1622" s="3">
        <v>2010</v>
      </c>
      <c r="Q1622" s="5">
        <v>28176869</v>
      </c>
    </row>
    <row r="1623" spans="1:17" x14ac:dyDescent="0.2">
      <c r="A1623" t="str">
        <f t="shared" si="102"/>
        <v>1201995</v>
      </c>
      <c r="B1623">
        <v>120</v>
      </c>
      <c r="C1623" t="s">
        <v>91</v>
      </c>
      <c r="D1623">
        <v>1995</v>
      </c>
      <c r="G1623" s="1">
        <v>30112000</v>
      </c>
      <c r="K1623" s="1">
        <f t="shared" si="103"/>
        <v>-2</v>
      </c>
      <c r="L1623" s="1">
        <f t="shared" si="104"/>
        <v>16</v>
      </c>
      <c r="M1623" s="1" t="str">
        <f t="shared" si="105"/>
        <v>1182011</v>
      </c>
      <c r="N1623" s="3">
        <v>118</v>
      </c>
      <c r="O1623" s="4" t="s">
        <v>89</v>
      </c>
      <c r="P1623" s="3">
        <v>2011</v>
      </c>
      <c r="Q1623" s="5">
        <v>33454250</v>
      </c>
    </row>
    <row r="1624" spans="1:17" x14ac:dyDescent="0.2">
      <c r="A1624" t="str">
        <f t="shared" si="102"/>
        <v>1201996</v>
      </c>
      <c r="B1624">
        <v>120</v>
      </c>
      <c r="C1624" t="s">
        <v>91</v>
      </c>
      <c r="D1624">
        <v>1996</v>
      </c>
      <c r="G1624" s="1">
        <v>25488000</v>
      </c>
      <c r="K1624" s="1">
        <f t="shared" si="103"/>
        <v>-2</v>
      </c>
      <c r="L1624" s="1">
        <f t="shared" si="104"/>
        <v>16</v>
      </c>
      <c r="M1624" s="1" t="str">
        <f t="shared" si="105"/>
        <v>1182012</v>
      </c>
      <c r="N1624" s="3">
        <v>118</v>
      </c>
      <c r="O1624" s="4" t="s">
        <v>89</v>
      </c>
      <c r="P1624" s="3">
        <v>2012</v>
      </c>
      <c r="Q1624" s="5">
        <v>32788477</v>
      </c>
    </row>
    <row r="1625" spans="1:17" x14ac:dyDescent="0.2">
      <c r="A1625" t="str">
        <f t="shared" si="102"/>
        <v>1201997</v>
      </c>
      <c r="B1625">
        <v>120</v>
      </c>
      <c r="C1625" t="s">
        <v>91</v>
      </c>
      <c r="D1625">
        <v>1997</v>
      </c>
      <c r="G1625" s="1">
        <v>20864000</v>
      </c>
      <c r="K1625" s="1">
        <f t="shared" si="103"/>
        <v>-2</v>
      </c>
      <c r="L1625" s="1">
        <f t="shared" si="104"/>
        <v>16</v>
      </c>
      <c r="M1625" s="1" t="str">
        <f t="shared" si="105"/>
        <v>1182013</v>
      </c>
      <c r="N1625" s="3">
        <v>118</v>
      </c>
      <c r="O1625" s="4" t="s">
        <v>89</v>
      </c>
      <c r="P1625" s="3">
        <v>2013</v>
      </c>
      <c r="Q1625" s="5">
        <v>43663125</v>
      </c>
    </row>
    <row r="1626" spans="1:17" x14ac:dyDescent="0.2">
      <c r="A1626" t="str">
        <f t="shared" si="102"/>
        <v>1201998</v>
      </c>
      <c r="B1626">
        <v>120</v>
      </c>
      <c r="C1626" t="s">
        <v>91</v>
      </c>
      <c r="D1626">
        <v>1998</v>
      </c>
      <c r="G1626" s="1">
        <v>16240000</v>
      </c>
      <c r="K1626" s="1">
        <f t="shared" si="103"/>
        <v>-2</v>
      </c>
      <c r="L1626" s="1">
        <f t="shared" si="104"/>
        <v>16</v>
      </c>
      <c r="M1626" s="1" t="str">
        <f t="shared" si="105"/>
        <v>1182014</v>
      </c>
      <c r="N1626" s="3">
        <v>118</v>
      </c>
      <c r="O1626" s="4" t="s">
        <v>89</v>
      </c>
      <c r="P1626" s="3">
        <v>2014</v>
      </c>
      <c r="Q1626" s="5">
        <v>43556312</v>
      </c>
    </row>
    <row r="1627" spans="1:17" x14ac:dyDescent="0.2">
      <c r="A1627" t="str">
        <f t="shared" si="102"/>
        <v>1201999</v>
      </c>
      <c r="B1627">
        <v>120</v>
      </c>
      <c r="C1627" t="s">
        <v>91</v>
      </c>
      <c r="D1627">
        <v>1999</v>
      </c>
      <c r="F1627" s="1">
        <v>0</v>
      </c>
      <c r="G1627" s="1">
        <v>11616000</v>
      </c>
      <c r="K1627" s="1">
        <f t="shared" si="103"/>
        <v>-1</v>
      </c>
      <c r="L1627" s="1">
        <f t="shared" si="104"/>
        <v>-5</v>
      </c>
      <c r="M1627" s="1" t="str">
        <f t="shared" si="105"/>
        <v>1191994</v>
      </c>
      <c r="N1627" s="3">
        <v>119</v>
      </c>
      <c r="O1627" s="4" t="s">
        <v>90</v>
      </c>
      <c r="P1627" s="3">
        <v>1994</v>
      </c>
      <c r="Q1627" s="5">
        <v>44304251</v>
      </c>
    </row>
    <row r="1628" spans="1:17" x14ac:dyDescent="0.2">
      <c r="A1628" t="str">
        <f t="shared" si="102"/>
        <v>1202000</v>
      </c>
      <c r="B1628">
        <v>120</v>
      </c>
      <c r="C1628" t="s">
        <v>91</v>
      </c>
      <c r="D1628">
        <v>2000</v>
      </c>
      <c r="F1628" s="1">
        <v>0</v>
      </c>
      <c r="G1628" s="1">
        <v>6992000</v>
      </c>
      <c r="K1628" s="1">
        <f t="shared" si="103"/>
        <v>-1</v>
      </c>
      <c r="L1628" s="1">
        <f t="shared" si="104"/>
        <v>-5</v>
      </c>
      <c r="M1628" s="1" t="str">
        <f t="shared" si="105"/>
        <v>1191995</v>
      </c>
      <c r="N1628" s="3">
        <v>119</v>
      </c>
      <c r="O1628" s="4" t="s">
        <v>90</v>
      </c>
      <c r="P1628" s="3">
        <v>1995</v>
      </c>
      <c r="Q1628" s="5">
        <v>48040466</v>
      </c>
    </row>
    <row r="1629" spans="1:17" x14ac:dyDescent="0.2">
      <c r="A1629" t="str">
        <f t="shared" si="102"/>
        <v>1202001</v>
      </c>
      <c r="B1629">
        <v>120</v>
      </c>
      <c r="C1629" t="s">
        <v>91</v>
      </c>
      <c r="D1629">
        <v>2001</v>
      </c>
      <c r="F1629" s="1">
        <v>0</v>
      </c>
      <c r="G1629" s="1">
        <v>4288000</v>
      </c>
      <c r="K1629" s="1">
        <f t="shared" si="103"/>
        <v>-1</v>
      </c>
      <c r="L1629" s="1">
        <f t="shared" si="104"/>
        <v>-5</v>
      </c>
      <c r="M1629" s="1" t="str">
        <f t="shared" si="105"/>
        <v>1191996</v>
      </c>
      <c r="N1629" s="3">
        <v>119</v>
      </c>
      <c r="O1629" s="4" t="s">
        <v>90</v>
      </c>
      <c r="P1629" s="3">
        <v>1996</v>
      </c>
      <c r="Q1629" s="5">
        <v>49469286</v>
      </c>
    </row>
    <row r="1630" spans="1:17" x14ac:dyDescent="0.2">
      <c r="A1630" t="str">
        <f t="shared" si="102"/>
        <v>1202002</v>
      </c>
      <c r="B1630">
        <v>120</v>
      </c>
      <c r="C1630" t="s">
        <v>91</v>
      </c>
      <c r="D1630">
        <v>2002</v>
      </c>
      <c r="F1630" s="1">
        <v>0</v>
      </c>
      <c r="G1630" s="1">
        <v>1576000</v>
      </c>
      <c r="K1630" s="1">
        <f t="shared" si="103"/>
        <v>-1</v>
      </c>
      <c r="L1630" s="1">
        <f t="shared" si="104"/>
        <v>-5</v>
      </c>
      <c r="M1630" s="1" t="str">
        <f t="shared" si="105"/>
        <v>1191997</v>
      </c>
      <c r="N1630" s="3">
        <v>119</v>
      </c>
      <c r="O1630" s="4" t="s">
        <v>90</v>
      </c>
      <c r="P1630" s="3">
        <v>1997</v>
      </c>
      <c r="Q1630" s="5">
        <v>51528874</v>
      </c>
    </row>
    <row r="1631" spans="1:17" x14ac:dyDescent="0.2">
      <c r="A1631" t="str">
        <f t="shared" si="102"/>
        <v>1202003</v>
      </c>
      <c r="B1631">
        <v>120</v>
      </c>
      <c r="C1631" t="s">
        <v>91</v>
      </c>
      <c r="D1631">
        <v>2003</v>
      </c>
      <c r="F1631" s="1">
        <v>0</v>
      </c>
      <c r="G1631" s="1">
        <v>0</v>
      </c>
      <c r="K1631" s="1">
        <f t="shared" si="103"/>
        <v>-1</v>
      </c>
      <c r="L1631" s="1">
        <f t="shared" si="104"/>
        <v>-5</v>
      </c>
      <c r="M1631" s="1" t="str">
        <f t="shared" si="105"/>
        <v>1191998</v>
      </c>
      <c r="N1631" s="3">
        <v>119</v>
      </c>
      <c r="O1631" s="4" t="s">
        <v>90</v>
      </c>
      <c r="P1631" s="3">
        <v>1998</v>
      </c>
      <c r="Q1631" s="5">
        <v>57292437</v>
      </c>
    </row>
    <row r="1632" spans="1:17" x14ac:dyDescent="0.2">
      <c r="A1632" t="str">
        <f t="shared" si="102"/>
        <v>1202004</v>
      </c>
      <c r="B1632">
        <v>120</v>
      </c>
      <c r="C1632" t="s">
        <v>91</v>
      </c>
      <c r="D1632">
        <v>2004</v>
      </c>
      <c r="K1632" s="1">
        <f t="shared" si="103"/>
        <v>-1</v>
      </c>
      <c r="L1632" s="1">
        <f t="shared" si="104"/>
        <v>-5</v>
      </c>
      <c r="M1632" s="1" t="str">
        <f t="shared" si="105"/>
        <v>1191999</v>
      </c>
      <c r="N1632" s="3">
        <v>119</v>
      </c>
      <c r="O1632" s="4" t="s">
        <v>90</v>
      </c>
      <c r="P1632" s="3">
        <v>1999</v>
      </c>
      <c r="Q1632" s="5">
        <v>62475471</v>
      </c>
    </row>
    <row r="1633" spans="1:17" x14ac:dyDescent="0.2">
      <c r="A1633" t="str">
        <f t="shared" si="102"/>
        <v>1202005</v>
      </c>
      <c r="B1633">
        <v>120</v>
      </c>
      <c r="C1633" t="s">
        <v>91</v>
      </c>
      <c r="D1633">
        <v>2005</v>
      </c>
      <c r="K1633" s="1">
        <f t="shared" si="103"/>
        <v>-1</v>
      </c>
      <c r="L1633" s="1">
        <f t="shared" si="104"/>
        <v>-5</v>
      </c>
      <c r="M1633" s="1" t="str">
        <f t="shared" si="105"/>
        <v>1192000</v>
      </c>
      <c r="N1633" s="3">
        <v>119</v>
      </c>
      <c r="O1633" s="4" t="s">
        <v>90</v>
      </c>
      <c r="P1633" s="3">
        <v>2000</v>
      </c>
      <c r="Q1633" s="5">
        <v>80154233</v>
      </c>
    </row>
    <row r="1634" spans="1:17" x14ac:dyDescent="0.2">
      <c r="A1634" t="str">
        <f t="shared" si="102"/>
        <v>1202006</v>
      </c>
      <c r="B1634">
        <v>120</v>
      </c>
      <c r="C1634" t="s">
        <v>91</v>
      </c>
      <c r="D1634">
        <v>2006</v>
      </c>
      <c r="K1634" s="1">
        <f t="shared" si="103"/>
        <v>-1</v>
      </c>
      <c r="L1634" s="1">
        <f t="shared" si="104"/>
        <v>-5</v>
      </c>
      <c r="M1634" s="1" t="str">
        <f t="shared" si="105"/>
        <v>1192001</v>
      </c>
      <c r="N1634" s="3">
        <v>119</v>
      </c>
      <c r="O1634" s="4" t="s">
        <v>90</v>
      </c>
      <c r="P1634" s="3">
        <v>2001</v>
      </c>
      <c r="Q1634" s="5">
        <v>97240251</v>
      </c>
    </row>
    <row r="1635" spans="1:17" x14ac:dyDescent="0.2">
      <c r="A1635" t="str">
        <f t="shared" si="102"/>
        <v>1202007</v>
      </c>
      <c r="B1635">
        <v>120</v>
      </c>
      <c r="C1635" t="s">
        <v>91</v>
      </c>
      <c r="D1635">
        <v>2007</v>
      </c>
      <c r="K1635" s="1">
        <f t="shared" si="103"/>
        <v>-1</v>
      </c>
      <c r="L1635" s="1">
        <f t="shared" si="104"/>
        <v>-5</v>
      </c>
      <c r="M1635" s="1" t="str">
        <f t="shared" si="105"/>
        <v>1192002</v>
      </c>
      <c r="N1635" s="3">
        <v>119</v>
      </c>
      <c r="O1635" s="4" t="s">
        <v>90</v>
      </c>
      <c r="P1635" s="3">
        <v>2002</v>
      </c>
      <c r="Q1635" s="5">
        <v>114528044</v>
      </c>
    </row>
    <row r="1636" spans="1:17" x14ac:dyDescent="0.2">
      <c r="A1636" t="str">
        <f t="shared" si="102"/>
        <v>1202008</v>
      </c>
      <c r="B1636">
        <v>120</v>
      </c>
      <c r="C1636" t="s">
        <v>91</v>
      </c>
      <c r="D1636">
        <v>2008</v>
      </c>
      <c r="K1636" s="1">
        <f t="shared" si="103"/>
        <v>-1</v>
      </c>
      <c r="L1636" s="1">
        <f t="shared" si="104"/>
        <v>-5</v>
      </c>
      <c r="M1636" s="1" t="str">
        <f t="shared" si="105"/>
        <v>1192003</v>
      </c>
      <c r="N1636" s="3">
        <v>119</v>
      </c>
      <c r="O1636" s="4" t="s">
        <v>90</v>
      </c>
      <c r="P1636" s="3">
        <v>2003</v>
      </c>
      <c r="Q1636" s="5">
        <v>142143244</v>
      </c>
    </row>
    <row r="1637" spans="1:17" x14ac:dyDescent="0.2">
      <c r="A1637" t="str">
        <f t="shared" si="102"/>
        <v>1202009</v>
      </c>
      <c r="B1637">
        <v>120</v>
      </c>
      <c r="C1637" t="s">
        <v>91</v>
      </c>
      <c r="D1637">
        <v>2009</v>
      </c>
      <c r="K1637" s="1">
        <f t="shared" si="103"/>
        <v>-1</v>
      </c>
      <c r="L1637" s="1">
        <f t="shared" si="104"/>
        <v>-5</v>
      </c>
      <c r="M1637" s="1" t="str">
        <f t="shared" si="105"/>
        <v>1192004</v>
      </c>
      <c r="N1637" s="3">
        <v>119</v>
      </c>
      <c r="O1637" s="4" t="s">
        <v>90</v>
      </c>
      <c r="P1637" s="3">
        <v>2004</v>
      </c>
      <c r="Q1637" s="5">
        <v>152763787</v>
      </c>
    </row>
    <row r="1638" spans="1:17" x14ac:dyDescent="0.2">
      <c r="A1638" t="str">
        <f t="shared" si="102"/>
        <v>1202010</v>
      </c>
      <c r="B1638">
        <v>120</v>
      </c>
      <c r="C1638" t="s">
        <v>91</v>
      </c>
      <c r="D1638">
        <v>2010</v>
      </c>
      <c r="K1638" s="1">
        <f t="shared" si="103"/>
        <v>-1</v>
      </c>
      <c r="L1638" s="1">
        <f t="shared" si="104"/>
        <v>-5</v>
      </c>
      <c r="M1638" s="1" t="str">
        <f t="shared" si="105"/>
        <v>1192005</v>
      </c>
      <c r="N1638" s="3">
        <v>119</v>
      </c>
      <c r="O1638" s="4" t="s">
        <v>90</v>
      </c>
      <c r="P1638" s="3">
        <v>2005</v>
      </c>
      <c r="Q1638" s="5">
        <v>159105669</v>
      </c>
    </row>
    <row r="1639" spans="1:17" x14ac:dyDescent="0.2">
      <c r="A1639" t="str">
        <f t="shared" si="102"/>
        <v>1202011</v>
      </c>
      <c r="B1639">
        <v>120</v>
      </c>
      <c r="C1639" t="s">
        <v>91</v>
      </c>
      <c r="D1639">
        <v>2011</v>
      </c>
      <c r="K1639" s="1">
        <f t="shared" si="103"/>
        <v>-1</v>
      </c>
      <c r="L1639" s="1">
        <f t="shared" si="104"/>
        <v>-5</v>
      </c>
      <c r="M1639" s="1" t="str">
        <f t="shared" si="105"/>
        <v>1192006</v>
      </c>
      <c r="N1639" s="3">
        <v>119</v>
      </c>
      <c r="O1639" s="4" t="s">
        <v>90</v>
      </c>
      <c r="P1639" s="3">
        <v>2006</v>
      </c>
      <c r="Q1639" s="5">
        <v>171187859</v>
      </c>
    </row>
    <row r="1640" spans="1:17" x14ac:dyDescent="0.2">
      <c r="A1640" t="str">
        <f t="shared" si="102"/>
        <v>1202012</v>
      </c>
      <c r="B1640">
        <v>120</v>
      </c>
      <c r="C1640" t="s">
        <v>91</v>
      </c>
      <c r="D1640">
        <v>2012</v>
      </c>
      <c r="K1640" s="1">
        <f t="shared" si="103"/>
        <v>-1</v>
      </c>
      <c r="L1640" s="1">
        <f t="shared" si="104"/>
        <v>-5</v>
      </c>
      <c r="M1640" s="1" t="str">
        <f t="shared" si="105"/>
        <v>1192007</v>
      </c>
      <c r="N1640" s="3">
        <v>119</v>
      </c>
      <c r="O1640" s="4" t="s">
        <v>90</v>
      </c>
      <c r="P1640" s="3">
        <v>2007</v>
      </c>
      <c r="Q1640" s="5">
        <v>164002002</v>
      </c>
    </row>
    <row r="1641" spans="1:17" x14ac:dyDescent="0.2">
      <c r="A1641" t="str">
        <f t="shared" si="102"/>
        <v>1202013</v>
      </c>
      <c r="B1641">
        <v>120</v>
      </c>
      <c r="C1641" t="s">
        <v>91</v>
      </c>
      <c r="D1641">
        <v>2013</v>
      </c>
      <c r="K1641" s="1">
        <f t="shared" si="103"/>
        <v>-1</v>
      </c>
      <c r="L1641" s="1">
        <f t="shared" si="104"/>
        <v>-5</v>
      </c>
      <c r="M1641" s="1" t="str">
        <f t="shared" si="105"/>
        <v>1192008</v>
      </c>
      <c r="N1641" s="3">
        <v>119</v>
      </c>
      <c r="O1641" s="4" t="s">
        <v>90</v>
      </c>
      <c r="P1641" s="3">
        <v>2008</v>
      </c>
      <c r="Q1641" s="5">
        <v>180671758</v>
      </c>
    </row>
    <row r="1642" spans="1:17" x14ac:dyDescent="0.2">
      <c r="A1642" t="str">
        <f t="shared" si="102"/>
        <v>1202014</v>
      </c>
      <c r="B1642">
        <v>120</v>
      </c>
      <c r="C1642" t="s">
        <v>91</v>
      </c>
      <c r="D1642">
        <v>2014</v>
      </c>
      <c r="K1642" s="1">
        <f t="shared" si="103"/>
        <v>-1</v>
      </c>
      <c r="L1642" s="1">
        <f t="shared" si="104"/>
        <v>-5</v>
      </c>
      <c r="M1642" s="1" t="str">
        <f t="shared" si="105"/>
        <v>1192009</v>
      </c>
      <c r="N1642" s="3">
        <v>119</v>
      </c>
      <c r="O1642" s="4" t="s">
        <v>90</v>
      </c>
      <c r="P1642" s="3">
        <v>2009</v>
      </c>
      <c r="Q1642" s="5">
        <v>222402629</v>
      </c>
    </row>
    <row r="1643" spans="1:17" x14ac:dyDescent="0.2">
      <c r="A1643" t="str">
        <f t="shared" si="102"/>
        <v>1211994</v>
      </c>
      <c r="B1643">
        <v>121</v>
      </c>
      <c r="C1643" t="s">
        <v>92</v>
      </c>
      <c r="D1643">
        <v>1994</v>
      </c>
      <c r="K1643" s="1">
        <f t="shared" si="103"/>
        <v>-2</v>
      </c>
      <c r="L1643" s="1">
        <f t="shared" si="104"/>
        <v>16</v>
      </c>
      <c r="M1643" s="1" t="str">
        <f t="shared" si="105"/>
        <v>1192010</v>
      </c>
      <c r="N1643" s="3">
        <v>119</v>
      </c>
      <c r="O1643" s="4" t="s">
        <v>90</v>
      </c>
      <c r="P1643" s="3">
        <v>2010</v>
      </c>
      <c r="Q1643" s="5">
        <v>225107096</v>
      </c>
    </row>
    <row r="1644" spans="1:17" x14ac:dyDescent="0.2">
      <c r="A1644" t="str">
        <f t="shared" si="102"/>
        <v>1211995</v>
      </c>
      <c r="B1644">
        <v>121</v>
      </c>
      <c r="C1644" t="s">
        <v>92</v>
      </c>
      <c r="D1644">
        <v>1995</v>
      </c>
      <c r="K1644" s="1">
        <f t="shared" si="103"/>
        <v>-2</v>
      </c>
      <c r="L1644" s="1">
        <f t="shared" si="104"/>
        <v>16</v>
      </c>
      <c r="M1644" s="1" t="str">
        <f t="shared" si="105"/>
        <v>1192011</v>
      </c>
      <c r="N1644" s="3">
        <v>119</v>
      </c>
      <c r="O1644" s="4" t="s">
        <v>90</v>
      </c>
      <c r="P1644" s="3">
        <v>2011</v>
      </c>
      <c r="Q1644" s="5">
        <v>216463002</v>
      </c>
    </row>
    <row r="1645" spans="1:17" x14ac:dyDescent="0.2">
      <c r="A1645" t="str">
        <f t="shared" si="102"/>
        <v>1211996</v>
      </c>
      <c r="B1645">
        <v>121</v>
      </c>
      <c r="C1645" t="s">
        <v>92</v>
      </c>
      <c r="D1645">
        <v>1996</v>
      </c>
      <c r="K1645" s="1">
        <f t="shared" si="103"/>
        <v>-2</v>
      </c>
      <c r="L1645" s="1">
        <f t="shared" si="104"/>
        <v>16</v>
      </c>
      <c r="M1645" s="1" t="str">
        <f t="shared" si="105"/>
        <v>1192012</v>
      </c>
      <c r="N1645" s="3">
        <v>119</v>
      </c>
      <c r="O1645" s="4" t="s">
        <v>90</v>
      </c>
      <c r="P1645" s="3">
        <v>2012</v>
      </c>
      <c r="Q1645" s="5">
        <v>205687380</v>
      </c>
    </row>
    <row r="1646" spans="1:17" x14ac:dyDescent="0.2">
      <c r="A1646" t="str">
        <f t="shared" si="102"/>
        <v>1211997</v>
      </c>
      <c r="B1646">
        <v>121</v>
      </c>
      <c r="C1646" t="s">
        <v>92</v>
      </c>
      <c r="D1646">
        <v>1997</v>
      </c>
      <c r="K1646" s="1">
        <f t="shared" si="103"/>
        <v>-2</v>
      </c>
      <c r="L1646" s="1">
        <f t="shared" si="104"/>
        <v>16</v>
      </c>
      <c r="M1646" s="1" t="str">
        <f t="shared" si="105"/>
        <v>1192013</v>
      </c>
      <c r="N1646" s="3">
        <v>119</v>
      </c>
      <c r="O1646" s="4" t="s">
        <v>90</v>
      </c>
      <c r="P1646" s="3">
        <v>2013</v>
      </c>
      <c r="Q1646" s="5">
        <v>201514588</v>
      </c>
    </row>
    <row r="1647" spans="1:17" x14ac:dyDescent="0.2">
      <c r="A1647" t="str">
        <f t="shared" si="102"/>
        <v>1211998</v>
      </c>
      <c r="B1647">
        <v>121</v>
      </c>
      <c r="C1647" t="s">
        <v>92</v>
      </c>
      <c r="D1647">
        <v>1998</v>
      </c>
      <c r="K1647" s="1">
        <f t="shared" si="103"/>
        <v>-2</v>
      </c>
      <c r="L1647" s="1">
        <f t="shared" si="104"/>
        <v>16</v>
      </c>
      <c r="M1647" s="1" t="str">
        <f t="shared" si="105"/>
        <v>1192014</v>
      </c>
      <c r="N1647" s="3">
        <v>119</v>
      </c>
      <c r="O1647" s="4" t="s">
        <v>90</v>
      </c>
      <c r="P1647" s="3">
        <v>2014</v>
      </c>
      <c r="Q1647" s="5">
        <v>191892736</v>
      </c>
    </row>
    <row r="1648" spans="1:17" x14ac:dyDescent="0.2">
      <c r="A1648" t="str">
        <f t="shared" si="102"/>
        <v>1211999</v>
      </c>
      <c r="B1648">
        <v>121</v>
      </c>
      <c r="C1648" t="s">
        <v>92</v>
      </c>
      <c r="D1648">
        <v>1999</v>
      </c>
      <c r="F1648" s="1">
        <v>0</v>
      </c>
      <c r="G1648" s="1">
        <v>0</v>
      </c>
      <c r="K1648" s="1">
        <f t="shared" si="103"/>
        <v>-1</v>
      </c>
      <c r="L1648" s="1">
        <f t="shared" si="104"/>
        <v>-5</v>
      </c>
      <c r="M1648" s="1" t="str">
        <f t="shared" si="105"/>
        <v>1201994</v>
      </c>
      <c r="N1648" s="3">
        <v>120</v>
      </c>
      <c r="O1648" s="4" t="s">
        <v>91</v>
      </c>
      <c r="P1648" s="3">
        <v>1994</v>
      </c>
      <c r="Q1648" s="5">
        <v>3260167</v>
      </c>
    </row>
    <row r="1649" spans="1:17" x14ac:dyDescent="0.2">
      <c r="A1649" t="str">
        <f t="shared" si="102"/>
        <v>1212000</v>
      </c>
      <c r="B1649">
        <v>121</v>
      </c>
      <c r="C1649" t="s">
        <v>92</v>
      </c>
      <c r="D1649">
        <v>2000</v>
      </c>
      <c r="F1649" s="1">
        <v>0</v>
      </c>
      <c r="G1649" s="1">
        <v>0</v>
      </c>
      <c r="K1649" s="1">
        <f t="shared" si="103"/>
        <v>-1</v>
      </c>
      <c r="L1649" s="1">
        <f t="shared" si="104"/>
        <v>-5</v>
      </c>
      <c r="M1649" s="1" t="str">
        <f t="shared" si="105"/>
        <v>1201995</v>
      </c>
      <c r="N1649" s="3">
        <v>120</v>
      </c>
      <c r="O1649" s="4" t="s">
        <v>91</v>
      </c>
      <c r="P1649" s="3">
        <v>1995</v>
      </c>
      <c r="Q1649" s="5">
        <v>2853080</v>
      </c>
    </row>
    <row r="1650" spans="1:17" x14ac:dyDescent="0.2">
      <c r="A1650" t="str">
        <f t="shared" si="102"/>
        <v>1212001</v>
      </c>
      <c r="B1650">
        <v>121</v>
      </c>
      <c r="C1650" t="s">
        <v>92</v>
      </c>
      <c r="D1650">
        <v>2001</v>
      </c>
      <c r="F1650" s="1">
        <v>0</v>
      </c>
      <c r="G1650" s="1">
        <v>0</v>
      </c>
      <c r="K1650" s="1">
        <f t="shared" si="103"/>
        <v>-1</v>
      </c>
      <c r="L1650" s="1">
        <f t="shared" si="104"/>
        <v>-5</v>
      </c>
      <c r="M1650" s="1" t="str">
        <f t="shared" si="105"/>
        <v>1201996</v>
      </c>
      <c r="N1650" s="3">
        <v>120</v>
      </c>
      <c r="O1650" s="4" t="s">
        <v>91</v>
      </c>
      <c r="P1650" s="3">
        <v>1996</v>
      </c>
      <c r="Q1650" s="5">
        <v>2446165</v>
      </c>
    </row>
    <row r="1651" spans="1:17" x14ac:dyDescent="0.2">
      <c r="A1651" t="str">
        <f t="shared" si="102"/>
        <v>1212002</v>
      </c>
      <c r="B1651">
        <v>121</v>
      </c>
      <c r="C1651" t="s">
        <v>92</v>
      </c>
      <c r="D1651">
        <v>2002</v>
      </c>
      <c r="F1651" s="1">
        <v>0</v>
      </c>
      <c r="G1651" s="1">
        <v>0</v>
      </c>
      <c r="K1651" s="1">
        <f t="shared" si="103"/>
        <v>-1</v>
      </c>
      <c r="L1651" s="1">
        <f t="shared" si="104"/>
        <v>-5</v>
      </c>
      <c r="M1651" s="1" t="str">
        <f t="shared" si="105"/>
        <v>1201997</v>
      </c>
      <c r="N1651" s="3">
        <v>120</v>
      </c>
      <c r="O1651" s="4" t="s">
        <v>91</v>
      </c>
      <c r="P1651" s="3">
        <v>1997</v>
      </c>
      <c r="Q1651" s="5">
        <v>2039251</v>
      </c>
    </row>
    <row r="1652" spans="1:17" x14ac:dyDescent="0.2">
      <c r="A1652" t="str">
        <f t="shared" si="102"/>
        <v>1212003</v>
      </c>
      <c r="B1652">
        <v>121</v>
      </c>
      <c r="C1652" t="s">
        <v>92</v>
      </c>
      <c r="D1652">
        <v>2003</v>
      </c>
      <c r="F1652" s="1">
        <v>0</v>
      </c>
      <c r="G1652" s="1">
        <v>0</v>
      </c>
      <c r="K1652" s="1">
        <f t="shared" si="103"/>
        <v>-1</v>
      </c>
      <c r="L1652" s="1">
        <f t="shared" si="104"/>
        <v>-5</v>
      </c>
      <c r="M1652" s="1" t="str">
        <f t="shared" si="105"/>
        <v>1201998</v>
      </c>
      <c r="N1652" s="3">
        <v>120</v>
      </c>
      <c r="O1652" s="4" t="s">
        <v>91</v>
      </c>
      <c r="P1652" s="3">
        <v>1998</v>
      </c>
      <c r="Q1652" s="5">
        <v>1632344</v>
      </c>
    </row>
    <row r="1653" spans="1:17" x14ac:dyDescent="0.2">
      <c r="A1653" t="str">
        <f t="shared" si="102"/>
        <v>1212004</v>
      </c>
      <c r="B1653">
        <v>121</v>
      </c>
      <c r="C1653" t="s">
        <v>92</v>
      </c>
      <c r="D1653">
        <v>2004</v>
      </c>
      <c r="K1653" s="1">
        <f t="shared" si="103"/>
        <v>-1</v>
      </c>
      <c r="L1653" s="1">
        <f t="shared" si="104"/>
        <v>-5</v>
      </c>
      <c r="M1653" s="1" t="str">
        <f t="shared" si="105"/>
        <v>1201999</v>
      </c>
      <c r="N1653" s="3">
        <v>120</v>
      </c>
      <c r="O1653" s="4" t="s">
        <v>91</v>
      </c>
      <c r="P1653" s="3">
        <v>1999</v>
      </c>
      <c r="Q1653" s="5">
        <v>1225429</v>
      </c>
    </row>
    <row r="1654" spans="1:17" x14ac:dyDescent="0.2">
      <c r="A1654" t="str">
        <f t="shared" si="102"/>
        <v>1212005</v>
      </c>
      <c r="B1654">
        <v>121</v>
      </c>
      <c r="C1654" t="s">
        <v>92</v>
      </c>
      <c r="D1654">
        <v>2005</v>
      </c>
      <c r="K1654" s="1">
        <f t="shared" si="103"/>
        <v>-1</v>
      </c>
      <c r="L1654" s="1">
        <f t="shared" si="104"/>
        <v>-5</v>
      </c>
      <c r="M1654" s="1" t="str">
        <f t="shared" si="105"/>
        <v>1202000</v>
      </c>
      <c r="N1654" s="3">
        <v>120</v>
      </c>
      <c r="O1654" s="4" t="s">
        <v>91</v>
      </c>
      <c r="P1654" s="3">
        <v>2000</v>
      </c>
      <c r="Q1654" s="5">
        <v>818515</v>
      </c>
    </row>
    <row r="1655" spans="1:17" x14ac:dyDescent="0.2">
      <c r="A1655" t="str">
        <f t="shared" si="102"/>
        <v>1212006</v>
      </c>
      <c r="B1655">
        <v>121</v>
      </c>
      <c r="C1655" t="s">
        <v>92</v>
      </c>
      <c r="D1655">
        <v>2006</v>
      </c>
      <c r="K1655" s="1">
        <f t="shared" si="103"/>
        <v>-1</v>
      </c>
      <c r="L1655" s="1">
        <f t="shared" si="104"/>
        <v>-5</v>
      </c>
      <c r="M1655" s="1" t="str">
        <f t="shared" si="105"/>
        <v>1202001</v>
      </c>
      <c r="N1655" s="3">
        <v>120</v>
      </c>
      <c r="O1655" s="4" t="s">
        <v>91</v>
      </c>
      <c r="P1655" s="3">
        <v>2001</v>
      </c>
      <c r="Q1655" s="5">
        <v>497071</v>
      </c>
    </row>
    <row r="1656" spans="1:17" x14ac:dyDescent="0.2">
      <c r="A1656" t="str">
        <f t="shared" si="102"/>
        <v>1212007</v>
      </c>
      <c r="B1656">
        <v>121</v>
      </c>
      <c r="C1656" t="s">
        <v>92</v>
      </c>
      <c r="D1656">
        <v>2007</v>
      </c>
      <c r="K1656" s="1">
        <f t="shared" si="103"/>
        <v>-1</v>
      </c>
      <c r="L1656" s="1">
        <f t="shared" si="104"/>
        <v>-5</v>
      </c>
      <c r="M1656" s="1" t="str">
        <f t="shared" si="105"/>
        <v>1202002</v>
      </c>
      <c r="N1656" s="3">
        <v>120</v>
      </c>
      <c r="O1656" s="4" t="s">
        <v>91</v>
      </c>
      <c r="P1656" s="3">
        <v>2002</v>
      </c>
      <c r="Q1656" s="5">
        <v>257193</v>
      </c>
    </row>
    <row r="1657" spans="1:17" x14ac:dyDescent="0.2">
      <c r="A1657" t="str">
        <f t="shared" si="102"/>
        <v>1212008</v>
      </c>
      <c r="B1657">
        <v>121</v>
      </c>
      <c r="C1657" t="s">
        <v>92</v>
      </c>
      <c r="D1657">
        <v>2008</v>
      </c>
      <c r="K1657" s="1">
        <f t="shared" si="103"/>
        <v>-1</v>
      </c>
      <c r="L1657" s="1">
        <f t="shared" si="104"/>
        <v>-5</v>
      </c>
      <c r="M1657" s="1" t="str">
        <f t="shared" si="105"/>
        <v>1202003</v>
      </c>
      <c r="N1657" s="3">
        <v>120</v>
      </c>
      <c r="O1657" s="4" t="s">
        <v>91</v>
      </c>
      <c r="P1657" s="3">
        <v>2003</v>
      </c>
      <c r="Q1657" s="5">
        <v>40297</v>
      </c>
    </row>
    <row r="1658" spans="1:17" x14ac:dyDescent="0.2">
      <c r="A1658" t="str">
        <f t="shared" si="102"/>
        <v>1212009</v>
      </c>
      <c r="B1658">
        <v>121</v>
      </c>
      <c r="C1658" t="s">
        <v>92</v>
      </c>
      <c r="D1658">
        <v>2009</v>
      </c>
      <c r="K1658" s="1">
        <f t="shared" si="103"/>
        <v>-1</v>
      </c>
      <c r="L1658" s="1">
        <f t="shared" si="104"/>
        <v>-5</v>
      </c>
      <c r="M1658" s="1" t="str">
        <f t="shared" si="105"/>
        <v>1202004</v>
      </c>
      <c r="N1658" s="3">
        <v>120</v>
      </c>
      <c r="O1658" s="4" t="s">
        <v>91</v>
      </c>
      <c r="P1658" s="3">
        <v>2004</v>
      </c>
      <c r="Q1658" s="5">
        <v>0</v>
      </c>
    </row>
    <row r="1659" spans="1:17" x14ac:dyDescent="0.2">
      <c r="A1659" t="str">
        <f t="shared" si="102"/>
        <v>1212010</v>
      </c>
      <c r="B1659">
        <v>121</v>
      </c>
      <c r="C1659" t="s">
        <v>92</v>
      </c>
      <c r="D1659">
        <v>2010</v>
      </c>
      <c r="K1659" s="1">
        <f t="shared" si="103"/>
        <v>-1</v>
      </c>
      <c r="L1659" s="1">
        <f t="shared" si="104"/>
        <v>-5</v>
      </c>
      <c r="M1659" s="1" t="str">
        <f t="shared" si="105"/>
        <v>1202005</v>
      </c>
      <c r="N1659" s="3">
        <v>120</v>
      </c>
      <c r="O1659" s="4" t="s">
        <v>91</v>
      </c>
      <c r="P1659" s="3">
        <v>2005</v>
      </c>
    </row>
    <row r="1660" spans="1:17" x14ac:dyDescent="0.2">
      <c r="A1660" t="str">
        <f t="shared" si="102"/>
        <v>1212011</v>
      </c>
      <c r="B1660">
        <v>121</v>
      </c>
      <c r="C1660" t="s">
        <v>92</v>
      </c>
      <c r="D1660">
        <v>2011</v>
      </c>
      <c r="K1660" s="1">
        <f t="shared" si="103"/>
        <v>-1</v>
      </c>
      <c r="L1660" s="1">
        <f t="shared" si="104"/>
        <v>-5</v>
      </c>
      <c r="M1660" s="1" t="str">
        <f t="shared" si="105"/>
        <v>1202006</v>
      </c>
      <c r="N1660" s="3">
        <v>120</v>
      </c>
      <c r="O1660" s="4" t="s">
        <v>91</v>
      </c>
      <c r="P1660" s="3">
        <v>2006</v>
      </c>
    </row>
    <row r="1661" spans="1:17" x14ac:dyDescent="0.2">
      <c r="A1661" t="str">
        <f t="shared" si="102"/>
        <v>1212012</v>
      </c>
      <c r="B1661">
        <v>121</v>
      </c>
      <c r="C1661" t="s">
        <v>92</v>
      </c>
      <c r="D1661">
        <v>2012</v>
      </c>
      <c r="K1661" s="1">
        <f t="shared" si="103"/>
        <v>-1</v>
      </c>
      <c r="L1661" s="1">
        <f t="shared" si="104"/>
        <v>-5</v>
      </c>
      <c r="M1661" s="1" t="str">
        <f t="shared" si="105"/>
        <v>1202007</v>
      </c>
      <c r="N1661" s="3">
        <v>120</v>
      </c>
      <c r="O1661" s="4" t="s">
        <v>91</v>
      </c>
      <c r="P1661" s="3">
        <v>2007</v>
      </c>
    </row>
    <row r="1662" spans="1:17" x14ac:dyDescent="0.2">
      <c r="A1662" t="str">
        <f t="shared" si="102"/>
        <v>1212013</v>
      </c>
      <c r="B1662">
        <v>121</v>
      </c>
      <c r="C1662" t="s">
        <v>92</v>
      </c>
      <c r="D1662">
        <v>2013</v>
      </c>
      <c r="K1662" s="1">
        <f t="shared" si="103"/>
        <v>-1</v>
      </c>
      <c r="L1662" s="1">
        <f t="shared" si="104"/>
        <v>-5</v>
      </c>
      <c r="M1662" s="1" t="str">
        <f t="shared" si="105"/>
        <v>1202008</v>
      </c>
      <c r="N1662" s="3">
        <v>120</v>
      </c>
      <c r="O1662" s="4" t="s">
        <v>91</v>
      </c>
      <c r="P1662" s="3">
        <v>2008</v>
      </c>
    </row>
    <row r="1663" spans="1:17" x14ac:dyDescent="0.2">
      <c r="A1663" t="str">
        <f t="shared" si="102"/>
        <v>1212014</v>
      </c>
      <c r="B1663">
        <v>121</v>
      </c>
      <c r="C1663" t="s">
        <v>92</v>
      </c>
      <c r="D1663">
        <v>2014</v>
      </c>
      <c r="K1663" s="1">
        <f t="shared" si="103"/>
        <v>-1</v>
      </c>
      <c r="L1663" s="1">
        <f t="shared" si="104"/>
        <v>-5</v>
      </c>
      <c r="M1663" s="1" t="str">
        <f t="shared" si="105"/>
        <v>1202009</v>
      </c>
      <c r="N1663" s="3">
        <v>120</v>
      </c>
      <c r="O1663" s="4" t="s">
        <v>91</v>
      </c>
      <c r="P1663" s="3">
        <v>2009</v>
      </c>
    </row>
    <row r="1664" spans="1:17" x14ac:dyDescent="0.2">
      <c r="A1664" t="str">
        <f t="shared" si="102"/>
        <v>1221994</v>
      </c>
      <c r="B1664">
        <v>122</v>
      </c>
      <c r="C1664" t="s">
        <v>93</v>
      </c>
      <c r="D1664">
        <v>1994</v>
      </c>
      <c r="K1664" s="1">
        <f t="shared" si="103"/>
        <v>-2</v>
      </c>
      <c r="L1664" s="1">
        <f t="shared" si="104"/>
        <v>16</v>
      </c>
      <c r="M1664" s="1" t="str">
        <f t="shared" si="105"/>
        <v>1202010</v>
      </c>
      <c r="N1664" s="3">
        <v>120</v>
      </c>
      <c r="O1664" s="4" t="s">
        <v>91</v>
      </c>
      <c r="P1664" s="3">
        <v>2010</v>
      </c>
    </row>
    <row r="1665" spans="1:17" x14ac:dyDescent="0.2">
      <c r="A1665" t="str">
        <f t="shared" si="102"/>
        <v>1221995</v>
      </c>
      <c r="B1665">
        <v>122</v>
      </c>
      <c r="C1665" t="s">
        <v>93</v>
      </c>
      <c r="D1665">
        <v>1995</v>
      </c>
      <c r="K1665" s="1">
        <f t="shared" si="103"/>
        <v>-2</v>
      </c>
      <c r="L1665" s="1">
        <f t="shared" si="104"/>
        <v>16</v>
      </c>
      <c r="M1665" s="1" t="str">
        <f t="shared" si="105"/>
        <v>1202011</v>
      </c>
      <c r="N1665" s="3">
        <v>120</v>
      </c>
      <c r="O1665" s="4" t="s">
        <v>91</v>
      </c>
      <c r="P1665" s="3">
        <v>2011</v>
      </c>
    </row>
    <row r="1666" spans="1:17" x14ac:dyDescent="0.2">
      <c r="A1666" t="str">
        <f t="shared" si="102"/>
        <v>1221996</v>
      </c>
      <c r="B1666">
        <v>122</v>
      </c>
      <c r="C1666" t="s">
        <v>93</v>
      </c>
      <c r="D1666">
        <v>1996</v>
      </c>
      <c r="K1666" s="1">
        <f t="shared" si="103"/>
        <v>-2</v>
      </c>
      <c r="L1666" s="1">
        <f t="shared" si="104"/>
        <v>16</v>
      </c>
      <c r="M1666" s="1" t="str">
        <f t="shared" si="105"/>
        <v>1202012</v>
      </c>
      <c r="N1666" s="3">
        <v>120</v>
      </c>
      <c r="O1666" s="4" t="s">
        <v>91</v>
      </c>
      <c r="P1666" s="3">
        <v>2012</v>
      </c>
    </row>
    <row r="1667" spans="1:17" x14ac:dyDescent="0.2">
      <c r="A1667" t="str">
        <f t="shared" si="102"/>
        <v>1221997</v>
      </c>
      <c r="B1667">
        <v>122</v>
      </c>
      <c r="C1667" t="s">
        <v>93</v>
      </c>
      <c r="D1667">
        <v>1997</v>
      </c>
      <c r="K1667" s="1">
        <f t="shared" si="103"/>
        <v>-2</v>
      </c>
      <c r="L1667" s="1">
        <f t="shared" si="104"/>
        <v>16</v>
      </c>
      <c r="M1667" s="1" t="str">
        <f t="shared" si="105"/>
        <v>1202013</v>
      </c>
      <c r="N1667" s="3">
        <v>120</v>
      </c>
      <c r="O1667" s="4" t="s">
        <v>91</v>
      </c>
      <c r="P1667" s="3">
        <v>2013</v>
      </c>
    </row>
    <row r="1668" spans="1:17" x14ac:dyDescent="0.2">
      <c r="A1668" t="str">
        <f t="shared" si="102"/>
        <v>1221998</v>
      </c>
      <c r="B1668">
        <v>122</v>
      </c>
      <c r="C1668" t="s">
        <v>93</v>
      </c>
      <c r="D1668">
        <v>1998</v>
      </c>
      <c r="K1668" s="1">
        <f t="shared" si="103"/>
        <v>-2</v>
      </c>
      <c r="L1668" s="1">
        <f t="shared" si="104"/>
        <v>16</v>
      </c>
      <c r="M1668" s="1" t="str">
        <f t="shared" si="105"/>
        <v>1202014</v>
      </c>
      <c r="N1668" s="3">
        <v>120</v>
      </c>
      <c r="O1668" s="4" t="s">
        <v>91</v>
      </c>
      <c r="P1668" s="3">
        <v>2014</v>
      </c>
    </row>
    <row r="1669" spans="1:17" x14ac:dyDescent="0.2">
      <c r="A1669" t="str">
        <f t="shared" si="102"/>
        <v>1221999</v>
      </c>
      <c r="B1669">
        <v>122</v>
      </c>
      <c r="C1669" t="s">
        <v>93</v>
      </c>
      <c r="D1669">
        <v>1999</v>
      </c>
      <c r="F1669" s="1">
        <v>0</v>
      </c>
      <c r="G1669" s="1">
        <v>0</v>
      </c>
      <c r="K1669" s="1">
        <f t="shared" si="103"/>
        <v>-1</v>
      </c>
      <c r="L1669" s="1">
        <f t="shared" si="104"/>
        <v>-5</v>
      </c>
      <c r="M1669" s="1" t="str">
        <f t="shared" si="105"/>
        <v>1211994</v>
      </c>
      <c r="N1669" s="3">
        <v>121</v>
      </c>
      <c r="O1669" s="4" t="s">
        <v>92</v>
      </c>
      <c r="P1669" s="3">
        <v>1994</v>
      </c>
    </row>
    <row r="1670" spans="1:17" x14ac:dyDescent="0.2">
      <c r="A1670" t="str">
        <f t="shared" si="102"/>
        <v>1222000</v>
      </c>
      <c r="B1670">
        <v>122</v>
      </c>
      <c r="C1670" t="s">
        <v>93</v>
      </c>
      <c r="D1670">
        <v>2000</v>
      </c>
      <c r="F1670" s="1">
        <v>0</v>
      </c>
      <c r="G1670" s="1">
        <v>0</v>
      </c>
      <c r="K1670" s="1">
        <f t="shared" si="103"/>
        <v>-1</v>
      </c>
      <c r="L1670" s="1">
        <f t="shared" si="104"/>
        <v>-5</v>
      </c>
      <c r="M1670" s="1" t="str">
        <f t="shared" si="105"/>
        <v>1211995</v>
      </c>
      <c r="N1670" s="3">
        <v>121</v>
      </c>
      <c r="O1670" s="4" t="s">
        <v>92</v>
      </c>
      <c r="P1670" s="3">
        <v>1995</v>
      </c>
    </row>
    <row r="1671" spans="1:17" x14ac:dyDescent="0.2">
      <c r="A1671" t="str">
        <f t="shared" si="102"/>
        <v>1222001</v>
      </c>
      <c r="B1671">
        <v>122</v>
      </c>
      <c r="C1671" t="s">
        <v>93</v>
      </c>
      <c r="D1671">
        <v>2001</v>
      </c>
      <c r="F1671" s="1">
        <v>0</v>
      </c>
      <c r="G1671" s="1">
        <v>0</v>
      </c>
      <c r="K1671" s="1">
        <f t="shared" si="103"/>
        <v>-1</v>
      </c>
      <c r="L1671" s="1">
        <f t="shared" si="104"/>
        <v>-5</v>
      </c>
      <c r="M1671" s="1" t="str">
        <f t="shared" si="105"/>
        <v>1211996</v>
      </c>
      <c r="N1671" s="3">
        <v>121</v>
      </c>
      <c r="O1671" s="4" t="s">
        <v>92</v>
      </c>
      <c r="P1671" s="3">
        <v>1996</v>
      </c>
    </row>
    <row r="1672" spans="1:17" x14ac:dyDescent="0.2">
      <c r="A1672" t="str">
        <f t="shared" si="102"/>
        <v>1222002</v>
      </c>
      <c r="B1672">
        <v>122</v>
      </c>
      <c r="C1672" t="s">
        <v>93</v>
      </c>
      <c r="D1672">
        <v>2002</v>
      </c>
      <c r="F1672" s="1">
        <v>0</v>
      </c>
      <c r="G1672" s="1">
        <v>0</v>
      </c>
      <c r="K1672" s="1">
        <f t="shared" si="103"/>
        <v>-1</v>
      </c>
      <c r="L1672" s="1">
        <f t="shared" si="104"/>
        <v>-5</v>
      </c>
      <c r="M1672" s="1" t="str">
        <f t="shared" si="105"/>
        <v>1211997</v>
      </c>
      <c r="N1672" s="3">
        <v>121</v>
      </c>
      <c r="O1672" s="4" t="s">
        <v>92</v>
      </c>
      <c r="P1672" s="3">
        <v>1997</v>
      </c>
    </row>
    <row r="1673" spans="1:17" x14ac:dyDescent="0.2">
      <c r="A1673" t="str">
        <f t="shared" si="102"/>
        <v>1222003</v>
      </c>
      <c r="B1673">
        <v>122</v>
      </c>
      <c r="C1673" t="s">
        <v>93</v>
      </c>
      <c r="D1673">
        <v>2003</v>
      </c>
      <c r="F1673" s="1">
        <v>0</v>
      </c>
      <c r="G1673" s="1">
        <v>0</v>
      </c>
      <c r="K1673" s="1">
        <f t="shared" si="103"/>
        <v>-1</v>
      </c>
      <c r="L1673" s="1">
        <f t="shared" si="104"/>
        <v>-5</v>
      </c>
      <c r="M1673" s="1" t="str">
        <f t="shared" si="105"/>
        <v>1211998</v>
      </c>
      <c r="N1673" s="3">
        <v>121</v>
      </c>
      <c r="O1673" s="4" t="s">
        <v>92</v>
      </c>
      <c r="P1673" s="3">
        <v>1998</v>
      </c>
    </row>
    <row r="1674" spans="1:17" x14ac:dyDescent="0.2">
      <c r="A1674" t="str">
        <f t="shared" ref="A1674:A1737" si="106">B1674&amp;D1674</f>
        <v>1222004</v>
      </c>
      <c r="B1674">
        <v>122</v>
      </c>
      <c r="C1674" t="s">
        <v>93</v>
      </c>
      <c r="D1674">
        <v>2004</v>
      </c>
      <c r="K1674" s="1">
        <f t="shared" ref="K1674:K1737" si="107">N1674-B1674</f>
        <v>-1</v>
      </c>
      <c r="L1674" s="1">
        <f t="shared" ref="L1674:L1737" si="108">P1674-D1674</f>
        <v>-5</v>
      </c>
      <c r="M1674" s="1" t="str">
        <f t="shared" ref="M1674:M1737" si="109">N1674&amp;P1674</f>
        <v>1211999</v>
      </c>
      <c r="N1674" s="3">
        <v>121</v>
      </c>
      <c r="O1674" s="4" t="s">
        <v>92</v>
      </c>
      <c r="P1674" s="3">
        <v>1999</v>
      </c>
      <c r="Q1674" s="5">
        <v>0</v>
      </c>
    </row>
    <row r="1675" spans="1:17" x14ac:dyDescent="0.2">
      <c r="A1675" t="str">
        <f t="shared" si="106"/>
        <v>1222005</v>
      </c>
      <c r="B1675">
        <v>122</v>
      </c>
      <c r="C1675" t="s">
        <v>93</v>
      </c>
      <c r="D1675">
        <v>2005</v>
      </c>
      <c r="K1675" s="1">
        <f t="shared" si="107"/>
        <v>-1</v>
      </c>
      <c r="L1675" s="1">
        <f t="shared" si="108"/>
        <v>-5</v>
      </c>
      <c r="M1675" s="1" t="str">
        <f t="shared" si="109"/>
        <v>1212000</v>
      </c>
      <c r="N1675" s="3">
        <v>121</v>
      </c>
      <c r="O1675" s="4" t="s">
        <v>92</v>
      </c>
      <c r="P1675" s="3">
        <v>2000</v>
      </c>
      <c r="Q1675" s="5">
        <v>0</v>
      </c>
    </row>
    <row r="1676" spans="1:17" x14ac:dyDescent="0.2">
      <c r="A1676" t="str">
        <f t="shared" si="106"/>
        <v>1222006</v>
      </c>
      <c r="B1676">
        <v>122</v>
      </c>
      <c r="C1676" t="s">
        <v>93</v>
      </c>
      <c r="D1676">
        <v>2006</v>
      </c>
      <c r="K1676" s="1">
        <f t="shared" si="107"/>
        <v>-1</v>
      </c>
      <c r="L1676" s="1">
        <f t="shared" si="108"/>
        <v>-5</v>
      </c>
      <c r="M1676" s="1" t="str">
        <f t="shared" si="109"/>
        <v>1212001</v>
      </c>
      <c r="N1676" s="3">
        <v>121</v>
      </c>
      <c r="O1676" s="4" t="s">
        <v>92</v>
      </c>
      <c r="P1676" s="3">
        <v>2001</v>
      </c>
      <c r="Q1676" s="5">
        <v>0</v>
      </c>
    </row>
    <row r="1677" spans="1:17" x14ac:dyDescent="0.2">
      <c r="A1677" t="str">
        <f t="shared" si="106"/>
        <v>1222007</v>
      </c>
      <c r="B1677">
        <v>122</v>
      </c>
      <c r="C1677" t="s">
        <v>93</v>
      </c>
      <c r="D1677">
        <v>2007</v>
      </c>
      <c r="K1677" s="1">
        <f t="shared" si="107"/>
        <v>-1</v>
      </c>
      <c r="L1677" s="1">
        <f t="shared" si="108"/>
        <v>-5</v>
      </c>
      <c r="M1677" s="1" t="str">
        <f t="shared" si="109"/>
        <v>1212002</v>
      </c>
      <c r="N1677" s="3">
        <v>121</v>
      </c>
      <c r="O1677" s="4" t="s">
        <v>92</v>
      </c>
      <c r="P1677" s="3">
        <v>2002</v>
      </c>
      <c r="Q1677" s="5">
        <v>0</v>
      </c>
    </row>
    <row r="1678" spans="1:17" x14ac:dyDescent="0.2">
      <c r="A1678" t="str">
        <f t="shared" si="106"/>
        <v>1222008</v>
      </c>
      <c r="B1678">
        <v>122</v>
      </c>
      <c r="C1678" t="s">
        <v>93</v>
      </c>
      <c r="D1678">
        <v>2008</v>
      </c>
      <c r="K1678" s="1">
        <f t="shared" si="107"/>
        <v>-1</v>
      </c>
      <c r="L1678" s="1">
        <f t="shared" si="108"/>
        <v>-5</v>
      </c>
      <c r="M1678" s="1" t="str">
        <f t="shared" si="109"/>
        <v>1212003</v>
      </c>
      <c r="N1678" s="3">
        <v>121</v>
      </c>
      <c r="O1678" s="4" t="s">
        <v>92</v>
      </c>
      <c r="P1678" s="3">
        <v>2003</v>
      </c>
      <c r="Q1678" s="5">
        <v>0</v>
      </c>
    </row>
    <row r="1679" spans="1:17" x14ac:dyDescent="0.2">
      <c r="A1679" t="str">
        <f t="shared" si="106"/>
        <v>1222009</v>
      </c>
      <c r="B1679">
        <v>122</v>
      </c>
      <c r="C1679" t="s">
        <v>93</v>
      </c>
      <c r="D1679">
        <v>2009</v>
      </c>
      <c r="K1679" s="1">
        <f t="shared" si="107"/>
        <v>-1</v>
      </c>
      <c r="L1679" s="1">
        <f t="shared" si="108"/>
        <v>-5</v>
      </c>
      <c r="M1679" s="1" t="str">
        <f t="shared" si="109"/>
        <v>1212004</v>
      </c>
      <c r="N1679" s="3">
        <v>121</v>
      </c>
      <c r="O1679" s="4" t="s">
        <v>92</v>
      </c>
      <c r="P1679" s="3">
        <v>2004</v>
      </c>
    </row>
    <row r="1680" spans="1:17" x14ac:dyDescent="0.2">
      <c r="A1680" t="str">
        <f t="shared" si="106"/>
        <v>1222010</v>
      </c>
      <c r="B1680">
        <v>122</v>
      </c>
      <c r="C1680" t="s">
        <v>93</v>
      </c>
      <c r="D1680">
        <v>2010</v>
      </c>
      <c r="K1680" s="1">
        <f t="shared" si="107"/>
        <v>-1</v>
      </c>
      <c r="L1680" s="1">
        <f t="shared" si="108"/>
        <v>-5</v>
      </c>
      <c r="M1680" s="1" t="str">
        <f t="shared" si="109"/>
        <v>1212005</v>
      </c>
      <c r="N1680" s="3">
        <v>121</v>
      </c>
      <c r="O1680" s="4" t="s">
        <v>92</v>
      </c>
      <c r="P1680" s="3">
        <v>2005</v>
      </c>
    </row>
    <row r="1681" spans="1:17" x14ac:dyDescent="0.2">
      <c r="A1681" t="str">
        <f t="shared" si="106"/>
        <v>1222011</v>
      </c>
      <c r="B1681">
        <v>122</v>
      </c>
      <c r="C1681" t="s">
        <v>93</v>
      </c>
      <c r="D1681">
        <v>2011</v>
      </c>
      <c r="K1681" s="1">
        <f t="shared" si="107"/>
        <v>-1</v>
      </c>
      <c r="L1681" s="1">
        <f t="shared" si="108"/>
        <v>-5</v>
      </c>
      <c r="M1681" s="1" t="str">
        <f t="shared" si="109"/>
        <v>1212006</v>
      </c>
      <c r="N1681" s="3">
        <v>121</v>
      </c>
      <c r="O1681" s="4" t="s">
        <v>92</v>
      </c>
      <c r="P1681" s="3">
        <v>2006</v>
      </c>
    </row>
    <row r="1682" spans="1:17" x14ac:dyDescent="0.2">
      <c r="A1682" t="str">
        <f t="shared" si="106"/>
        <v>1222012</v>
      </c>
      <c r="B1682">
        <v>122</v>
      </c>
      <c r="C1682" t="s">
        <v>93</v>
      </c>
      <c r="D1682">
        <v>2012</v>
      </c>
      <c r="K1682" s="1">
        <f t="shared" si="107"/>
        <v>-1</v>
      </c>
      <c r="L1682" s="1">
        <f t="shared" si="108"/>
        <v>-5</v>
      </c>
      <c r="M1682" s="1" t="str">
        <f t="shared" si="109"/>
        <v>1212007</v>
      </c>
      <c r="N1682" s="3">
        <v>121</v>
      </c>
      <c r="O1682" s="4" t="s">
        <v>92</v>
      </c>
      <c r="P1682" s="3">
        <v>2007</v>
      </c>
    </row>
    <row r="1683" spans="1:17" x14ac:dyDescent="0.2">
      <c r="A1683" t="str">
        <f t="shared" si="106"/>
        <v>1222013</v>
      </c>
      <c r="B1683">
        <v>122</v>
      </c>
      <c r="C1683" t="s">
        <v>93</v>
      </c>
      <c r="D1683">
        <v>2013</v>
      </c>
      <c r="K1683" s="1">
        <f t="shared" si="107"/>
        <v>-1</v>
      </c>
      <c r="L1683" s="1">
        <f t="shared" si="108"/>
        <v>-5</v>
      </c>
      <c r="M1683" s="1" t="str">
        <f t="shared" si="109"/>
        <v>1212008</v>
      </c>
      <c r="N1683" s="3">
        <v>121</v>
      </c>
      <c r="O1683" s="4" t="s">
        <v>92</v>
      </c>
      <c r="P1683" s="3">
        <v>2008</v>
      </c>
    </row>
    <row r="1684" spans="1:17" x14ac:dyDescent="0.2">
      <c r="A1684" t="str">
        <f t="shared" si="106"/>
        <v>1222014</v>
      </c>
      <c r="B1684">
        <v>122</v>
      </c>
      <c r="C1684" t="s">
        <v>93</v>
      </c>
      <c r="D1684">
        <v>2014</v>
      </c>
      <c r="K1684" s="1">
        <f t="shared" si="107"/>
        <v>-1</v>
      </c>
      <c r="L1684" s="1">
        <f t="shared" si="108"/>
        <v>-5</v>
      </c>
      <c r="M1684" s="1" t="str">
        <f t="shared" si="109"/>
        <v>1212009</v>
      </c>
      <c r="N1684" s="3">
        <v>121</v>
      </c>
      <c r="O1684" s="4" t="s">
        <v>92</v>
      </c>
      <c r="P1684" s="3">
        <v>2009</v>
      </c>
    </row>
    <row r="1685" spans="1:17" x14ac:dyDescent="0.2">
      <c r="A1685" t="str">
        <f t="shared" si="106"/>
        <v>1231994</v>
      </c>
      <c r="B1685">
        <v>123</v>
      </c>
      <c r="C1685" t="s">
        <v>94</v>
      </c>
      <c r="D1685">
        <v>1994</v>
      </c>
      <c r="F1685" s="1">
        <v>698350000</v>
      </c>
      <c r="K1685" s="1">
        <f t="shared" si="107"/>
        <v>-2</v>
      </c>
      <c r="L1685" s="1">
        <f t="shared" si="108"/>
        <v>16</v>
      </c>
      <c r="M1685" s="1" t="str">
        <f t="shared" si="109"/>
        <v>1212010</v>
      </c>
      <c r="N1685" s="3">
        <v>121</v>
      </c>
      <c r="O1685" s="4" t="s">
        <v>92</v>
      </c>
      <c r="P1685" s="3">
        <v>2010</v>
      </c>
    </row>
    <row r="1686" spans="1:17" x14ac:dyDescent="0.2">
      <c r="A1686" t="str">
        <f t="shared" si="106"/>
        <v>1231995</v>
      </c>
      <c r="B1686">
        <v>123</v>
      </c>
      <c r="C1686" t="s">
        <v>94</v>
      </c>
      <c r="D1686">
        <v>1995</v>
      </c>
      <c r="F1686" s="1">
        <v>748350000</v>
      </c>
      <c r="K1686" s="1">
        <f t="shared" si="107"/>
        <v>-2</v>
      </c>
      <c r="L1686" s="1">
        <f t="shared" si="108"/>
        <v>16</v>
      </c>
      <c r="M1686" s="1" t="str">
        <f t="shared" si="109"/>
        <v>1212011</v>
      </c>
      <c r="N1686" s="3">
        <v>121</v>
      </c>
      <c r="O1686" s="4" t="s">
        <v>92</v>
      </c>
      <c r="P1686" s="3">
        <v>2011</v>
      </c>
    </row>
    <row r="1687" spans="1:17" x14ac:dyDescent="0.2">
      <c r="A1687" t="str">
        <f t="shared" si="106"/>
        <v>1231996</v>
      </c>
      <c r="B1687">
        <v>123</v>
      </c>
      <c r="C1687" t="s">
        <v>94</v>
      </c>
      <c r="D1687">
        <v>1996</v>
      </c>
      <c r="F1687" s="1">
        <v>738350000</v>
      </c>
      <c r="K1687" s="1">
        <f t="shared" si="107"/>
        <v>-2</v>
      </c>
      <c r="L1687" s="1">
        <f t="shared" si="108"/>
        <v>16</v>
      </c>
      <c r="M1687" s="1" t="str">
        <f t="shared" si="109"/>
        <v>1212012</v>
      </c>
      <c r="N1687" s="3">
        <v>121</v>
      </c>
      <c r="O1687" s="4" t="s">
        <v>92</v>
      </c>
      <c r="P1687" s="3">
        <v>2012</v>
      </c>
    </row>
    <row r="1688" spans="1:17" x14ac:dyDescent="0.2">
      <c r="A1688" t="str">
        <f t="shared" si="106"/>
        <v>1231998</v>
      </c>
      <c r="B1688">
        <v>123</v>
      </c>
      <c r="C1688" t="s">
        <v>94</v>
      </c>
      <c r="D1688">
        <v>1998</v>
      </c>
      <c r="F1688" s="1">
        <v>371850000</v>
      </c>
      <c r="K1688" s="1">
        <f t="shared" si="107"/>
        <v>-2</v>
      </c>
      <c r="L1688" s="1">
        <f t="shared" si="108"/>
        <v>15</v>
      </c>
      <c r="M1688" s="1" t="str">
        <f t="shared" si="109"/>
        <v>1212013</v>
      </c>
      <c r="N1688" s="3">
        <v>121</v>
      </c>
      <c r="O1688" s="4" t="s">
        <v>92</v>
      </c>
      <c r="P1688" s="3">
        <v>2013</v>
      </c>
    </row>
    <row r="1689" spans="1:17" x14ac:dyDescent="0.2">
      <c r="A1689" t="str">
        <f t="shared" si="106"/>
        <v>1231999</v>
      </c>
      <c r="B1689">
        <v>123</v>
      </c>
      <c r="C1689" t="s">
        <v>94</v>
      </c>
      <c r="D1689">
        <v>1999</v>
      </c>
      <c r="F1689" s="1">
        <v>371850000</v>
      </c>
      <c r="G1689" s="1">
        <v>0</v>
      </c>
      <c r="K1689" s="1">
        <f t="shared" si="107"/>
        <v>-2</v>
      </c>
      <c r="L1689" s="1">
        <f t="shared" si="108"/>
        <v>15</v>
      </c>
      <c r="M1689" s="1" t="str">
        <f t="shared" si="109"/>
        <v>1212014</v>
      </c>
      <c r="N1689" s="3">
        <v>121</v>
      </c>
      <c r="O1689" s="4" t="s">
        <v>92</v>
      </c>
      <c r="P1689" s="3">
        <v>2014</v>
      </c>
    </row>
    <row r="1690" spans="1:17" x14ac:dyDescent="0.2">
      <c r="A1690" t="str">
        <f t="shared" si="106"/>
        <v>1232000</v>
      </c>
      <c r="B1690">
        <v>123</v>
      </c>
      <c r="C1690" t="s">
        <v>94</v>
      </c>
      <c r="D1690">
        <v>2000</v>
      </c>
      <c r="F1690" s="1">
        <v>410350000</v>
      </c>
      <c r="G1690" s="1">
        <v>0</v>
      </c>
      <c r="K1690" s="1">
        <f t="shared" si="107"/>
        <v>-1</v>
      </c>
      <c r="L1690" s="1">
        <f t="shared" si="108"/>
        <v>-6</v>
      </c>
      <c r="M1690" s="1" t="str">
        <f t="shared" si="109"/>
        <v>1221994</v>
      </c>
      <c r="N1690" s="3">
        <v>122</v>
      </c>
      <c r="O1690" s="4" t="s">
        <v>93</v>
      </c>
      <c r="P1690" s="3">
        <v>1994</v>
      </c>
    </row>
    <row r="1691" spans="1:17" x14ac:dyDescent="0.2">
      <c r="A1691" t="str">
        <f t="shared" si="106"/>
        <v>1232001</v>
      </c>
      <c r="B1691">
        <v>123</v>
      </c>
      <c r="C1691" t="s">
        <v>94</v>
      </c>
      <c r="D1691">
        <v>2001</v>
      </c>
      <c r="F1691" s="1">
        <v>410350000</v>
      </c>
      <c r="G1691" s="1">
        <v>0</v>
      </c>
      <c r="K1691" s="1">
        <f t="shared" si="107"/>
        <v>-1</v>
      </c>
      <c r="L1691" s="1">
        <f t="shared" si="108"/>
        <v>-6</v>
      </c>
      <c r="M1691" s="1" t="str">
        <f t="shared" si="109"/>
        <v>1221995</v>
      </c>
      <c r="N1691" s="3">
        <v>122</v>
      </c>
      <c r="O1691" s="4" t="s">
        <v>93</v>
      </c>
      <c r="P1691" s="3">
        <v>1995</v>
      </c>
    </row>
    <row r="1692" spans="1:17" x14ac:dyDescent="0.2">
      <c r="A1692" t="str">
        <f t="shared" si="106"/>
        <v>1232002</v>
      </c>
      <c r="B1692">
        <v>123</v>
      </c>
      <c r="C1692" t="s">
        <v>94</v>
      </c>
      <c r="D1692">
        <v>2002</v>
      </c>
      <c r="F1692" s="1">
        <v>410350000</v>
      </c>
      <c r="G1692" s="1">
        <v>0</v>
      </c>
      <c r="K1692" s="1">
        <f t="shared" si="107"/>
        <v>-1</v>
      </c>
      <c r="L1692" s="1">
        <f t="shared" si="108"/>
        <v>-6</v>
      </c>
      <c r="M1692" s="1" t="str">
        <f t="shared" si="109"/>
        <v>1221996</v>
      </c>
      <c r="N1692" s="3">
        <v>122</v>
      </c>
      <c r="O1692" s="4" t="s">
        <v>93</v>
      </c>
      <c r="P1692" s="3">
        <v>1996</v>
      </c>
    </row>
    <row r="1693" spans="1:17" x14ac:dyDescent="0.2">
      <c r="A1693" t="str">
        <f t="shared" si="106"/>
        <v>1232003</v>
      </c>
      <c r="B1693">
        <v>123</v>
      </c>
      <c r="C1693" t="s">
        <v>94</v>
      </c>
      <c r="D1693">
        <v>2003</v>
      </c>
      <c r="F1693" s="1">
        <v>410350000</v>
      </c>
      <c r="G1693" s="1">
        <v>0</v>
      </c>
      <c r="K1693" s="1">
        <f t="shared" si="107"/>
        <v>-1</v>
      </c>
      <c r="L1693" s="1">
        <f t="shared" si="108"/>
        <v>-6</v>
      </c>
      <c r="M1693" s="1" t="str">
        <f t="shared" si="109"/>
        <v>1221997</v>
      </c>
      <c r="N1693" s="3">
        <v>122</v>
      </c>
      <c r="O1693" s="4" t="s">
        <v>93</v>
      </c>
      <c r="P1693" s="3">
        <v>1997</v>
      </c>
    </row>
    <row r="1694" spans="1:17" x14ac:dyDescent="0.2">
      <c r="A1694" t="str">
        <f t="shared" si="106"/>
        <v>1232004</v>
      </c>
      <c r="B1694">
        <v>123</v>
      </c>
      <c r="C1694" t="s">
        <v>94</v>
      </c>
      <c r="D1694">
        <v>2004</v>
      </c>
      <c r="F1694" s="1">
        <v>410350000</v>
      </c>
      <c r="K1694" s="1">
        <f t="shared" si="107"/>
        <v>-1</v>
      </c>
      <c r="L1694" s="1">
        <f t="shared" si="108"/>
        <v>-6</v>
      </c>
      <c r="M1694" s="1" t="str">
        <f t="shared" si="109"/>
        <v>1221998</v>
      </c>
      <c r="N1694" s="3">
        <v>122</v>
      </c>
      <c r="O1694" s="4" t="s">
        <v>93</v>
      </c>
      <c r="P1694" s="3">
        <v>1998</v>
      </c>
    </row>
    <row r="1695" spans="1:17" x14ac:dyDescent="0.2">
      <c r="A1695" t="str">
        <f t="shared" si="106"/>
        <v>1232005</v>
      </c>
      <c r="B1695">
        <v>123</v>
      </c>
      <c r="C1695" t="s">
        <v>94</v>
      </c>
      <c r="D1695">
        <v>2005</v>
      </c>
      <c r="F1695" s="1">
        <v>410350000</v>
      </c>
      <c r="K1695" s="1">
        <f t="shared" si="107"/>
        <v>-1</v>
      </c>
      <c r="L1695" s="1">
        <f t="shared" si="108"/>
        <v>-6</v>
      </c>
      <c r="M1695" s="1" t="str">
        <f t="shared" si="109"/>
        <v>1221999</v>
      </c>
      <c r="N1695" s="3">
        <v>122</v>
      </c>
      <c r="O1695" s="4" t="s">
        <v>93</v>
      </c>
      <c r="P1695" s="3">
        <v>1999</v>
      </c>
      <c r="Q1695" s="5">
        <v>0</v>
      </c>
    </row>
    <row r="1696" spans="1:17" x14ac:dyDescent="0.2">
      <c r="A1696" t="str">
        <f t="shared" si="106"/>
        <v>1232006</v>
      </c>
      <c r="B1696">
        <v>123</v>
      </c>
      <c r="C1696" t="s">
        <v>94</v>
      </c>
      <c r="D1696">
        <v>2006</v>
      </c>
      <c r="F1696" s="1">
        <v>410350000</v>
      </c>
      <c r="K1696" s="1">
        <f t="shared" si="107"/>
        <v>-1</v>
      </c>
      <c r="L1696" s="1">
        <f t="shared" si="108"/>
        <v>-6</v>
      </c>
      <c r="M1696" s="1" t="str">
        <f t="shared" si="109"/>
        <v>1222000</v>
      </c>
      <c r="N1696" s="3">
        <v>122</v>
      </c>
      <c r="O1696" s="4" t="s">
        <v>93</v>
      </c>
      <c r="P1696" s="3">
        <v>2000</v>
      </c>
      <c r="Q1696" s="5">
        <v>0</v>
      </c>
    </row>
    <row r="1697" spans="1:17" x14ac:dyDescent="0.2">
      <c r="A1697" t="str">
        <f t="shared" si="106"/>
        <v>1232007</v>
      </c>
      <c r="B1697">
        <v>123</v>
      </c>
      <c r="C1697" t="s">
        <v>94</v>
      </c>
      <c r="D1697">
        <v>2007</v>
      </c>
      <c r="F1697" s="1">
        <v>410350000</v>
      </c>
      <c r="K1697" s="1">
        <f t="shared" si="107"/>
        <v>-1</v>
      </c>
      <c r="L1697" s="1">
        <f t="shared" si="108"/>
        <v>-6</v>
      </c>
      <c r="M1697" s="1" t="str">
        <f t="shared" si="109"/>
        <v>1222001</v>
      </c>
      <c r="N1697" s="3">
        <v>122</v>
      </c>
      <c r="O1697" s="4" t="s">
        <v>93</v>
      </c>
      <c r="P1697" s="3">
        <v>2001</v>
      </c>
      <c r="Q1697" s="5">
        <v>0</v>
      </c>
    </row>
    <row r="1698" spans="1:17" x14ac:dyDescent="0.2">
      <c r="A1698" t="str">
        <f t="shared" si="106"/>
        <v>1232008</v>
      </c>
      <c r="B1698">
        <v>123</v>
      </c>
      <c r="C1698" t="s">
        <v>94</v>
      </c>
      <c r="D1698">
        <v>2008</v>
      </c>
      <c r="F1698" s="1">
        <v>410350000</v>
      </c>
      <c r="K1698" s="1">
        <f t="shared" si="107"/>
        <v>-1</v>
      </c>
      <c r="L1698" s="1">
        <f t="shared" si="108"/>
        <v>-6</v>
      </c>
      <c r="M1698" s="1" t="str">
        <f t="shared" si="109"/>
        <v>1222002</v>
      </c>
      <c r="N1698" s="3">
        <v>122</v>
      </c>
      <c r="O1698" s="4" t="s">
        <v>93</v>
      </c>
      <c r="P1698" s="3">
        <v>2002</v>
      </c>
      <c r="Q1698" s="5">
        <v>0</v>
      </c>
    </row>
    <row r="1699" spans="1:17" x14ac:dyDescent="0.2">
      <c r="A1699" t="str">
        <f t="shared" si="106"/>
        <v>1232009</v>
      </c>
      <c r="B1699">
        <v>123</v>
      </c>
      <c r="C1699" t="s">
        <v>94</v>
      </c>
      <c r="D1699">
        <v>2009</v>
      </c>
      <c r="F1699" s="1">
        <v>410350000</v>
      </c>
      <c r="K1699" s="1">
        <f t="shared" si="107"/>
        <v>-1</v>
      </c>
      <c r="L1699" s="1">
        <f t="shared" si="108"/>
        <v>-6</v>
      </c>
      <c r="M1699" s="1" t="str">
        <f t="shared" si="109"/>
        <v>1222003</v>
      </c>
      <c r="N1699" s="3">
        <v>122</v>
      </c>
      <c r="O1699" s="4" t="s">
        <v>93</v>
      </c>
      <c r="P1699" s="3">
        <v>2003</v>
      </c>
      <c r="Q1699" s="5">
        <v>0</v>
      </c>
    </row>
    <row r="1700" spans="1:17" x14ac:dyDescent="0.2">
      <c r="A1700" t="str">
        <f t="shared" si="106"/>
        <v>1232010</v>
      </c>
      <c r="B1700">
        <v>123</v>
      </c>
      <c r="C1700" t="s">
        <v>94</v>
      </c>
      <c r="D1700">
        <v>2010</v>
      </c>
      <c r="F1700" s="1">
        <v>410350000</v>
      </c>
      <c r="K1700" s="1">
        <f t="shared" si="107"/>
        <v>-1</v>
      </c>
      <c r="L1700" s="1">
        <f t="shared" si="108"/>
        <v>-6</v>
      </c>
      <c r="M1700" s="1" t="str">
        <f t="shared" si="109"/>
        <v>1222004</v>
      </c>
      <c r="N1700" s="3">
        <v>122</v>
      </c>
      <c r="O1700" s="4" t="s">
        <v>93</v>
      </c>
      <c r="P1700" s="3">
        <v>2004</v>
      </c>
    </row>
    <row r="1701" spans="1:17" x14ac:dyDescent="0.2">
      <c r="A1701" t="str">
        <f t="shared" si="106"/>
        <v>1232011</v>
      </c>
      <c r="B1701">
        <v>123</v>
      </c>
      <c r="C1701" t="s">
        <v>94</v>
      </c>
      <c r="D1701">
        <v>2011</v>
      </c>
      <c r="F1701" s="1">
        <v>410350000</v>
      </c>
      <c r="K1701" s="1">
        <f t="shared" si="107"/>
        <v>-1</v>
      </c>
      <c r="L1701" s="1">
        <f t="shared" si="108"/>
        <v>-6</v>
      </c>
      <c r="M1701" s="1" t="str">
        <f t="shared" si="109"/>
        <v>1222005</v>
      </c>
      <c r="N1701" s="3">
        <v>122</v>
      </c>
      <c r="O1701" s="4" t="s">
        <v>93</v>
      </c>
      <c r="P1701" s="3">
        <v>2005</v>
      </c>
    </row>
    <row r="1702" spans="1:17" x14ac:dyDescent="0.2">
      <c r="A1702" t="str">
        <f t="shared" si="106"/>
        <v>1232012</v>
      </c>
      <c r="B1702">
        <v>123</v>
      </c>
      <c r="C1702" t="s">
        <v>94</v>
      </c>
      <c r="D1702">
        <v>2012</v>
      </c>
      <c r="F1702" s="1">
        <v>410350000</v>
      </c>
      <c r="K1702" s="1">
        <f t="shared" si="107"/>
        <v>-1</v>
      </c>
      <c r="L1702" s="1">
        <f t="shared" si="108"/>
        <v>-6</v>
      </c>
      <c r="M1702" s="1" t="str">
        <f t="shared" si="109"/>
        <v>1222006</v>
      </c>
      <c r="N1702" s="3">
        <v>122</v>
      </c>
      <c r="O1702" s="4" t="s">
        <v>93</v>
      </c>
      <c r="P1702" s="3">
        <v>2006</v>
      </c>
    </row>
    <row r="1703" spans="1:17" x14ac:dyDescent="0.2">
      <c r="A1703" t="str">
        <f t="shared" si="106"/>
        <v>1232013</v>
      </c>
      <c r="B1703">
        <v>123</v>
      </c>
      <c r="C1703" t="s">
        <v>94</v>
      </c>
      <c r="D1703">
        <v>2013</v>
      </c>
      <c r="F1703" s="1">
        <v>410350000</v>
      </c>
      <c r="K1703" s="1">
        <f t="shared" si="107"/>
        <v>-1</v>
      </c>
      <c r="L1703" s="1">
        <f t="shared" si="108"/>
        <v>-6</v>
      </c>
      <c r="M1703" s="1" t="str">
        <f t="shared" si="109"/>
        <v>1222007</v>
      </c>
      <c r="N1703" s="3">
        <v>122</v>
      </c>
      <c r="O1703" s="4" t="s">
        <v>93</v>
      </c>
      <c r="P1703" s="3">
        <v>2007</v>
      </c>
    </row>
    <row r="1704" spans="1:17" x14ac:dyDescent="0.2">
      <c r="A1704" t="str">
        <f t="shared" si="106"/>
        <v>1232014</v>
      </c>
      <c r="B1704">
        <v>123</v>
      </c>
      <c r="C1704" t="s">
        <v>94</v>
      </c>
      <c r="D1704">
        <v>2014</v>
      </c>
      <c r="F1704" s="1">
        <v>410350000</v>
      </c>
      <c r="K1704" s="1">
        <f t="shared" si="107"/>
        <v>-1</v>
      </c>
      <c r="L1704" s="1">
        <f t="shared" si="108"/>
        <v>-6</v>
      </c>
      <c r="M1704" s="1" t="str">
        <f t="shared" si="109"/>
        <v>1222008</v>
      </c>
      <c r="N1704" s="3">
        <v>122</v>
      </c>
      <c r="O1704" s="4" t="s">
        <v>93</v>
      </c>
      <c r="P1704" s="3">
        <v>2008</v>
      </c>
    </row>
    <row r="1705" spans="1:17" x14ac:dyDescent="0.2">
      <c r="A1705" t="str">
        <f t="shared" si="106"/>
        <v>1241994</v>
      </c>
      <c r="B1705">
        <v>124</v>
      </c>
      <c r="C1705" t="s">
        <v>95</v>
      </c>
      <c r="D1705">
        <v>1994</v>
      </c>
      <c r="F1705" s="1">
        <v>1054000000</v>
      </c>
      <c r="G1705" s="1">
        <v>576000000</v>
      </c>
      <c r="K1705" s="1">
        <f t="shared" si="107"/>
        <v>-2</v>
      </c>
      <c r="L1705" s="1">
        <f t="shared" si="108"/>
        <v>15</v>
      </c>
      <c r="M1705" s="1" t="str">
        <f t="shared" si="109"/>
        <v>1222009</v>
      </c>
      <c r="N1705" s="3">
        <v>122</v>
      </c>
      <c r="O1705" s="4" t="s">
        <v>93</v>
      </c>
      <c r="P1705" s="3">
        <v>2009</v>
      </c>
    </row>
    <row r="1706" spans="1:17" x14ac:dyDescent="0.2">
      <c r="A1706" t="str">
        <f t="shared" si="106"/>
        <v>1241995</v>
      </c>
      <c r="B1706">
        <v>124</v>
      </c>
      <c r="C1706" t="s">
        <v>95</v>
      </c>
      <c r="D1706">
        <v>1995</v>
      </c>
      <c r="F1706" s="1">
        <v>963000000</v>
      </c>
      <c r="G1706" s="1">
        <v>613000000</v>
      </c>
      <c r="K1706" s="1">
        <f t="shared" si="107"/>
        <v>-2</v>
      </c>
      <c r="L1706" s="1">
        <f t="shared" si="108"/>
        <v>15</v>
      </c>
      <c r="M1706" s="1" t="str">
        <f t="shared" si="109"/>
        <v>1222010</v>
      </c>
      <c r="N1706" s="3">
        <v>122</v>
      </c>
      <c r="O1706" s="4" t="s">
        <v>93</v>
      </c>
      <c r="P1706" s="3">
        <v>2010</v>
      </c>
    </row>
    <row r="1707" spans="1:17" x14ac:dyDescent="0.2">
      <c r="A1707" t="str">
        <f t="shared" si="106"/>
        <v>1241996</v>
      </c>
      <c r="B1707">
        <v>124</v>
      </c>
      <c r="C1707" t="s">
        <v>95</v>
      </c>
      <c r="D1707">
        <v>1996</v>
      </c>
      <c r="F1707" s="1">
        <v>903000000</v>
      </c>
      <c r="G1707" s="1">
        <v>613000000</v>
      </c>
      <c r="K1707" s="1">
        <f t="shared" si="107"/>
        <v>-2</v>
      </c>
      <c r="L1707" s="1">
        <f t="shared" si="108"/>
        <v>15</v>
      </c>
      <c r="M1707" s="1" t="str">
        <f t="shared" si="109"/>
        <v>1222011</v>
      </c>
      <c r="N1707" s="3">
        <v>122</v>
      </c>
      <c r="O1707" s="4" t="s">
        <v>93</v>
      </c>
      <c r="P1707" s="3">
        <v>2011</v>
      </c>
    </row>
    <row r="1708" spans="1:17" x14ac:dyDescent="0.2">
      <c r="A1708" t="str">
        <f t="shared" si="106"/>
        <v>1241997</v>
      </c>
      <c r="B1708">
        <v>124</v>
      </c>
      <c r="C1708" t="s">
        <v>95</v>
      </c>
      <c r="D1708">
        <v>1997</v>
      </c>
      <c r="F1708" s="1">
        <v>830000000</v>
      </c>
      <c r="G1708" s="1">
        <v>613000000</v>
      </c>
      <c r="K1708" s="1">
        <f t="shared" si="107"/>
        <v>-2</v>
      </c>
      <c r="L1708" s="1">
        <f t="shared" si="108"/>
        <v>15</v>
      </c>
      <c r="M1708" s="1" t="str">
        <f t="shared" si="109"/>
        <v>1222012</v>
      </c>
      <c r="N1708" s="3">
        <v>122</v>
      </c>
      <c r="O1708" s="4" t="s">
        <v>93</v>
      </c>
      <c r="P1708" s="3">
        <v>2012</v>
      </c>
    </row>
    <row r="1709" spans="1:17" x14ac:dyDescent="0.2">
      <c r="A1709" t="str">
        <f t="shared" si="106"/>
        <v>1241999</v>
      </c>
      <c r="B1709">
        <v>124</v>
      </c>
      <c r="C1709" t="s">
        <v>95</v>
      </c>
      <c r="D1709">
        <v>1999</v>
      </c>
      <c r="F1709" s="1">
        <v>596000000</v>
      </c>
      <c r="G1709" s="1">
        <v>613000000</v>
      </c>
      <c r="K1709" s="1">
        <f t="shared" si="107"/>
        <v>-2</v>
      </c>
      <c r="L1709" s="1">
        <f t="shared" si="108"/>
        <v>14</v>
      </c>
      <c r="M1709" s="1" t="str">
        <f t="shared" si="109"/>
        <v>1222013</v>
      </c>
      <c r="N1709" s="3">
        <v>122</v>
      </c>
      <c r="O1709" s="4" t="s">
        <v>93</v>
      </c>
      <c r="P1709" s="3">
        <v>2013</v>
      </c>
    </row>
    <row r="1710" spans="1:17" x14ac:dyDescent="0.2">
      <c r="A1710" t="str">
        <f t="shared" si="106"/>
        <v>1242000</v>
      </c>
      <c r="B1710">
        <v>124</v>
      </c>
      <c r="C1710" t="s">
        <v>95</v>
      </c>
      <c r="D1710">
        <v>2000</v>
      </c>
      <c r="F1710" s="1">
        <v>571340000</v>
      </c>
      <c r="G1710" s="1">
        <v>613000000</v>
      </c>
      <c r="K1710" s="1">
        <f t="shared" si="107"/>
        <v>-2</v>
      </c>
      <c r="L1710" s="1">
        <f t="shared" si="108"/>
        <v>14</v>
      </c>
      <c r="M1710" s="1" t="str">
        <f t="shared" si="109"/>
        <v>1222014</v>
      </c>
      <c r="N1710" s="3">
        <v>122</v>
      </c>
      <c r="O1710" s="4" t="s">
        <v>93</v>
      </c>
      <c r="P1710" s="3">
        <v>2014</v>
      </c>
    </row>
    <row r="1711" spans="1:17" x14ac:dyDescent="0.2">
      <c r="A1711" t="str">
        <f t="shared" si="106"/>
        <v>1242001</v>
      </c>
      <c r="B1711">
        <v>124</v>
      </c>
      <c r="C1711" t="s">
        <v>95</v>
      </c>
      <c r="D1711">
        <v>2001</v>
      </c>
      <c r="F1711" s="1">
        <v>571340000</v>
      </c>
      <c r="G1711" s="1">
        <v>613000000</v>
      </c>
      <c r="K1711" s="1">
        <f t="shared" si="107"/>
        <v>-1</v>
      </c>
      <c r="L1711" s="1">
        <f t="shared" si="108"/>
        <v>-7</v>
      </c>
      <c r="M1711" s="1" t="str">
        <f t="shared" si="109"/>
        <v>1231994</v>
      </c>
      <c r="N1711" s="3">
        <v>123</v>
      </c>
      <c r="O1711" s="4" t="s">
        <v>94</v>
      </c>
      <c r="P1711" s="3">
        <v>1994</v>
      </c>
      <c r="Q1711" s="5">
        <v>35321317</v>
      </c>
    </row>
    <row r="1712" spans="1:17" x14ac:dyDescent="0.2">
      <c r="A1712" t="str">
        <f t="shared" si="106"/>
        <v>1242002</v>
      </c>
      <c r="B1712">
        <v>124</v>
      </c>
      <c r="C1712" t="s">
        <v>95</v>
      </c>
      <c r="D1712">
        <v>2002</v>
      </c>
      <c r="F1712" s="1">
        <v>150000000</v>
      </c>
      <c r="G1712" s="1">
        <v>863000000</v>
      </c>
      <c r="K1712" s="1">
        <f t="shared" si="107"/>
        <v>-1</v>
      </c>
      <c r="L1712" s="1">
        <f t="shared" si="108"/>
        <v>-7</v>
      </c>
      <c r="M1712" s="1" t="str">
        <f t="shared" si="109"/>
        <v>1231995</v>
      </c>
      <c r="N1712" s="3">
        <v>123</v>
      </c>
      <c r="O1712" s="4" t="s">
        <v>94</v>
      </c>
      <c r="P1712" s="3">
        <v>1995</v>
      </c>
      <c r="Q1712" s="5">
        <v>43517109</v>
      </c>
    </row>
    <row r="1713" spans="1:17" x14ac:dyDescent="0.2">
      <c r="A1713" t="str">
        <f t="shared" si="106"/>
        <v>1242003</v>
      </c>
      <c r="B1713">
        <v>124</v>
      </c>
      <c r="C1713" t="s">
        <v>95</v>
      </c>
      <c r="D1713">
        <v>2003</v>
      </c>
      <c r="F1713" s="1">
        <v>0</v>
      </c>
      <c r="G1713" s="1">
        <v>1063000000</v>
      </c>
      <c r="K1713" s="1">
        <f t="shared" si="107"/>
        <v>-1</v>
      </c>
      <c r="L1713" s="1">
        <f t="shared" si="108"/>
        <v>-7</v>
      </c>
      <c r="M1713" s="1" t="str">
        <f t="shared" si="109"/>
        <v>1231996</v>
      </c>
      <c r="N1713" s="3">
        <v>123</v>
      </c>
      <c r="O1713" s="4" t="s">
        <v>94</v>
      </c>
      <c r="P1713" s="3">
        <v>1996</v>
      </c>
      <c r="Q1713" s="5">
        <v>41796011</v>
      </c>
    </row>
    <row r="1714" spans="1:17" x14ac:dyDescent="0.2">
      <c r="A1714" t="str">
        <f t="shared" si="106"/>
        <v>1242004</v>
      </c>
      <c r="B1714">
        <v>124</v>
      </c>
      <c r="C1714" t="s">
        <v>95</v>
      </c>
      <c r="D1714">
        <v>2004</v>
      </c>
      <c r="G1714" s="1">
        <v>1063000000</v>
      </c>
      <c r="K1714" s="1">
        <f t="shared" si="107"/>
        <v>-1</v>
      </c>
      <c r="L1714" s="1">
        <f t="shared" si="108"/>
        <v>-6</v>
      </c>
      <c r="M1714" s="1" t="str">
        <f t="shared" si="109"/>
        <v>1231998</v>
      </c>
      <c r="N1714" s="3">
        <v>123</v>
      </c>
      <c r="O1714" s="4" t="s">
        <v>94</v>
      </c>
      <c r="P1714" s="3">
        <v>1998</v>
      </c>
      <c r="Q1714" s="5">
        <v>27843400</v>
      </c>
    </row>
    <row r="1715" spans="1:17" x14ac:dyDescent="0.2">
      <c r="A1715" t="str">
        <f t="shared" si="106"/>
        <v>1242005</v>
      </c>
      <c r="B1715">
        <v>124</v>
      </c>
      <c r="C1715" t="s">
        <v>95</v>
      </c>
      <c r="D1715">
        <v>2005</v>
      </c>
      <c r="G1715" s="1">
        <v>1063000000</v>
      </c>
      <c r="K1715" s="1">
        <f t="shared" si="107"/>
        <v>-1</v>
      </c>
      <c r="L1715" s="1">
        <f t="shared" si="108"/>
        <v>-6</v>
      </c>
      <c r="M1715" s="1" t="str">
        <f t="shared" si="109"/>
        <v>1231999</v>
      </c>
      <c r="N1715" s="3">
        <v>123</v>
      </c>
      <c r="O1715" s="4" t="s">
        <v>94</v>
      </c>
      <c r="P1715" s="3">
        <v>1999</v>
      </c>
      <c r="Q1715" s="5">
        <v>12461653</v>
      </c>
    </row>
    <row r="1716" spans="1:17" x14ac:dyDescent="0.2">
      <c r="A1716" t="str">
        <f t="shared" si="106"/>
        <v>1242006</v>
      </c>
      <c r="B1716">
        <v>124</v>
      </c>
      <c r="C1716" t="s">
        <v>95</v>
      </c>
      <c r="D1716">
        <v>2006</v>
      </c>
      <c r="G1716" s="1">
        <v>1138000000</v>
      </c>
      <c r="K1716" s="1">
        <f t="shared" si="107"/>
        <v>-1</v>
      </c>
      <c r="L1716" s="1">
        <f t="shared" si="108"/>
        <v>-6</v>
      </c>
      <c r="M1716" s="1" t="str">
        <f t="shared" si="109"/>
        <v>1232000</v>
      </c>
      <c r="N1716" s="3">
        <v>123</v>
      </c>
      <c r="O1716" s="4" t="s">
        <v>94</v>
      </c>
      <c r="P1716" s="3">
        <v>2000</v>
      </c>
      <c r="Q1716" s="5">
        <v>15827132</v>
      </c>
    </row>
    <row r="1717" spans="1:17" x14ac:dyDescent="0.2">
      <c r="A1717" t="str">
        <f t="shared" si="106"/>
        <v>1242007</v>
      </c>
      <c r="B1717">
        <v>124</v>
      </c>
      <c r="C1717" t="s">
        <v>95</v>
      </c>
      <c r="D1717">
        <v>2007</v>
      </c>
      <c r="G1717" s="1">
        <v>1188000000</v>
      </c>
      <c r="K1717" s="1">
        <f t="shared" si="107"/>
        <v>-1</v>
      </c>
      <c r="L1717" s="1">
        <f t="shared" si="108"/>
        <v>-6</v>
      </c>
      <c r="M1717" s="1" t="str">
        <f t="shared" si="109"/>
        <v>1232001</v>
      </c>
      <c r="N1717" s="3">
        <v>123</v>
      </c>
      <c r="O1717" s="4" t="s">
        <v>94</v>
      </c>
      <c r="P1717" s="3">
        <v>2001</v>
      </c>
      <c r="Q1717" s="5">
        <v>13331687</v>
      </c>
    </row>
    <row r="1718" spans="1:17" x14ac:dyDescent="0.2">
      <c r="A1718" t="str">
        <f t="shared" si="106"/>
        <v>1242008</v>
      </c>
      <c r="B1718">
        <v>124</v>
      </c>
      <c r="C1718" t="s">
        <v>95</v>
      </c>
      <c r="D1718">
        <v>2008</v>
      </c>
      <c r="G1718" s="1">
        <v>1099450000</v>
      </c>
      <c r="K1718" s="1">
        <f t="shared" si="107"/>
        <v>-1</v>
      </c>
      <c r="L1718" s="1">
        <f t="shared" si="108"/>
        <v>-6</v>
      </c>
      <c r="M1718" s="1" t="str">
        <f t="shared" si="109"/>
        <v>1232002</v>
      </c>
      <c r="N1718" s="3">
        <v>123</v>
      </c>
      <c r="O1718" s="4" t="s">
        <v>94</v>
      </c>
      <c r="P1718" s="3">
        <v>2002</v>
      </c>
      <c r="Q1718" s="5">
        <v>6055817</v>
      </c>
    </row>
    <row r="1719" spans="1:17" x14ac:dyDescent="0.2">
      <c r="A1719" t="str">
        <f t="shared" si="106"/>
        <v>1242009</v>
      </c>
      <c r="B1719">
        <v>124</v>
      </c>
      <c r="C1719" t="s">
        <v>95</v>
      </c>
      <c r="D1719">
        <v>2009</v>
      </c>
      <c r="G1719" s="1">
        <v>1090725000</v>
      </c>
      <c r="K1719" s="1">
        <f t="shared" si="107"/>
        <v>-1</v>
      </c>
      <c r="L1719" s="1">
        <f t="shared" si="108"/>
        <v>-6</v>
      </c>
      <c r="M1719" s="1" t="str">
        <f t="shared" si="109"/>
        <v>1232003</v>
      </c>
      <c r="N1719" s="3">
        <v>123</v>
      </c>
      <c r="O1719" s="4" t="s">
        <v>94</v>
      </c>
      <c r="P1719" s="3">
        <v>2003</v>
      </c>
      <c r="Q1719" s="5">
        <v>5194306</v>
      </c>
    </row>
    <row r="1720" spans="1:17" x14ac:dyDescent="0.2">
      <c r="A1720" t="str">
        <f t="shared" si="106"/>
        <v>1242010</v>
      </c>
      <c r="B1720">
        <v>124</v>
      </c>
      <c r="C1720" t="s">
        <v>95</v>
      </c>
      <c r="D1720">
        <v>2010</v>
      </c>
      <c r="G1720" s="1">
        <v>1015200000</v>
      </c>
      <c r="K1720" s="1">
        <f t="shared" si="107"/>
        <v>-1</v>
      </c>
      <c r="L1720" s="1">
        <f t="shared" si="108"/>
        <v>-6</v>
      </c>
      <c r="M1720" s="1" t="str">
        <f t="shared" si="109"/>
        <v>1232004</v>
      </c>
      <c r="N1720" s="3">
        <v>123</v>
      </c>
      <c r="O1720" s="4" t="s">
        <v>94</v>
      </c>
      <c r="P1720" s="3">
        <v>2004</v>
      </c>
      <c r="Q1720" s="5">
        <v>5579020</v>
      </c>
    </row>
    <row r="1721" spans="1:17" x14ac:dyDescent="0.2">
      <c r="A1721" t="str">
        <f t="shared" si="106"/>
        <v>1242011</v>
      </c>
      <c r="B1721">
        <v>124</v>
      </c>
      <c r="C1721" t="s">
        <v>95</v>
      </c>
      <c r="D1721">
        <v>2011</v>
      </c>
      <c r="F1721" s="1">
        <v>1015025000</v>
      </c>
      <c r="K1721" s="1">
        <f t="shared" si="107"/>
        <v>-1</v>
      </c>
      <c r="L1721" s="1">
        <f t="shared" si="108"/>
        <v>-6</v>
      </c>
      <c r="M1721" s="1" t="str">
        <f t="shared" si="109"/>
        <v>1232005</v>
      </c>
      <c r="N1721" s="3">
        <v>123</v>
      </c>
      <c r="O1721" s="4" t="s">
        <v>94</v>
      </c>
      <c r="P1721" s="3">
        <v>2005</v>
      </c>
      <c r="Q1721" s="5">
        <v>10693537</v>
      </c>
    </row>
    <row r="1722" spans="1:17" x14ac:dyDescent="0.2">
      <c r="A1722" t="str">
        <f t="shared" si="106"/>
        <v>1242012</v>
      </c>
      <c r="B1722">
        <v>124</v>
      </c>
      <c r="C1722" t="s">
        <v>95</v>
      </c>
      <c r="D1722">
        <v>2012</v>
      </c>
      <c r="F1722" s="1">
        <v>1065025000</v>
      </c>
      <c r="K1722" s="1">
        <f t="shared" si="107"/>
        <v>-1</v>
      </c>
      <c r="L1722" s="1">
        <f t="shared" si="108"/>
        <v>-6</v>
      </c>
      <c r="M1722" s="1" t="str">
        <f t="shared" si="109"/>
        <v>1232006</v>
      </c>
      <c r="N1722" s="3">
        <v>123</v>
      </c>
      <c r="O1722" s="4" t="s">
        <v>94</v>
      </c>
      <c r="P1722" s="3">
        <v>2006</v>
      </c>
      <c r="Q1722" s="5">
        <v>14615537</v>
      </c>
    </row>
    <row r="1723" spans="1:17" x14ac:dyDescent="0.2">
      <c r="A1723" t="str">
        <f t="shared" si="106"/>
        <v>1242013</v>
      </c>
      <c r="B1723">
        <v>124</v>
      </c>
      <c r="C1723" t="s">
        <v>95</v>
      </c>
      <c r="D1723">
        <v>2013</v>
      </c>
      <c r="F1723" s="1">
        <v>882025000</v>
      </c>
      <c r="K1723" s="1">
        <f t="shared" si="107"/>
        <v>-1</v>
      </c>
      <c r="L1723" s="1">
        <f t="shared" si="108"/>
        <v>-6</v>
      </c>
      <c r="M1723" s="1" t="str">
        <f t="shared" si="109"/>
        <v>1232007</v>
      </c>
      <c r="N1723" s="3">
        <v>123</v>
      </c>
      <c r="O1723" s="4" t="s">
        <v>94</v>
      </c>
      <c r="P1723" s="3">
        <v>2007</v>
      </c>
      <c r="Q1723" s="5">
        <v>15333572</v>
      </c>
    </row>
    <row r="1724" spans="1:17" x14ac:dyDescent="0.2">
      <c r="A1724" t="str">
        <f t="shared" si="106"/>
        <v>1242014</v>
      </c>
      <c r="B1724">
        <v>124</v>
      </c>
      <c r="C1724" t="s">
        <v>95</v>
      </c>
      <c r="D1724">
        <v>2014</v>
      </c>
      <c r="F1724" s="1">
        <v>878875000</v>
      </c>
      <c r="K1724" s="1">
        <f t="shared" si="107"/>
        <v>-1</v>
      </c>
      <c r="L1724" s="1">
        <f t="shared" si="108"/>
        <v>-6</v>
      </c>
      <c r="M1724" s="1" t="str">
        <f t="shared" si="109"/>
        <v>1232008</v>
      </c>
      <c r="N1724" s="3">
        <v>123</v>
      </c>
      <c r="O1724" s="4" t="s">
        <v>94</v>
      </c>
      <c r="P1724" s="3">
        <v>2008</v>
      </c>
      <c r="Q1724" s="5">
        <v>8646464</v>
      </c>
    </row>
    <row r="1725" spans="1:17" x14ac:dyDescent="0.2">
      <c r="A1725" t="str">
        <f t="shared" si="106"/>
        <v>1261994</v>
      </c>
      <c r="B1725">
        <v>126</v>
      </c>
      <c r="C1725" t="s">
        <v>96</v>
      </c>
      <c r="D1725">
        <v>1994</v>
      </c>
      <c r="F1725" s="1">
        <v>2611305000</v>
      </c>
      <c r="G1725" s="1">
        <v>732866974</v>
      </c>
      <c r="K1725" s="1">
        <f t="shared" si="107"/>
        <v>-3</v>
      </c>
      <c r="L1725" s="1">
        <f t="shared" si="108"/>
        <v>15</v>
      </c>
      <c r="M1725" s="1" t="str">
        <f t="shared" si="109"/>
        <v>1232009</v>
      </c>
      <c r="N1725" s="3">
        <v>123</v>
      </c>
      <c r="O1725" s="4" t="s">
        <v>94</v>
      </c>
      <c r="P1725" s="3">
        <v>2009</v>
      </c>
      <c r="Q1725" s="5">
        <v>5788170</v>
      </c>
    </row>
    <row r="1726" spans="1:17" x14ac:dyDescent="0.2">
      <c r="A1726" t="str">
        <f t="shared" si="106"/>
        <v>1261995</v>
      </c>
      <c r="B1726">
        <v>126</v>
      </c>
      <c r="C1726" t="s">
        <v>96</v>
      </c>
      <c r="D1726">
        <v>1995</v>
      </c>
      <c r="F1726" s="1">
        <v>2886305000</v>
      </c>
      <c r="G1726" s="1">
        <v>736195749</v>
      </c>
      <c r="K1726" s="1">
        <f t="shared" si="107"/>
        <v>-3</v>
      </c>
      <c r="L1726" s="1">
        <f t="shared" si="108"/>
        <v>15</v>
      </c>
      <c r="M1726" s="1" t="str">
        <f t="shared" si="109"/>
        <v>1232010</v>
      </c>
      <c r="N1726" s="3">
        <v>123</v>
      </c>
      <c r="O1726" s="4" t="s">
        <v>94</v>
      </c>
      <c r="P1726" s="3">
        <v>2010</v>
      </c>
      <c r="Q1726" s="5">
        <v>4438517</v>
      </c>
    </row>
    <row r="1727" spans="1:17" x14ac:dyDescent="0.2">
      <c r="A1727" t="str">
        <f t="shared" si="106"/>
        <v>1261996</v>
      </c>
      <c r="B1727">
        <v>126</v>
      </c>
      <c r="C1727" t="s">
        <v>96</v>
      </c>
      <c r="D1727">
        <v>1996</v>
      </c>
      <c r="F1727" s="1">
        <v>2841305000</v>
      </c>
      <c r="G1727" s="1">
        <v>662221120</v>
      </c>
      <c r="K1727" s="1">
        <f t="shared" si="107"/>
        <v>-3</v>
      </c>
      <c r="L1727" s="1">
        <f t="shared" si="108"/>
        <v>15</v>
      </c>
      <c r="M1727" s="1" t="str">
        <f t="shared" si="109"/>
        <v>1232011</v>
      </c>
      <c r="N1727" s="3">
        <v>123</v>
      </c>
      <c r="O1727" s="4" t="s">
        <v>94</v>
      </c>
      <c r="P1727" s="3">
        <v>2011</v>
      </c>
      <c r="Q1727" s="5">
        <v>3628663</v>
      </c>
    </row>
    <row r="1728" spans="1:17" x14ac:dyDescent="0.2">
      <c r="A1728" t="str">
        <f t="shared" si="106"/>
        <v>1261997</v>
      </c>
      <c r="B1728">
        <v>126</v>
      </c>
      <c r="C1728" t="s">
        <v>96</v>
      </c>
      <c r="D1728">
        <v>1997</v>
      </c>
      <c r="F1728" s="1">
        <v>2801305000</v>
      </c>
      <c r="G1728" s="1">
        <v>663394252</v>
      </c>
      <c r="K1728" s="1">
        <f t="shared" si="107"/>
        <v>-3</v>
      </c>
      <c r="L1728" s="1">
        <f t="shared" si="108"/>
        <v>15</v>
      </c>
      <c r="M1728" s="1" t="str">
        <f t="shared" si="109"/>
        <v>1232012</v>
      </c>
      <c r="N1728" s="3">
        <v>123</v>
      </c>
      <c r="O1728" s="4" t="s">
        <v>94</v>
      </c>
      <c r="P1728" s="3">
        <v>2012</v>
      </c>
      <c r="Q1728" s="5">
        <v>1874765</v>
      </c>
    </row>
    <row r="1729" spans="1:17" x14ac:dyDescent="0.2">
      <c r="A1729" t="str">
        <f t="shared" si="106"/>
        <v>1261998</v>
      </c>
      <c r="B1729">
        <v>126</v>
      </c>
      <c r="C1729" t="s">
        <v>96</v>
      </c>
      <c r="D1729">
        <v>1998</v>
      </c>
      <c r="F1729" s="1">
        <v>2741305000</v>
      </c>
      <c r="G1729" s="1">
        <v>3980739074</v>
      </c>
      <c r="K1729" s="1">
        <f t="shared" si="107"/>
        <v>-3</v>
      </c>
      <c r="L1729" s="1">
        <f t="shared" si="108"/>
        <v>15</v>
      </c>
      <c r="M1729" s="1" t="str">
        <f t="shared" si="109"/>
        <v>1232013</v>
      </c>
      <c r="N1729" s="3">
        <v>123</v>
      </c>
      <c r="O1729" s="4" t="s">
        <v>94</v>
      </c>
      <c r="P1729" s="3">
        <v>2013</v>
      </c>
      <c r="Q1729" s="5">
        <v>1563720</v>
      </c>
    </row>
    <row r="1730" spans="1:17" x14ac:dyDescent="0.2">
      <c r="A1730" t="str">
        <f t="shared" si="106"/>
        <v>1261999</v>
      </c>
      <c r="B1730">
        <v>126</v>
      </c>
      <c r="C1730" t="s">
        <v>96</v>
      </c>
      <c r="D1730">
        <v>1999</v>
      </c>
      <c r="F1730" s="1">
        <v>2439585000</v>
      </c>
      <c r="G1730" s="1">
        <v>3207213273</v>
      </c>
      <c r="K1730" s="1">
        <f t="shared" si="107"/>
        <v>-3</v>
      </c>
      <c r="L1730" s="1">
        <f t="shared" si="108"/>
        <v>15</v>
      </c>
      <c r="M1730" s="1" t="str">
        <f t="shared" si="109"/>
        <v>1232014</v>
      </c>
      <c r="N1730" s="3">
        <v>123</v>
      </c>
      <c r="O1730" s="4" t="s">
        <v>94</v>
      </c>
      <c r="P1730" s="3">
        <v>2014</v>
      </c>
      <c r="Q1730" s="5">
        <v>1259253</v>
      </c>
    </row>
    <row r="1731" spans="1:17" x14ac:dyDescent="0.2">
      <c r="A1731" t="str">
        <f t="shared" si="106"/>
        <v>1262000</v>
      </c>
      <c r="B1731">
        <v>126</v>
      </c>
      <c r="C1731" t="s">
        <v>96</v>
      </c>
      <c r="D1731">
        <v>2000</v>
      </c>
      <c r="F1731" s="1">
        <v>2248000000</v>
      </c>
      <c r="G1731" s="1">
        <v>3161110688</v>
      </c>
      <c r="K1731" s="1">
        <f t="shared" si="107"/>
        <v>-2</v>
      </c>
      <c r="L1731" s="1">
        <f t="shared" si="108"/>
        <v>-6</v>
      </c>
      <c r="M1731" s="1" t="str">
        <f t="shared" si="109"/>
        <v>1241994</v>
      </c>
      <c r="N1731" s="3">
        <v>124</v>
      </c>
      <c r="O1731" s="4" t="s">
        <v>95</v>
      </c>
      <c r="P1731" s="3">
        <v>1994</v>
      </c>
      <c r="Q1731" s="5">
        <v>124023905</v>
      </c>
    </row>
    <row r="1732" spans="1:17" x14ac:dyDescent="0.2">
      <c r="A1732" t="str">
        <f t="shared" si="106"/>
        <v>1262001</v>
      </c>
      <c r="B1732">
        <v>126</v>
      </c>
      <c r="C1732" t="s">
        <v>96</v>
      </c>
      <c r="D1732">
        <v>2001</v>
      </c>
      <c r="F1732" s="1">
        <v>1938000000</v>
      </c>
      <c r="G1732" s="1">
        <v>3022079493</v>
      </c>
      <c r="K1732" s="1">
        <f t="shared" si="107"/>
        <v>-2</v>
      </c>
      <c r="L1732" s="1">
        <f t="shared" si="108"/>
        <v>-6</v>
      </c>
      <c r="M1732" s="1" t="str">
        <f t="shared" si="109"/>
        <v>1241995</v>
      </c>
      <c r="N1732" s="3">
        <v>124</v>
      </c>
      <c r="O1732" s="4" t="s">
        <v>95</v>
      </c>
      <c r="P1732" s="3">
        <v>1995</v>
      </c>
      <c r="Q1732" s="5">
        <v>113186683</v>
      </c>
    </row>
    <row r="1733" spans="1:17" x14ac:dyDescent="0.2">
      <c r="A1733" t="str">
        <f t="shared" si="106"/>
        <v>1262002</v>
      </c>
      <c r="B1733">
        <v>126</v>
      </c>
      <c r="C1733" t="s">
        <v>96</v>
      </c>
      <c r="D1733">
        <v>2002</v>
      </c>
      <c r="F1733" s="1">
        <v>1466968000</v>
      </c>
      <c r="G1733" s="1">
        <v>2595389298</v>
      </c>
      <c r="K1733" s="1">
        <f t="shared" si="107"/>
        <v>-2</v>
      </c>
      <c r="L1733" s="1">
        <f t="shared" si="108"/>
        <v>-6</v>
      </c>
      <c r="M1733" s="1" t="str">
        <f t="shared" si="109"/>
        <v>1241996</v>
      </c>
      <c r="N1733" s="3">
        <v>124</v>
      </c>
      <c r="O1733" s="4" t="s">
        <v>95</v>
      </c>
      <c r="P1733" s="3">
        <v>1996</v>
      </c>
      <c r="Q1733" s="5">
        <v>105301095</v>
      </c>
    </row>
    <row r="1734" spans="1:17" x14ac:dyDescent="0.2">
      <c r="A1734" t="str">
        <f t="shared" si="106"/>
        <v>1262003</v>
      </c>
      <c r="B1734">
        <v>126</v>
      </c>
      <c r="C1734" t="s">
        <v>96</v>
      </c>
      <c r="D1734">
        <v>2003</v>
      </c>
      <c r="F1734" s="1">
        <v>991711000</v>
      </c>
      <c r="G1734" s="1">
        <v>1816371585</v>
      </c>
      <c r="K1734" s="1">
        <f t="shared" si="107"/>
        <v>-2</v>
      </c>
      <c r="L1734" s="1">
        <f t="shared" si="108"/>
        <v>-6</v>
      </c>
      <c r="M1734" s="1" t="str">
        <f t="shared" si="109"/>
        <v>1241997</v>
      </c>
      <c r="N1734" s="3">
        <v>124</v>
      </c>
      <c r="O1734" s="4" t="s">
        <v>95</v>
      </c>
      <c r="P1734" s="3">
        <v>1997</v>
      </c>
      <c r="Q1734" s="5">
        <v>100807741</v>
      </c>
    </row>
    <row r="1735" spans="1:17" x14ac:dyDescent="0.2">
      <c r="A1735" t="str">
        <f t="shared" si="106"/>
        <v>1262004</v>
      </c>
      <c r="B1735">
        <v>126</v>
      </c>
      <c r="C1735" t="s">
        <v>96</v>
      </c>
      <c r="D1735">
        <v>2004</v>
      </c>
      <c r="F1735" s="1">
        <v>759286000</v>
      </c>
      <c r="G1735" s="1">
        <v>1516199000</v>
      </c>
      <c r="K1735" s="1">
        <f t="shared" si="107"/>
        <v>-2</v>
      </c>
      <c r="L1735" s="1">
        <f t="shared" si="108"/>
        <v>-5</v>
      </c>
      <c r="M1735" s="1" t="str">
        <f t="shared" si="109"/>
        <v>1241999</v>
      </c>
      <c r="N1735" s="3">
        <v>124</v>
      </c>
      <c r="O1735" s="4" t="s">
        <v>95</v>
      </c>
      <c r="P1735" s="3">
        <v>1999</v>
      </c>
      <c r="Q1735" s="5">
        <v>93677765</v>
      </c>
    </row>
    <row r="1736" spans="1:17" x14ac:dyDescent="0.2">
      <c r="A1736" t="str">
        <f t="shared" si="106"/>
        <v>1262005</v>
      </c>
      <c r="B1736">
        <v>126</v>
      </c>
      <c r="C1736" t="s">
        <v>96</v>
      </c>
      <c r="D1736">
        <v>2005</v>
      </c>
      <c r="F1736" s="1">
        <v>511305000</v>
      </c>
      <c r="G1736" s="1">
        <v>1213760000</v>
      </c>
      <c r="K1736" s="1">
        <f t="shared" si="107"/>
        <v>-2</v>
      </c>
      <c r="L1736" s="1">
        <f t="shared" si="108"/>
        <v>-5</v>
      </c>
      <c r="M1736" s="1" t="str">
        <f t="shared" si="109"/>
        <v>1242000</v>
      </c>
      <c r="N1736" s="3">
        <v>124</v>
      </c>
      <c r="O1736" s="4" t="s">
        <v>95</v>
      </c>
      <c r="P1736" s="3">
        <v>2000</v>
      </c>
      <c r="Q1736" s="5">
        <v>81026659</v>
      </c>
    </row>
    <row r="1737" spans="1:17" x14ac:dyDescent="0.2">
      <c r="A1737" t="str">
        <f t="shared" si="106"/>
        <v>1262006</v>
      </c>
      <c r="B1737">
        <v>126</v>
      </c>
      <c r="C1737" t="s">
        <v>96</v>
      </c>
      <c r="D1737">
        <v>2006</v>
      </c>
      <c r="F1737" s="1">
        <v>236305000</v>
      </c>
      <c r="G1737" s="1">
        <v>1213760000</v>
      </c>
      <c r="K1737" s="1">
        <f t="shared" si="107"/>
        <v>-2</v>
      </c>
      <c r="L1737" s="1">
        <f t="shared" si="108"/>
        <v>-5</v>
      </c>
      <c r="M1737" s="1" t="str">
        <f t="shared" si="109"/>
        <v>1242001</v>
      </c>
      <c r="N1737" s="3">
        <v>124</v>
      </c>
      <c r="O1737" s="4" t="s">
        <v>95</v>
      </c>
      <c r="P1737" s="3">
        <v>2001</v>
      </c>
      <c r="Q1737" s="5">
        <v>79355274</v>
      </c>
    </row>
    <row r="1738" spans="1:17" x14ac:dyDescent="0.2">
      <c r="A1738" t="str">
        <f t="shared" ref="A1738:A1801" si="110">B1738&amp;D1738</f>
        <v>1262007</v>
      </c>
      <c r="B1738">
        <v>126</v>
      </c>
      <c r="C1738" t="s">
        <v>96</v>
      </c>
      <c r="D1738">
        <v>2007</v>
      </c>
      <c r="F1738" s="1">
        <v>236305000</v>
      </c>
      <c r="G1738" s="1">
        <v>1013760000</v>
      </c>
      <c r="K1738" s="1">
        <f t="shared" ref="K1738:K1801" si="111">N1738-B1738</f>
        <v>-2</v>
      </c>
      <c r="L1738" s="1">
        <f t="shared" ref="L1738:L1801" si="112">P1738-D1738</f>
        <v>-5</v>
      </c>
      <c r="M1738" s="1" t="str">
        <f t="shared" ref="M1738:M1801" si="113">N1738&amp;P1738</f>
        <v>1242002</v>
      </c>
      <c r="N1738" s="3">
        <v>124</v>
      </c>
      <c r="O1738" s="4" t="s">
        <v>95</v>
      </c>
      <c r="P1738" s="3">
        <v>2002</v>
      </c>
      <c r="Q1738" s="5">
        <v>62752270</v>
      </c>
    </row>
    <row r="1739" spans="1:17" x14ac:dyDescent="0.2">
      <c r="A1739" t="str">
        <f t="shared" si="110"/>
        <v>1262008</v>
      </c>
      <c r="B1739">
        <v>126</v>
      </c>
      <c r="C1739" t="s">
        <v>96</v>
      </c>
      <c r="D1739">
        <v>2008</v>
      </c>
      <c r="F1739" s="1">
        <v>236305000</v>
      </c>
      <c r="G1739" s="1">
        <v>413760000</v>
      </c>
      <c r="K1739" s="1">
        <f t="shared" si="111"/>
        <v>-2</v>
      </c>
      <c r="L1739" s="1">
        <f t="shared" si="112"/>
        <v>-5</v>
      </c>
      <c r="M1739" s="1" t="str">
        <f t="shared" si="113"/>
        <v>1242003</v>
      </c>
      <c r="N1739" s="3">
        <v>124</v>
      </c>
      <c r="O1739" s="4" t="s">
        <v>95</v>
      </c>
      <c r="P1739" s="3">
        <v>2003</v>
      </c>
      <c r="Q1739" s="5">
        <v>52220421</v>
      </c>
    </row>
    <row r="1740" spans="1:17" x14ac:dyDescent="0.2">
      <c r="A1740" t="str">
        <f t="shared" si="110"/>
        <v>1262009</v>
      </c>
      <c r="B1740">
        <v>126</v>
      </c>
      <c r="C1740" t="s">
        <v>96</v>
      </c>
      <c r="D1740">
        <v>2009</v>
      </c>
      <c r="F1740" s="1">
        <v>1486305000</v>
      </c>
      <c r="G1740" s="1">
        <v>413760000</v>
      </c>
      <c r="K1740" s="1">
        <f t="shared" si="111"/>
        <v>-2</v>
      </c>
      <c r="L1740" s="1">
        <f t="shared" si="112"/>
        <v>-5</v>
      </c>
      <c r="M1740" s="1" t="str">
        <f t="shared" si="113"/>
        <v>1242004</v>
      </c>
      <c r="N1740" s="3">
        <v>124</v>
      </c>
      <c r="O1740" s="4" t="s">
        <v>95</v>
      </c>
      <c r="P1740" s="3">
        <v>2004</v>
      </c>
      <c r="Q1740" s="5">
        <v>45083386</v>
      </c>
    </row>
    <row r="1741" spans="1:17" x14ac:dyDescent="0.2">
      <c r="A1741" t="str">
        <f t="shared" si="110"/>
        <v>1262010</v>
      </c>
      <c r="B1741">
        <v>126</v>
      </c>
      <c r="C1741" t="s">
        <v>96</v>
      </c>
      <c r="D1741">
        <v>2010</v>
      </c>
      <c r="F1741" s="1">
        <v>1486305000</v>
      </c>
      <c r="G1741" s="1">
        <v>413760000</v>
      </c>
      <c r="K1741" s="1">
        <f t="shared" si="111"/>
        <v>-2</v>
      </c>
      <c r="L1741" s="1">
        <f t="shared" si="112"/>
        <v>-5</v>
      </c>
      <c r="M1741" s="1" t="str">
        <f t="shared" si="113"/>
        <v>1242005</v>
      </c>
      <c r="N1741" s="3">
        <v>124</v>
      </c>
      <c r="O1741" s="4" t="s">
        <v>95</v>
      </c>
      <c r="P1741" s="3">
        <v>2005</v>
      </c>
      <c r="Q1741" s="5">
        <v>46324963</v>
      </c>
    </row>
    <row r="1742" spans="1:17" x14ac:dyDescent="0.2">
      <c r="A1742" t="str">
        <f t="shared" si="110"/>
        <v>1262011</v>
      </c>
      <c r="B1742">
        <v>126</v>
      </c>
      <c r="C1742" t="s">
        <v>96</v>
      </c>
      <c r="D1742">
        <v>2011</v>
      </c>
      <c r="F1742" s="1">
        <v>1486305000</v>
      </c>
      <c r="G1742" s="1">
        <v>413760000</v>
      </c>
      <c r="K1742" s="1">
        <f t="shared" si="111"/>
        <v>-2</v>
      </c>
      <c r="L1742" s="1">
        <f t="shared" si="112"/>
        <v>-5</v>
      </c>
      <c r="M1742" s="1" t="str">
        <f t="shared" si="113"/>
        <v>1242006</v>
      </c>
      <c r="N1742" s="3">
        <v>124</v>
      </c>
      <c r="O1742" s="4" t="s">
        <v>95</v>
      </c>
      <c r="P1742" s="3">
        <v>2006</v>
      </c>
      <c r="Q1742" s="5">
        <v>46928053</v>
      </c>
    </row>
    <row r="1743" spans="1:17" x14ac:dyDescent="0.2">
      <c r="A1743" t="str">
        <f t="shared" si="110"/>
        <v>1262012</v>
      </c>
      <c r="B1743">
        <v>126</v>
      </c>
      <c r="C1743" t="s">
        <v>96</v>
      </c>
      <c r="D1743">
        <v>2012</v>
      </c>
      <c r="F1743" s="1">
        <v>2186305000</v>
      </c>
      <c r="G1743" s="1">
        <v>413760000</v>
      </c>
      <c r="K1743" s="1">
        <f t="shared" si="111"/>
        <v>-2</v>
      </c>
      <c r="L1743" s="1">
        <f t="shared" si="112"/>
        <v>-5</v>
      </c>
      <c r="M1743" s="1" t="str">
        <f t="shared" si="113"/>
        <v>1242007</v>
      </c>
      <c r="N1743" s="3">
        <v>124</v>
      </c>
      <c r="O1743" s="4" t="s">
        <v>95</v>
      </c>
      <c r="P1743" s="3">
        <v>2007</v>
      </c>
      <c r="Q1743" s="5">
        <v>51354782</v>
      </c>
    </row>
    <row r="1744" spans="1:17" x14ac:dyDescent="0.2">
      <c r="A1744" t="str">
        <f t="shared" si="110"/>
        <v>1262013</v>
      </c>
      <c r="B1744">
        <v>126</v>
      </c>
      <c r="C1744" t="s">
        <v>96</v>
      </c>
      <c r="D1744">
        <v>2013</v>
      </c>
      <c r="F1744" s="1">
        <v>2140705000</v>
      </c>
      <c r="G1744" s="1">
        <v>413760000</v>
      </c>
      <c r="K1744" s="1">
        <f t="shared" si="111"/>
        <v>-2</v>
      </c>
      <c r="L1744" s="1">
        <f t="shared" si="112"/>
        <v>-5</v>
      </c>
      <c r="M1744" s="1" t="str">
        <f t="shared" si="113"/>
        <v>1242008</v>
      </c>
      <c r="N1744" s="3">
        <v>124</v>
      </c>
      <c r="O1744" s="4" t="s">
        <v>95</v>
      </c>
      <c r="P1744" s="3">
        <v>2008</v>
      </c>
      <c r="Q1744" s="5">
        <v>58154525</v>
      </c>
    </row>
    <row r="1745" spans="1:17" x14ac:dyDescent="0.2">
      <c r="A1745" t="str">
        <f t="shared" si="110"/>
        <v>1262014</v>
      </c>
      <c r="B1745">
        <v>126</v>
      </c>
      <c r="C1745" t="s">
        <v>96</v>
      </c>
      <c r="D1745">
        <v>2014</v>
      </c>
      <c r="F1745" s="1">
        <v>2540705000</v>
      </c>
      <c r="G1745" s="1">
        <v>413760000</v>
      </c>
      <c r="K1745" s="1">
        <f t="shared" si="111"/>
        <v>-2</v>
      </c>
      <c r="L1745" s="1">
        <f t="shared" si="112"/>
        <v>-5</v>
      </c>
      <c r="M1745" s="1" t="str">
        <f t="shared" si="113"/>
        <v>1242009</v>
      </c>
      <c r="N1745" s="3">
        <v>124</v>
      </c>
      <c r="O1745" s="4" t="s">
        <v>95</v>
      </c>
      <c r="P1745" s="3">
        <v>2009</v>
      </c>
      <c r="Q1745" s="5">
        <v>49439995</v>
      </c>
    </row>
    <row r="1746" spans="1:17" x14ac:dyDescent="0.2">
      <c r="A1746" t="str">
        <f t="shared" si="110"/>
        <v>1282006</v>
      </c>
      <c r="B1746">
        <v>128</v>
      </c>
      <c r="C1746" t="s">
        <v>97</v>
      </c>
      <c r="D1746">
        <v>2006</v>
      </c>
      <c r="F1746" s="1">
        <v>2285714</v>
      </c>
      <c r="K1746" s="1">
        <f t="shared" si="111"/>
        <v>-4</v>
      </c>
      <c r="L1746" s="1">
        <f t="shared" si="112"/>
        <v>4</v>
      </c>
      <c r="M1746" s="1" t="str">
        <f t="shared" si="113"/>
        <v>1242010</v>
      </c>
      <c r="N1746" s="3">
        <v>124</v>
      </c>
      <c r="O1746" s="4" t="s">
        <v>95</v>
      </c>
      <c r="P1746" s="3">
        <v>2010</v>
      </c>
      <c r="Q1746" s="5">
        <v>49121006</v>
      </c>
    </row>
    <row r="1747" spans="1:17" x14ac:dyDescent="0.2">
      <c r="A1747" t="str">
        <f t="shared" si="110"/>
        <v>1282007</v>
      </c>
      <c r="B1747">
        <v>128</v>
      </c>
      <c r="C1747" t="s">
        <v>97</v>
      </c>
      <c r="D1747">
        <v>2007</v>
      </c>
      <c r="F1747" s="1">
        <v>2071428</v>
      </c>
      <c r="K1747" s="1">
        <f t="shared" si="111"/>
        <v>-4</v>
      </c>
      <c r="L1747" s="1">
        <f t="shared" si="112"/>
        <v>4</v>
      </c>
      <c r="M1747" s="1" t="str">
        <f t="shared" si="113"/>
        <v>1242011</v>
      </c>
      <c r="N1747" s="3">
        <v>124</v>
      </c>
      <c r="O1747" s="4" t="s">
        <v>95</v>
      </c>
      <c r="P1747" s="3">
        <v>2011</v>
      </c>
      <c r="Q1747" s="5">
        <v>50738475</v>
      </c>
    </row>
    <row r="1748" spans="1:17" x14ac:dyDescent="0.2">
      <c r="A1748" t="str">
        <f t="shared" si="110"/>
        <v>1282008</v>
      </c>
      <c r="B1748">
        <v>128</v>
      </c>
      <c r="C1748" t="s">
        <v>97</v>
      </c>
      <c r="D1748">
        <v>2008</v>
      </c>
      <c r="F1748" s="1">
        <v>2857142</v>
      </c>
      <c r="K1748" s="1">
        <f t="shared" si="111"/>
        <v>-4</v>
      </c>
      <c r="L1748" s="1">
        <f t="shared" si="112"/>
        <v>4</v>
      </c>
      <c r="M1748" s="1" t="str">
        <f t="shared" si="113"/>
        <v>1242012</v>
      </c>
      <c r="N1748" s="3">
        <v>124</v>
      </c>
      <c r="O1748" s="4" t="s">
        <v>95</v>
      </c>
      <c r="P1748" s="3">
        <v>2012</v>
      </c>
      <c r="Q1748" s="5">
        <v>45652646</v>
      </c>
    </row>
    <row r="1749" spans="1:17" x14ac:dyDescent="0.2">
      <c r="A1749" t="str">
        <f t="shared" si="110"/>
        <v>1282009</v>
      </c>
      <c r="B1749">
        <v>128</v>
      </c>
      <c r="C1749" t="s">
        <v>97</v>
      </c>
      <c r="D1749">
        <v>2009</v>
      </c>
      <c r="F1749" s="1">
        <v>2642856</v>
      </c>
      <c r="K1749" s="1">
        <f t="shared" si="111"/>
        <v>-4</v>
      </c>
      <c r="L1749" s="1">
        <f t="shared" si="112"/>
        <v>4</v>
      </c>
      <c r="M1749" s="1" t="str">
        <f t="shared" si="113"/>
        <v>1242013</v>
      </c>
      <c r="N1749" s="3">
        <v>124</v>
      </c>
      <c r="O1749" s="4" t="s">
        <v>95</v>
      </c>
      <c r="P1749" s="3">
        <v>2013</v>
      </c>
      <c r="Q1749" s="5">
        <v>47104481</v>
      </c>
    </row>
    <row r="1750" spans="1:17" x14ac:dyDescent="0.2">
      <c r="A1750" t="str">
        <f t="shared" si="110"/>
        <v>1282010</v>
      </c>
      <c r="B1750">
        <v>128</v>
      </c>
      <c r="C1750" t="s">
        <v>97</v>
      </c>
      <c r="D1750">
        <v>2010</v>
      </c>
      <c r="F1750" s="1">
        <v>2428570</v>
      </c>
      <c r="K1750" s="1">
        <f t="shared" si="111"/>
        <v>-4</v>
      </c>
      <c r="L1750" s="1">
        <f t="shared" si="112"/>
        <v>4</v>
      </c>
      <c r="M1750" s="1" t="str">
        <f t="shared" si="113"/>
        <v>1242014</v>
      </c>
      <c r="N1750" s="3">
        <v>124</v>
      </c>
      <c r="O1750" s="4" t="s">
        <v>95</v>
      </c>
      <c r="P1750" s="3">
        <v>2014</v>
      </c>
      <c r="Q1750" s="5">
        <v>45842193</v>
      </c>
    </row>
    <row r="1751" spans="1:17" x14ac:dyDescent="0.2">
      <c r="A1751" t="str">
        <f t="shared" si="110"/>
        <v>1282011</v>
      </c>
      <c r="B1751">
        <v>128</v>
      </c>
      <c r="C1751" t="s">
        <v>97</v>
      </c>
      <c r="D1751">
        <v>2011</v>
      </c>
      <c r="F1751" s="1">
        <v>2114284</v>
      </c>
      <c r="K1751" s="1">
        <f t="shared" si="111"/>
        <v>-2</v>
      </c>
      <c r="L1751" s="1">
        <f t="shared" si="112"/>
        <v>-17</v>
      </c>
      <c r="M1751" s="1" t="str">
        <f t="shared" si="113"/>
        <v>1261994</v>
      </c>
      <c r="N1751" s="3">
        <v>126</v>
      </c>
      <c r="O1751" s="4" t="s">
        <v>96</v>
      </c>
      <c r="P1751" s="3">
        <v>1994</v>
      </c>
      <c r="Q1751" s="5">
        <v>246868118</v>
      </c>
    </row>
    <row r="1752" spans="1:17" x14ac:dyDescent="0.2">
      <c r="A1752" t="str">
        <f t="shared" si="110"/>
        <v>1282012</v>
      </c>
      <c r="B1752">
        <v>128</v>
      </c>
      <c r="C1752" t="s">
        <v>97</v>
      </c>
      <c r="D1752">
        <v>2012</v>
      </c>
      <c r="F1752" s="1">
        <v>1800000</v>
      </c>
      <c r="K1752" s="1">
        <f t="shared" si="111"/>
        <v>-2</v>
      </c>
      <c r="L1752" s="1">
        <f t="shared" si="112"/>
        <v>-17</v>
      </c>
      <c r="M1752" s="1" t="str">
        <f t="shared" si="113"/>
        <v>1261995</v>
      </c>
      <c r="N1752" s="3">
        <v>126</v>
      </c>
      <c r="O1752" s="4" t="s">
        <v>96</v>
      </c>
      <c r="P1752" s="3">
        <v>1995</v>
      </c>
      <c r="Q1752" s="5">
        <v>248948904</v>
      </c>
    </row>
    <row r="1753" spans="1:17" x14ac:dyDescent="0.2">
      <c r="A1753" t="str">
        <f t="shared" si="110"/>
        <v>1282013</v>
      </c>
      <c r="B1753">
        <v>128</v>
      </c>
      <c r="C1753" t="s">
        <v>97</v>
      </c>
      <c r="D1753">
        <v>2013</v>
      </c>
      <c r="F1753" s="1">
        <v>1700000</v>
      </c>
      <c r="K1753" s="1">
        <f t="shared" si="111"/>
        <v>-2</v>
      </c>
      <c r="L1753" s="1">
        <f t="shared" si="112"/>
        <v>-17</v>
      </c>
      <c r="M1753" s="1" t="str">
        <f t="shared" si="113"/>
        <v>1261996</v>
      </c>
      <c r="N1753" s="3">
        <v>126</v>
      </c>
      <c r="O1753" s="4" t="s">
        <v>96</v>
      </c>
      <c r="P1753" s="3">
        <v>1996</v>
      </c>
      <c r="Q1753" s="5">
        <v>255149790</v>
      </c>
    </row>
    <row r="1754" spans="1:17" x14ac:dyDescent="0.2">
      <c r="A1754" t="str">
        <f t="shared" si="110"/>
        <v>1282014</v>
      </c>
      <c r="B1754">
        <v>128</v>
      </c>
      <c r="C1754" t="s">
        <v>97</v>
      </c>
      <c r="D1754">
        <v>2014</v>
      </c>
      <c r="F1754" s="1">
        <v>1500000</v>
      </c>
      <c r="K1754" s="1">
        <f t="shared" si="111"/>
        <v>-2</v>
      </c>
      <c r="L1754" s="1">
        <f t="shared" si="112"/>
        <v>-17</v>
      </c>
      <c r="M1754" s="1" t="str">
        <f t="shared" si="113"/>
        <v>1261997</v>
      </c>
      <c r="N1754" s="3">
        <v>126</v>
      </c>
      <c r="O1754" s="4" t="s">
        <v>96</v>
      </c>
      <c r="P1754" s="3">
        <v>1997</v>
      </c>
      <c r="Q1754" s="5">
        <v>252801025</v>
      </c>
    </row>
    <row r="1755" spans="1:17" x14ac:dyDescent="0.2">
      <c r="A1755" t="str">
        <f t="shared" si="110"/>
        <v>1301994</v>
      </c>
      <c r="B1755">
        <v>130</v>
      </c>
      <c r="C1755" t="s">
        <v>98</v>
      </c>
      <c r="D1755">
        <v>1994</v>
      </c>
      <c r="F1755" s="1">
        <v>253043000</v>
      </c>
      <c r="G1755" s="1">
        <v>839250000</v>
      </c>
      <c r="K1755" s="1">
        <f t="shared" si="111"/>
        <v>-4</v>
      </c>
      <c r="L1755" s="1">
        <f t="shared" si="112"/>
        <v>4</v>
      </c>
      <c r="M1755" s="1" t="str">
        <f t="shared" si="113"/>
        <v>1261998</v>
      </c>
      <c r="N1755" s="3">
        <v>126</v>
      </c>
      <c r="O1755" s="4" t="s">
        <v>96</v>
      </c>
      <c r="P1755" s="3">
        <v>1998</v>
      </c>
      <c r="Q1755" s="5">
        <v>370763460</v>
      </c>
    </row>
    <row r="1756" spans="1:17" x14ac:dyDescent="0.2">
      <c r="A1756" t="str">
        <f t="shared" si="110"/>
        <v>1301995</v>
      </c>
      <c r="B1756">
        <v>130</v>
      </c>
      <c r="C1756" t="s">
        <v>98</v>
      </c>
      <c r="D1756">
        <v>1995</v>
      </c>
      <c r="F1756" s="1">
        <v>135799000</v>
      </c>
      <c r="G1756" s="1">
        <v>1007775000</v>
      </c>
      <c r="K1756" s="1">
        <f t="shared" si="111"/>
        <v>-4</v>
      </c>
      <c r="L1756" s="1">
        <f t="shared" si="112"/>
        <v>4</v>
      </c>
      <c r="M1756" s="1" t="str">
        <f t="shared" si="113"/>
        <v>1261999</v>
      </c>
      <c r="N1756" s="3">
        <v>126</v>
      </c>
      <c r="O1756" s="4" t="s">
        <v>96</v>
      </c>
      <c r="P1756" s="3">
        <v>1999</v>
      </c>
      <c r="Q1756" s="5">
        <v>452351758</v>
      </c>
    </row>
    <row r="1757" spans="1:17" x14ac:dyDescent="0.2">
      <c r="A1757" t="str">
        <f t="shared" si="110"/>
        <v>1301996</v>
      </c>
      <c r="B1757">
        <v>130</v>
      </c>
      <c r="C1757" t="s">
        <v>98</v>
      </c>
      <c r="D1757">
        <v>1996</v>
      </c>
      <c r="F1757" s="1">
        <v>135756000</v>
      </c>
      <c r="G1757" s="1">
        <v>927025000</v>
      </c>
      <c r="K1757" s="1">
        <f t="shared" si="111"/>
        <v>-4</v>
      </c>
      <c r="L1757" s="1">
        <f t="shared" si="112"/>
        <v>4</v>
      </c>
      <c r="M1757" s="1" t="str">
        <f t="shared" si="113"/>
        <v>1262000</v>
      </c>
      <c r="N1757" s="3">
        <v>126</v>
      </c>
      <c r="O1757" s="4" t="s">
        <v>96</v>
      </c>
      <c r="P1757" s="3">
        <v>2000</v>
      </c>
      <c r="Q1757" s="5">
        <v>407287978</v>
      </c>
    </row>
    <row r="1758" spans="1:17" x14ac:dyDescent="0.2">
      <c r="A1758" t="str">
        <f t="shared" si="110"/>
        <v>1301997</v>
      </c>
      <c r="B1758">
        <v>130</v>
      </c>
      <c r="C1758" t="s">
        <v>98</v>
      </c>
      <c r="D1758">
        <v>1997</v>
      </c>
      <c r="F1758" s="1">
        <v>109509000</v>
      </c>
      <c r="G1758" s="1">
        <v>1025025000</v>
      </c>
      <c r="K1758" s="1">
        <f t="shared" si="111"/>
        <v>-4</v>
      </c>
      <c r="L1758" s="1">
        <f t="shared" si="112"/>
        <v>4</v>
      </c>
      <c r="M1758" s="1" t="str">
        <f t="shared" si="113"/>
        <v>1262001</v>
      </c>
      <c r="N1758" s="3">
        <v>126</v>
      </c>
      <c r="O1758" s="4" t="s">
        <v>96</v>
      </c>
      <c r="P1758" s="3">
        <v>2001</v>
      </c>
      <c r="Q1758" s="5">
        <v>367290568</v>
      </c>
    </row>
    <row r="1759" spans="1:17" x14ac:dyDescent="0.2">
      <c r="A1759" t="str">
        <f t="shared" si="110"/>
        <v>1301998</v>
      </c>
      <c r="B1759">
        <v>130</v>
      </c>
      <c r="C1759" t="s">
        <v>98</v>
      </c>
      <c r="D1759">
        <v>1998</v>
      </c>
      <c r="F1759" s="1">
        <v>94500000</v>
      </c>
      <c r="G1759" s="1">
        <v>989025000</v>
      </c>
      <c r="K1759" s="1">
        <f t="shared" si="111"/>
        <v>-4</v>
      </c>
      <c r="L1759" s="1">
        <f t="shared" si="112"/>
        <v>4</v>
      </c>
      <c r="M1759" s="1" t="str">
        <f t="shared" si="113"/>
        <v>1262002</v>
      </c>
      <c r="N1759" s="3">
        <v>126</v>
      </c>
      <c r="O1759" s="4" t="s">
        <v>96</v>
      </c>
      <c r="P1759" s="3">
        <v>2002</v>
      </c>
      <c r="Q1759" s="5">
        <v>316966282</v>
      </c>
    </row>
    <row r="1760" spans="1:17" x14ac:dyDescent="0.2">
      <c r="A1760" t="str">
        <f t="shared" si="110"/>
        <v>1301999</v>
      </c>
      <c r="B1760">
        <v>130</v>
      </c>
      <c r="C1760" t="s">
        <v>98</v>
      </c>
      <c r="D1760">
        <v>1999</v>
      </c>
      <c r="F1760" s="1">
        <v>94000000</v>
      </c>
      <c r="G1760" s="1">
        <v>987525000</v>
      </c>
      <c r="K1760" s="1">
        <f t="shared" si="111"/>
        <v>-4</v>
      </c>
      <c r="L1760" s="1">
        <f t="shared" si="112"/>
        <v>4</v>
      </c>
      <c r="M1760" s="1" t="str">
        <f t="shared" si="113"/>
        <v>1262003</v>
      </c>
      <c r="N1760" s="3">
        <v>126</v>
      </c>
      <c r="O1760" s="4" t="s">
        <v>96</v>
      </c>
      <c r="P1760" s="3">
        <v>2003</v>
      </c>
      <c r="Q1760" s="5">
        <v>231654131</v>
      </c>
    </row>
    <row r="1761" spans="1:17" x14ac:dyDescent="0.2">
      <c r="A1761" t="str">
        <f t="shared" si="110"/>
        <v>1302000</v>
      </c>
      <c r="B1761">
        <v>130</v>
      </c>
      <c r="C1761" t="s">
        <v>98</v>
      </c>
      <c r="D1761">
        <v>2000</v>
      </c>
      <c r="F1761" s="1">
        <v>93500000</v>
      </c>
      <c r="G1761" s="1">
        <v>830025000</v>
      </c>
      <c r="K1761" s="1">
        <f t="shared" si="111"/>
        <v>-4</v>
      </c>
      <c r="L1761" s="1">
        <f t="shared" si="112"/>
        <v>4</v>
      </c>
      <c r="M1761" s="1" t="str">
        <f t="shared" si="113"/>
        <v>1262004</v>
      </c>
      <c r="N1761" s="3">
        <v>126</v>
      </c>
      <c r="O1761" s="4" t="s">
        <v>96</v>
      </c>
      <c r="P1761" s="3">
        <v>2004</v>
      </c>
      <c r="Q1761" s="5">
        <v>164034175</v>
      </c>
    </row>
    <row r="1762" spans="1:17" x14ac:dyDescent="0.2">
      <c r="A1762" t="str">
        <f t="shared" si="110"/>
        <v>1302001</v>
      </c>
      <c r="B1762">
        <v>130</v>
      </c>
      <c r="C1762" t="s">
        <v>98</v>
      </c>
      <c r="D1762">
        <v>2001</v>
      </c>
      <c r="F1762" s="1">
        <v>93000000</v>
      </c>
      <c r="G1762" s="1">
        <v>811525000</v>
      </c>
      <c r="K1762" s="1">
        <f t="shared" si="111"/>
        <v>-4</v>
      </c>
      <c r="L1762" s="1">
        <f t="shared" si="112"/>
        <v>4</v>
      </c>
      <c r="M1762" s="1" t="str">
        <f t="shared" si="113"/>
        <v>1262005</v>
      </c>
      <c r="N1762" s="3">
        <v>126</v>
      </c>
      <c r="O1762" s="4" t="s">
        <v>96</v>
      </c>
      <c r="P1762" s="3">
        <v>2005</v>
      </c>
      <c r="Q1762" s="5">
        <v>135329494</v>
      </c>
    </row>
    <row r="1763" spans="1:17" x14ac:dyDescent="0.2">
      <c r="A1763" t="str">
        <f t="shared" si="110"/>
        <v>1302002</v>
      </c>
      <c r="B1763">
        <v>130</v>
      </c>
      <c r="C1763" t="s">
        <v>98</v>
      </c>
      <c r="D1763">
        <v>2002</v>
      </c>
      <c r="F1763" s="1">
        <v>55000000</v>
      </c>
      <c r="G1763" s="1">
        <v>790525000</v>
      </c>
      <c r="K1763" s="1">
        <f t="shared" si="111"/>
        <v>-4</v>
      </c>
      <c r="L1763" s="1">
        <f t="shared" si="112"/>
        <v>4</v>
      </c>
      <c r="M1763" s="1" t="str">
        <f t="shared" si="113"/>
        <v>1262006</v>
      </c>
      <c r="N1763" s="3">
        <v>126</v>
      </c>
      <c r="O1763" s="4" t="s">
        <v>96</v>
      </c>
      <c r="P1763" s="3">
        <v>2006</v>
      </c>
      <c r="Q1763" s="5">
        <v>95133741</v>
      </c>
    </row>
    <row r="1764" spans="1:17" x14ac:dyDescent="0.2">
      <c r="A1764" t="str">
        <f t="shared" si="110"/>
        <v>1302003</v>
      </c>
      <c r="B1764">
        <v>130</v>
      </c>
      <c r="C1764" t="s">
        <v>98</v>
      </c>
      <c r="D1764">
        <v>2003</v>
      </c>
      <c r="F1764" s="1">
        <v>0</v>
      </c>
      <c r="G1764" s="1">
        <v>715525000</v>
      </c>
      <c r="K1764" s="1">
        <f t="shared" si="111"/>
        <v>-4</v>
      </c>
      <c r="L1764" s="1">
        <f t="shared" si="112"/>
        <v>4</v>
      </c>
      <c r="M1764" s="1" t="str">
        <f t="shared" si="113"/>
        <v>1262007</v>
      </c>
      <c r="N1764" s="3">
        <v>126</v>
      </c>
      <c r="O1764" s="4" t="s">
        <v>96</v>
      </c>
      <c r="P1764" s="3">
        <v>2007</v>
      </c>
      <c r="Q1764" s="5">
        <v>77806566</v>
      </c>
    </row>
    <row r="1765" spans="1:17" x14ac:dyDescent="0.2">
      <c r="A1765" t="str">
        <f t="shared" si="110"/>
        <v>1302004</v>
      </c>
      <c r="B1765">
        <v>130</v>
      </c>
      <c r="C1765" t="s">
        <v>98</v>
      </c>
      <c r="D1765">
        <v>2004</v>
      </c>
      <c r="G1765" s="1">
        <v>572475000</v>
      </c>
      <c r="K1765" s="1">
        <f t="shared" si="111"/>
        <v>-4</v>
      </c>
      <c r="L1765" s="1">
        <f t="shared" si="112"/>
        <v>4</v>
      </c>
      <c r="M1765" s="1" t="str">
        <f t="shared" si="113"/>
        <v>1262008</v>
      </c>
      <c r="N1765" s="3">
        <v>126</v>
      </c>
      <c r="O1765" s="4" t="s">
        <v>96</v>
      </c>
      <c r="P1765" s="3">
        <v>2008</v>
      </c>
      <c r="Q1765" s="5">
        <v>68854681</v>
      </c>
    </row>
    <row r="1766" spans="1:17" x14ac:dyDescent="0.2">
      <c r="A1766" t="str">
        <f t="shared" si="110"/>
        <v>1302005</v>
      </c>
      <c r="B1766">
        <v>130</v>
      </c>
      <c r="C1766" t="s">
        <v>98</v>
      </c>
      <c r="D1766">
        <v>2005</v>
      </c>
      <c r="G1766" s="1">
        <v>849200000</v>
      </c>
      <c r="K1766" s="1">
        <f t="shared" si="111"/>
        <v>-4</v>
      </c>
      <c r="L1766" s="1">
        <f t="shared" si="112"/>
        <v>4</v>
      </c>
      <c r="M1766" s="1" t="str">
        <f t="shared" si="113"/>
        <v>1262009</v>
      </c>
      <c r="N1766" s="3">
        <v>126</v>
      </c>
      <c r="O1766" s="4" t="s">
        <v>96</v>
      </c>
      <c r="P1766" s="3">
        <v>2009</v>
      </c>
      <c r="Q1766" s="5">
        <v>27781051</v>
      </c>
    </row>
    <row r="1767" spans="1:17" x14ac:dyDescent="0.2">
      <c r="A1767" t="str">
        <f t="shared" si="110"/>
        <v>1302006</v>
      </c>
      <c r="B1767">
        <v>130</v>
      </c>
      <c r="C1767" t="s">
        <v>98</v>
      </c>
      <c r="D1767">
        <v>2006</v>
      </c>
      <c r="G1767" s="1">
        <v>849200000</v>
      </c>
      <c r="K1767" s="1">
        <f t="shared" si="111"/>
        <v>-4</v>
      </c>
      <c r="L1767" s="1">
        <f t="shared" si="112"/>
        <v>4</v>
      </c>
      <c r="M1767" s="1" t="str">
        <f t="shared" si="113"/>
        <v>1262010</v>
      </c>
      <c r="N1767" s="3">
        <v>126</v>
      </c>
      <c r="O1767" s="4" t="s">
        <v>96</v>
      </c>
      <c r="P1767" s="3">
        <v>2010</v>
      </c>
      <c r="Q1767" s="5">
        <v>62197273</v>
      </c>
    </row>
    <row r="1768" spans="1:17" x14ac:dyDescent="0.2">
      <c r="A1768" t="str">
        <f t="shared" si="110"/>
        <v>1302007</v>
      </c>
      <c r="B1768">
        <v>130</v>
      </c>
      <c r="C1768" t="s">
        <v>98</v>
      </c>
      <c r="D1768">
        <v>2007</v>
      </c>
      <c r="G1768" s="1">
        <v>793200000</v>
      </c>
      <c r="K1768" s="1">
        <f t="shared" si="111"/>
        <v>-4</v>
      </c>
      <c r="L1768" s="1">
        <f t="shared" si="112"/>
        <v>4</v>
      </c>
      <c r="M1768" s="1" t="str">
        <f t="shared" si="113"/>
        <v>1262011</v>
      </c>
      <c r="N1768" s="3">
        <v>126</v>
      </c>
      <c r="O1768" s="4" t="s">
        <v>96</v>
      </c>
      <c r="P1768" s="3">
        <v>2011</v>
      </c>
      <c r="Q1768" s="5">
        <v>61619469</v>
      </c>
    </row>
    <row r="1769" spans="1:17" x14ac:dyDescent="0.2">
      <c r="A1769" t="str">
        <f t="shared" si="110"/>
        <v>1302008</v>
      </c>
      <c r="B1769">
        <v>130</v>
      </c>
      <c r="C1769" t="s">
        <v>98</v>
      </c>
      <c r="D1769">
        <v>2008</v>
      </c>
      <c r="G1769" s="1">
        <v>929200000</v>
      </c>
      <c r="K1769" s="1">
        <f t="shared" si="111"/>
        <v>-4</v>
      </c>
      <c r="L1769" s="1">
        <f t="shared" si="112"/>
        <v>4</v>
      </c>
      <c r="M1769" s="1" t="str">
        <f t="shared" si="113"/>
        <v>1262012</v>
      </c>
      <c r="N1769" s="3">
        <v>126</v>
      </c>
      <c r="O1769" s="4" t="s">
        <v>96</v>
      </c>
      <c r="P1769" s="3">
        <v>2012</v>
      </c>
      <c r="Q1769" s="5">
        <v>64088250</v>
      </c>
    </row>
    <row r="1770" spans="1:17" x14ac:dyDescent="0.2">
      <c r="A1770" t="str">
        <f t="shared" si="110"/>
        <v>1302009</v>
      </c>
      <c r="B1770">
        <v>130</v>
      </c>
      <c r="C1770" t="s">
        <v>98</v>
      </c>
      <c r="D1770">
        <v>2009</v>
      </c>
      <c r="G1770" s="1">
        <v>1052209734</v>
      </c>
      <c r="K1770" s="1">
        <f t="shared" si="111"/>
        <v>-4</v>
      </c>
      <c r="L1770" s="1">
        <f t="shared" si="112"/>
        <v>4</v>
      </c>
      <c r="M1770" s="1" t="str">
        <f t="shared" si="113"/>
        <v>1262013</v>
      </c>
      <c r="N1770" s="3">
        <v>126</v>
      </c>
      <c r="O1770" s="4" t="s">
        <v>96</v>
      </c>
      <c r="P1770" s="3">
        <v>2013</v>
      </c>
      <c r="Q1770" s="5">
        <v>85584323</v>
      </c>
    </row>
    <row r="1771" spans="1:17" x14ac:dyDescent="0.2">
      <c r="A1771" t="str">
        <f t="shared" si="110"/>
        <v>1302010</v>
      </c>
      <c r="B1771">
        <v>130</v>
      </c>
      <c r="C1771" t="s">
        <v>98</v>
      </c>
      <c r="D1771">
        <v>2010</v>
      </c>
      <c r="G1771" s="1">
        <v>1041348763</v>
      </c>
      <c r="K1771" s="1">
        <f t="shared" si="111"/>
        <v>-4</v>
      </c>
      <c r="L1771" s="1">
        <f t="shared" si="112"/>
        <v>4</v>
      </c>
      <c r="M1771" s="1" t="str">
        <f t="shared" si="113"/>
        <v>1262014</v>
      </c>
      <c r="N1771" s="3">
        <v>126</v>
      </c>
      <c r="O1771" s="4" t="s">
        <v>96</v>
      </c>
      <c r="P1771" s="3">
        <v>2014</v>
      </c>
      <c r="Q1771" s="5">
        <v>89759019</v>
      </c>
    </row>
    <row r="1772" spans="1:17" x14ac:dyDescent="0.2">
      <c r="A1772" t="str">
        <f t="shared" si="110"/>
        <v>1302011</v>
      </c>
      <c r="B1772">
        <v>130</v>
      </c>
      <c r="C1772" t="s">
        <v>98</v>
      </c>
      <c r="D1772">
        <v>2011</v>
      </c>
      <c r="G1772" s="1">
        <v>392082915</v>
      </c>
      <c r="K1772" s="1">
        <f t="shared" si="111"/>
        <v>-2</v>
      </c>
      <c r="L1772" s="1">
        <f t="shared" si="112"/>
        <v>-5</v>
      </c>
      <c r="M1772" s="1" t="str">
        <f t="shared" si="113"/>
        <v>1282006</v>
      </c>
      <c r="N1772" s="3">
        <v>128</v>
      </c>
      <c r="O1772" s="4" t="s">
        <v>97</v>
      </c>
      <c r="P1772" s="3">
        <v>2006</v>
      </c>
      <c r="Q1772" s="5">
        <v>166737</v>
      </c>
    </row>
    <row r="1773" spans="1:17" x14ac:dyDescent="0.2">
      <c r="A1773" t="str">
        <f t="shared" si="110"/>
        <v>1302012</v>
      </c>
      <c r="B1773">
        <v>130</v>
      </c>
      <c r="C1773" t="s">
        <v>98</v>
      </c>
      <c r="D1773">
        <v>2012</v>
      </c>
      <c r="F1773" s="1">
        <v>244000000</v>
      </c>
      <c r="G1773" s="1">
        <v>147221943</v>
      </c>
      <c r="K1773" s="1">
        <f t="shared" si="111"/>
        <v>-2</v>
      </c>
      <c r="L1773" s="1">
        <f t="shared" si="112"/>
        <v>-5</v>
      </c>
      <c r="M1773" s="1" t="str">
        <f t="shared" si="113"/>
        <v>1282007</v>
      </c>
      <c r="N1773" s="3">
        <v>128</v>
      </c>
      <c r="O1773" s="4" t="s">
        <v>97</v>
      </c>
      <c r="P1773" s="3">
        <v>2007</v>
      </c>
      <c r="Q1773" s="5">
        <v>150773</v>
      </c>
    </row>
    <row r="1774" spans="1:17" x14ac:dyDescent="0.2">
      <c r="A1774" t="str">
        <f t="shared" si="110"/>
        <v>1302013</v>
      </c>
      <c r="B1774">
        <v>130</v>
      </c>
      <c r="C1774" t="s">
        <v>98</v>
      </c>
      <c r="D1774">
        <v>2013</v>
      </c>
      <c r="F1774" s="1">
        <v>226000000</v>
      </c>
      <c r="G1774" s="1">
        <v>96065848</v>
      </c>
      <c r="K1774" s="1">
        <f t="shared" si="111"/>
        <v>-2</v>
      </c>
      <c r="L1774" s="1">
        <f t="shared" si="112"/>
        <v>-5</v>
      </c>
      <c r="M1774" s="1" t="str">
        <f t="shared" si="113"/>
        <v>1282008</v>
      </c>
      <c r="N1774" s="3">
        <v>128</v>
      </c>
      <c r="O1774" s="4" t="s">
        <v>97</v>
      </c>
      <c r="P1774" s="3">
        <v>2008</v>
      </c>
      <c r="Q1774" s="5">
        <v>198368</v>
      </c>
    </row>
    <row r="1775" spans="1:17" x14ac:dyDescent="0.2">
      <c r="A1775" t="str">
        <f t="shared" si="110"/>
        <v>1302014</v>
      </c>
      <c r="B1775">
        <v>130</v>
      </c>
      <c r="C1775" t="s">
        <v>98</v>
      </c>
      <c r="D1775">
        <v>2014</v>
      </c>
      <c r="F1775" s="1">
        <v>226000000</v>
      </c>
      <c r="G1775" s="1">
        <v>95500000</v>
      </c>
      <c r="K1775" s="1">
        <f t="shared" si="111"/>
        <v>-2</v>
      </c>
      <c r="L1775" s="1">
        <f t="shared" si="112"/>
        <v>-5</v>
      </c>
      <c r="M1775" s="1" t="str">
        <f t="shared" si="113"/>
        <v>1282009</v>
      </c>
      <c r="N1775" s="3">
        <v>128</v>
      </c>
      <c r="O1775" s="4" t="s">
        <v>97</v>
      </c>
      <c r="P1775" s="3">
        <v>2009</v>
      </c>
      <c r="Q1775" s="5">
        <v>185945</v>
      </c>
    </row>
    <row r="1776" spans="1:17" x14ac:dyDescent="0.2">
      <c r="A1776" t="str">
        <f t="shared" si="110"/>
        <v>1311994</v>
      </c>
      <c r="B1776">
        <v>131</v>
      </c>
      <c r="C1776" t="s">
        <v>99</v>
      </c>
      <c r="D1776">
        <v>1994</v>
      </c>
      <c r="F1776" s="1">
        <v>1012800000</v>
      </c>
      <c r="G1776" s="1">
        <v>261446146</v>
      </c>
      <c r="K1776" s="1">
        <f t="shared" si="111"/>
        <v>-3</v>
      </c>
      <c r="L1776" s="1">
        <f t="shared" si="112"/>
        <v>16</v>
      </c>
      <c r="M1776" s="1" t="str">
        <f t="shared" si="113"/>
        <v>1282010</v>
      </c>
      <c r="N1776" s="3">
        <v>128</v>
      </c>
      <c r="O1776" s="4" t="s">
        <v>97</v>
      </c>
      <c r="P1776" s="3">
        <v>2010</v>
      </c>
      <c r="Q1776" s="5">
        <v>169980</v>
      </c>
    </row>
    <row r="1777" spans="1:17" x14ac:dyDescent="0.2">
      <c r="A1777" t="str">
        <f t="shared" si="110"/>
        <v>1311995</v>
      </c>
      <c r="B1777">
        <v>131</v>
      </c>
      <c r="C1777" t="s">
        <v>99</v>
      </c>
      <c r="D1777">
        <v>1995</v>
      </c>
      <c r="F1777" s="1">
        <v>1093600000</v>
      </c>
      <c r="G1777" s="1">
        <v>265742932</v>
      </c>
      <c r="K1777" s="1">
        <f t="shared" si="111"/>
        <v>-3</v>
      </c>
      <c r="L1777" s="1">
        <f t="shared" si="112"/>
        <v>16</v>
      </c>
      <c r="M1777" s="1" t="str">
        <f t="shared" si="113"/>
        <v>1282011</v>
      </c>
      <c r="N1777" s="3">
        <v>128</v>
      </c>
      <c r="O1777" s="4" t="s">
        <v>97</v>
      </c>
      <c r="P1777" s="3">
        <v>2011</v>
      </c>
      <c r="Q1777" s="5">
        <v>149729</v>
      </c>
    </row>
    <row r="1778" spans="1:17" x14ac:dyDescent="0.2">
      <c r="A1778" t="str">
        <f t="shared" si="110"/>
        <v>1311996</v>
      </c>
      <c r="B1778">
        <v>131</v>
      </c>
      <c r="C1778" t="s">
        <v>99</v>
      </c>
      <c r="D1778">
        <v>1996</v>
      </c>
      <c r="F1778" s="1">
        <v>1083500000</v>
      </c>
      <c r="G1778" s="1">
        <v>270624674</v>
      </c>
      <c r="K1778" s="1">
        <f t="shared" si="111"/>
        <v>-3</v>
      </c>
      <c r="L1778" s="1">
        <f t="shared" si="112"/>
        <v>16</v>
      </c>
      <c r="M1778" s="1" t="str">
        <f t="shared" si="113"/>
        <v>1282012</v>
      </c>
      <c r="N1778" s="3">
        <v>128</v>
      </c>
      <c r="O1778" s="4" t="s">
        <v>97</v>
      </c>
      <c r="P1778" s="3">
        <v>2012</v>
      </c>
      <c r="Q1778" s="5">
        <v>127335</v>
      </c>
    </row>
    <row r="1779" spans="1:17" x14ac:dyDescent="0.2">
      <c r="A1779" t="str">
        <f t="shared" si="110"/>
        <v>1311997</v>
      </c>
      <c r="B1779">
        <v>131</v>
      </c>
      <c r="C1779" t="s">
        <v>99</v>
      </c>
      <c r="D1779">
        <v>1997</v>
      </c>
      <c r="F1779" s="1">
        <v>1170000000</v>
      </c>
      <c r="G1779" s="1">
        <v>73692936</v>
      </c>
      <c r="K1779" s="1">
        <f t="shared" si="111"/>
        <v>-3</v>
      </c>
      <c r="L1779" s="1">
        <f t="shared" si="112"/>
        <v>16</v>
      </c>
      <c r="M1779" s="1" t="str">
        <f t="shared" si="113"/>
        <v>1282013</v>
      </c>
      <c r="N1779" s="3">
        <v>128</v>
      </c>
      <c r="O1779" s="4" t="s">
        <v>97</v>
      </c>
      <c r="P1779" s="3">
        <v>2013</v>
      </c>
      <c r="Q1779" s="5">
        <v>114253</v>
      </c>
    </row>
    <row r="1780" spans="1:17" x14ac:dyDescent="0.2">
      <c r="A1780" t="str">
        <f t="shared" si="110"/>
        <v>1311998</v>
      </c>
      <c r="B1780">
        <v>131</v>
      </c>
      <c r="C1780" t="s">
        <v>99</v>
      </c>
      <c r="D1780">
        <v>1998</v>
      </c>
      <c r="F1780" s="1">
        <v>1318500000</v>
      </c>
      <c r="G1780" s="1">
        <v>82588826</v>
      </c>
      <c r="K1780" s="1">
        <f t="shared" si="111"/>
        <v>-3</v>
      </c>
      <c r="L1780" s="1">
        <f t="shared" si="112"/>
        <v>16</v>
      </c>
      <c r="M1780" s="1" t="str">
        <f t="shared" si="113"/>
        <v>1282014</v>
      </c>
      <c r="N1780" s="3">
        <v>128</v>
      </c>
      <c r="O1780" s="4" t="s">
        <v>97</v>
      </c>
      <c r="P1780" s="3">
        <v>2014</v>
      </c>
      <c r="Q1780" s="5">
        <v>101151</v>
      </c>
    </row>
    <row r="1781" spans="1:17" x14ac:dyDescent="0.2">
      <c r="A1781" t="str">
        <f t="shared" si="110"/>
        <v>1311999</v>
      </c>
      <c r="B1781">
        <v>131</v>
      </c>
      <c r="C1781" t="s">
        <v>99</v>
      </c>
      <c r="D1781">
        <v>1999</v>
      </c>
      <c r="F1781" s="1">
        <v>1116770000</v>
      </c>
      <c r="G1781" s="1">
        <v>324086193</v>
      </c>
      <c r="K1781" s="1">
        <f t="shared" si="111"/>
        <v>-1</v>
      </c>
      <c r="L1781" s="1">
        <f t="shared" si="112"/>
        <v>-5</v>
      </c>
      <c r="M1781" s="1" t="str">
        <f t="shared" si="113"/>
        <v>1301994</v>
      </c>
      <c r="N1781" s="3">
        <v>130</v>
      </c>
      <c r="O1781" s="4" t="s">
        <v>98</v>
      </c>
      <c r="P1781" s="3">
        <v>1994</v>
      </c>
      <c r="Q1781" s="5">
        <v>70771016</v>
      </c>
    </row>
    <row r="1782" spans="1:17" x14ac:dyDescent="0.2">
      <c r="A1782" t="str">
        <f t="shared" si="110"/>
        <v>1312000</v>
      </c>
      <c r="B1782">
        <v>131</v>
      </c>
      <c r="C1782" t="s">
        <v>99</v>
      </c>
      <c r="D1782">
        <v>2000</v>
      </c>
      <c r="F1782" s="1">
        <v>972820000</v>
      </c>
      <c r="G1782" s="1">
        <v>373761007</v>
      </c>
      <c r="K1782" s="1">
        <f t="shared" si="111"/>
        <v>-1</v>
      </c>
      <c r="L1782" s="1">
        <f t="shared" si="112"/>
        <v>-5</v>
      </c>
      <c r="M1782" s="1" t="str">
        <f t="shared" si="113"/>
        <v>1301995</v>
      </c>
      <c r="N1782" s="3">
        <v>130</v>
      </c>
      <c r="O1782" s="4" t="s">
        <v>98</v>
      </c>
      <c r="P1782" s="3">
        <v>1995</v>
      </c>
      <c r="Q1782" s="5">
        <v>72338838</v>
      </c>
    </row>
    <row r="1783" spans="1:17" x14ac:dyDescent="0.2">
      <c r="A1783" t="str">
        <f t="shared" si="110"/>
        <v>1312001</v>
      </c>
      <c r="B1783">
        <v>131</v>
      </c>
      <c r="C1783" t="s">
        <v>99</v>
      </c>
      <c r="D1783">
        <v>2001</v>
      </c>
      <c r="F1783" s="1">
        <v>818915000</v>
      </c>
      <c r="G1783" s="1">
        <v>367153734</v>
      </c>
      <c r="K1783" s="1">
        <f t="shared" si="111"/>
        <v>-1</v>
      </c>
      <c r="L1783" s="1">
        <f t="shared" si="112"/>
        <v>-5</v>
      </c>
      <c r="M1783" s="1" t="str">
        <f t="shared" si="113"/>
        <v>1301996</v>
      </c>
      <c r="N1783" s="3">
        <v>130</v>
      </c>
      <c r="O1783" s="4" t="s">
        <v>98</v>
      </c>
      <c r="P1783" s="3">
        <v>1996</v>
      </c>
      <c r="Q1783" s="5">
        <v>68797905</v>
      </c>
    </row>
    <row r="1784" spans="1:17" x14ac:dyDescent="0.2">
      <c r="A1784" t="str">
        <f t="shared" si="110"/>
        <v>1312002</v>
      </c>
      <c r="B1784">
        <v>131</v>
      </c>
      <c r="C1784" t="s">
        <v>99</v>
      </c>
      <c r="D1784">
        <v>2002</v>
      </c>
      <c r="F1784" s="1">
        <v>1333835000</v>
      </c>
      <c r="G1784" s="1">
        <v>463876073</v>
      </c>
      <c r="K1784" s="1">
        <f t="shared" si="111"/>
        <v>-1</v>
      </c>
      <c r="L1784" s="1">
        <f t="shared" si="112"/>
        <v>-5</v>
      </c>
      <c r="M1784" s="1" t="str">
        <f t="shared" si="113"/>
        <v>1301997</v>
      </c>
      <c r="N1784" s="3">
        <v>130</v>
      </c>
      <c r="O1784" s="4" t="s">
        <v>98</v>
      </c>
      <c r="P1784" s="3">
        <v>1997</v>
      </c>
      <c r="Q1784" s="5">
        <v>69426904</v>
      </c>
    </row>
    <row r="1785" spans="1:17" x14ac:dyDescent="0.2">
      <c r="A1785" t="str">
        <f t="shared" si="110"/>
        <v>1312003</v>
      </c>
      <c r="B1785">
        <v>131</v>
      </c>
      <c r="C1785" t="s">
        <v>99</v>
      </c>
      <c r="D1785">
        <v>2003</v>
      </c>
      <c r="F1785" s="1">
        <v>1510880000</v>
      </c>
      <c r="G1785" s="1">
        <v>435398629</v>
      </c>
      <c r="K1785" s="1">
        <f t="shared" si="111"/>
        <v>-1</v>
      </c>
      <c r="L1785" s="1">
        <f t="shared" si="112"/>
        <v>-5</v>
      </c>
      <c r="M1785" s="1" t="str">
        <f t="shared" si="113"/>
        <v>1301998</v>
      </c>
      <c r="N1785" s="3">
        <v>130</v>
      </c>
      <c r="O1785" s="4" t="s">
        <v>98</v>
      </c>
      <c r="P1785" s="3">
        <v>1998</v>
      </c>
      <c r="Q1785" s="5">
        <v>69672287</v>
      </c>
    </row>
    <row r="1786" spans="1:17" x14ac:dyDescent="0.2">
      <c r="A1786" t="str">
        <f t="shared" si="110"/>
        <v>1312004</v>
      </c>
      <c r="B1786">
        <v>131</v>
      </c>
      <c r="C1786" t="s">
        <v>99</v>
      </c>
      <c r="D1786">
        <v>2004</v>
      </c>
      <c r="F1786" s="1">
        <v>1506440000</v>
      </c>
      <c r="G1786" s="1">
        <v>435366916</v>
      </c>
      <c r="K1786" s="1">
        <f t="shared" si="111"/>
        <v>-1</v>
      </c>
      <c r="L1786" s="1">
        <f t="shared" si="112"/>
        <v>-5</v>
      </c>
      <c r="M1786" s="1" t="str">
        <f t="shared" si="113"/>
        <v>1301999</v>
      </c>
      <c r="N1786" s="3">
        <v>130</v>
      </c>
      <c r="O1786" s="4" t="s">
        <v>98</v>
      </c>
      <c r="P1786" s="3">
        <v>1999</v>
      </c>
      <c r="Q1786" s="5">
        <v>67694837</v>
      </c>
    </row>
    <row r="1787" spans="1:17" x14ac:dyDescent="0.2">
      <c r="A1787" t="str">
        <f t="shared" si="110"/>
        <v>1312005</v>
      </c>
      <c r="B1787">
        <v>131</v>
      </c>
      <c r="C1787" t="s">
        <v>99</v>
      </c>
      <c r="D1787">
        <v>2005</v>
      </c>
      <c r="F1787" s="1">
        <v>1681810000</v>
      </c>
      <c r="G1787" s="1">
        <v>685519239</v>
      </c>
      <c r="K1787" s="1">
        <f t="shared" si="111"/>
        <v>-1</v>
      </c>
      <c r="L1787" s="1">
        <f t="shared" si="112"/>
        <v>-5</v>
      </c>
      <c r="M1787" s="1" t="str">
        <f t="shared" si="113"/>
        <v>1302000</v>
      </c>
      <c r="N1787" s="3">
        <v>130</v>
      </c>
      <c r="O1787" s="4" t="s">
        <v>98</v>
      </c>
      <c r="P1787" s="3">
        <v>2000</v>
      </c>
      <c r="Q1787" s="5">
        <v>63240949</v>
      </c>
    </row>
    <row r="1788" spans="1:17" x14ac:dyDescent="0.2">
      <c r="A1788" t="str">
        <f t="shared" si="110"/>
        <v>1312006</v>
      </c>
      <c r="B1788">
        <v>131</v>
      </c>
      <c r="C1788" t="s">
        <v>99</v>
      </c>
      <c r="D1788">
        <v>2006</v>
      </c>
      <c r="F1788" s="1">
        <v>1871900000</v>
      </c>
      <c r="G1788" s="1">
        <v>435089015</v>
      </c>
      <c r="K1788" s="1">
        <f t="shared" si="111"/>
        <v>-1</v>
      </c>
      <c r="L1788" s="1">
        <f t="shared" si="112"/>
        <v>-5</v>
      </c>
      <c r="M1788" s="1" t="str">
        <f t="shared" si="113"/>
        <v>1302001</v>
      </c>
      <c r="N1788" s="3">
        <v>130</v>
      </c>
      <c r="O1788" s="4" t="s">
        <v>98</v>
      </c>
      <c r="P1788" s="3">
        <v>2001</v>
      </c>
      <c r="Q1788" s="5">
        <v>56071669</v>
      </c>
    </row>
    <row r="1789" spans="1:17" x14ac:dyDescent="0.2">
      <c r="A1789" t="str">
        <f t="shared" si="110"/>
        <v>1312007</v>
      </c>
      <c r="B1789">
        <v>131</v>
      </c>
      <c r="C1789" t="s">
        <v>99</v>
      </c>
      <c r="D1789">
        <v>2007</v>
      </c>
      <c r="F1789" s="1">
        <v>2221900000</v>
      </c>
      <c r="G1789" s="1">
        <v>250030563</v>
      </c>
      <c r="K1789" s="1">
        <f t="shared" si="111"/>
        <v>-1</v>
      </c>
      <c r="L1789" s="1">
        <f t="shared" si="112"/>
        <v>-5</v>
      </c>
      <c r="M1789" s="1" t="str">
        <f t="shared" si="113"/>
        <v>1302002</v>
      </c>
      <c r="N1789" s="3">
        <v>130</v>
      </c>
      <c r="O1789" s="4" t="s">
        <v>98</v>
      </c>
      <c r="P1789" s="3">
        <v>2002</v>
      </c>
      <c r="Q1789" s="5">
        <v>48978003</v>
      </c>
    </row>
    <row r="1790" spans="1:17" x14ac:dyDescent="0.2">
      <c r="A1790" t="str">
        <f t="shared" si="110"/>
        <v>1312008</v>
      </c>
      <c r="B1790">
        <v>131</v>
      </c>
      <c r="C1790" t="s">
        <v>99</v>
      </c>
      <c r="D1790">
        <v>2008</v>
      </c>
      <c r="F1790" s="1">
        <v>2721900000</v>
      </c>
      <c r="G1790" s="1">
        <v>250107167</v>
      </c>
      <c r="K1790" s="1">
        <f t="shared" si="111"/>
        <v>-1</v>
      </c>
      <c r="L1790" s="1">
        <f t="shared" si="112"/>
        <v>-5</v>
      </c>
      <c r="M1790" s="1" t="str">
        <f t="shared" si="113"/>
        <v>1302003</v>
      </c>
      <c r="N1790" s="3">
        <v>130</v>
      </c>
      <c r="O1790" s="4" t="s">
        <v>98</v>
      </c>
      <c r="P1790" s="3">
        <v>2003</v>
      </c>
      <c r="Q1790" s="5">
        <v>41806181</v>
      </c>
    </row>
    <row r="1791" spans="1:17" x14ac:dyDescent="0.2">
      <c r="A1791" t="str">
        <f t="shared" si="110"/>
        <v>1312009</v>
      </c>
      <c r="B1791">
        <v>131</v>
      </c>
      <c r="C1791" t="s">
        <v>99</v>
      </c>
      <c r="D1791">
        <v>2009</v>
      </c>
      <c r="F1791" s="1">
        <v>3021900000</v>
      </c>
      <c r="G1791" s="1">
        <v>66511</v>
      </c>
      <c r="K1791" s="1">
        <f t="shared" si="111"/>
        <v>-1</v>
      </c>
      <c r="L1791" s="1">
        <f t="shared" si="112"/>
        <v>-5</v>
      </c>
      <c r="M1791" s="1" t="str">
        <f t="shared" si="113"/>
        <v>1302004</v>
      </c>
      <c r="N1791" s="3">
        <v>130</v>
      </c>
      <c r="O1791" s="4" t="s">
        <v>98</v>
      </c>
      <c r="P1791" s="3">
        <v>2004</v>
      </c>
      <c r="Q1791" s="5">
        <v>27564415</v>
      </c>
    </row>
    <row r="1792" spans="1:17" x14ac:dyDescent="0.2">
      <c r="A1792" t="str">
        <f t="shared" si="110"/>
        <v>1312010</v>
      </c>
      <c r="B1792">
        <v>131</v>
      </c>
      <c r="C1792" t="s">
        <v>99</v>
      </c>
      <c r="D1792">
        <v>2010</v>
      </c>
      <c r="F1792" s="1">
        <v>3346900000</v>
      </c>
      <c r="G1792" s="1">
        <v>32507</v>
      </c>
      <c r="K1792" s="1">
        <f t="shared" si="111"/>
        <v>-1</v>
      </c>
      <c r="L1792" s="1">
        <f t="shared" si="112"/>
        <v>-5</v>
      </c>
      <c r="M1792" s="1" t="str">
        <f t="shared" si="113"/>
        <v>1302005</v>
      </c>
      <c r="N1792" s="3">
        <v>130</v>
      </c>
      <c r="O1792" s="4" t="s">
        <v>98</v>
      </c>
      <c r="P1792" s="3">
        <v>2005</v>
      </c>
      <c r="Q1792" s="5">
        <v>25952610</v>
      </c>
    </row>
    <row r="1793" spans="1:17" x14ac:dyDescent="0.2">
      <c r="A1793" t="str">
        <f t="shared" si="110"/>
        <v>1312011</v>
      </c>
      <c r="B1793">
        <v>131</v>
      </c>
      <c r="C1793" t="s">
        <v>99</v>
      </c>
      <c r="D1793">
        <v>2011</v>
      </c>
      <c r="F1793" s="1">
        <v>3346900000</v>
      </c>
      <c r="G1793" s="1">
        <v>7537</v>
      </c>
      <c r="K1793" s="1">
        <f t="shared" si="111"/>
        <v>-1</v>
      </c>
      <c r="L1793" s="1">
        <f t="shared" si="112"/>
        <v>-5</v>
      </c>
      <c r="M1793" s="1" t="str">
        <f t="shared" si="113"/>
        <v>1302006</v>
      </c>
      <c r="N1793" s="3">
        <v>130</v>
      </c>
      <c r="O1793" s="4" t="s">
        <v>98</v>
      </c>
      <c r="P1793" s="3">
        <v>2006</v>
      </c>
      <c r="Q1793" s="5">
        <v>45490335</v>
      </c>
    </row>
    <row r="1794" spans="1:17" x14ac:dyDescent="0.2">
      <c r="A1794" t="str">
        <f t="shared" si="110"/>
        <v>1312012</v>
      </c>
      <c r="B1794">
        <v>131</v>
      </c>
      <c r="C1794" t="s">
        <v>99</v>
      </c>
      <c r="D1794">
        <v>2012</v>
      </c>
      <c r="F1794" s="1">
        <v>3500000000</v>
      </c>
      <c r="G1794" s="1">
        <v>2415</v>
      </c>
      <c r="K1794" s="1">
        <f t="shared" si="111"/>
        <v>-1</v>
      </c>
      <c r="L1794" s="1">
        <f t="shared" si="112"/>
        <v>-5</v>
      </c>
      <c r="M1794" s="1" t="str">
        <f t="shared" si="113"/>
        <v>1302007</v>
      </c>
      <c r="N1794" s="3">
        <v>130</v>
      </c>
      <c r="O1794" s="4" t="s">
        <v>98</v>
      </c>
      <c r="P1794" s="3">
        <v>2007</v>
      </c>
      <c r="Q1794" s="5">
        <v>45192096</v>
      </c>
    </row>
    <row r="1795" spans="1:17" x14ac:dyDescent="0.2">
      <c r="A1795" t="str">
        <f t="shared" si="110"/>
        <v>1312013</v>
      </c>
      <c r="B1795">
        <v>131</v>
      </c>
      <c r="C1795" t="s">
        <v>99</v>
      </c>
      <c r="D1795">
        <v>2013</v>
      </c>
      <c r="F1795" s="1">
        <v>3900000000</v>
      </c>
      <c r="G1795" s="1">
        <v>47711</v>
      </c>
      <c r="K1795" s="1">
        <f t="shared" si="111"/>
        <v>-1</v>
      </c>
      <c r="L1795" s="1">
        <f t="shared" si="112"/>
        <v>-5</v>
      </c>
      <c r="M1795" s="1" t="str">
        <f t="shared" si="113"/>
        <v>1302008</v>
      </c>
      <c r="N1795" s="3">
        <v>130</v>
      </c>
      <c r="O1795" s="4" t="s">
        <v>98</v>
      </c>
      <c r="P1795" s="3">
        <v>2008</v>
      </c>
      <c r="Q1795" s="5">
        <v>49266495</v>
      </c>
    </row>
    <row r="1796" spans="1:17" x14ac:dyDescent="0.2">
      <c r="A1796" t="str">
        <f t="shared" si="110"/>
        <v>1312014</v>
      </c>
      <c r="B1796">
        <v>131</v>
      </c>
      <c r="C1796" t="s">
        <v>99</v>
      </c>
      <c r="D1796">
        <v>2014</v>
      </c>
      <c r="F1796" s="1">
        <v>4200000000</v>
      </c>
      <c r="G1796" s="1">
        <v>45933</v>
      </c>
      <c r="K1796" s="1">
        <f t="shared" si="111"/>
        <v>-1</v>
      </c>
      <c r="L1796" s="1">
        <f t="shared" si="112"/>
        <v>-5</v>
      </c>
      <c r="M1796" s="1" t="str">
        <f t="shared" si="113"/>
        <v>1302009</v>
      </c>
      <c r="N1796" s="3">
        <v>130</v>
      </c>
      <c r="O1796" s="4" t="s">
        <v>98</v>
      </c>
      <c r="P1796" s="3">
        <v>2009</v>
      </c>
      <c r="Q1796" s="5">
        <v>33153323</v>
      </c>
    </row>
    <row r="1797" spans="1:17" x14ac:dyDescent="0.2">
      <c r="A1797" t="str">
        <f t="shared" si="110"/>
        <v>1321994</v>
      </c>
      <c r="B1797">
        <v>132</v>
      </c>
      <c r="C1797" t="s">
        <v>100</v>
      </c>
      <c r="D1797">
        <v>1994</v>
      </c>
      <c r="F1797" s="1">
        <v>198500000</v>
      </c>
      <c r="G1797" s="1">
        <v>18600000</v>
      </c>
      <c r="K1797" s="1">
        <f t="shared" si="111"/>
        <v>-2</v>
      </c>
      <c r="L1797" s="1">
        <f t="shared" si="112"/>
        <v>16</v>
      </c>
      <c r="M1797" s="1" t="str">
        <f t="shared" si="113"/>
        <v>1302010</v>
      </c>
      <c r="N1797" s="3">
        <v>130</v>
      </c>
      <c r="O1797" s="4" t="s">
        <v>98</v>
      </c>
      <c r="P1797" s="3">
        <v>2010</v>
      </c>
      <c r="Q1797" s="5">
        <v>42251642</v>
      </c>
    </row>
    <row r="1798" spans="1:17" x14ac:dyDescent="0.2">
      <c r="A1798" t="str">
        <f t="shared" si="110"/>
        <v>1321995</v>
      </c>
      <c r="B1798">
        <v>132</v>
      </c>
      <c r="C1798" t="s">
        <v>100</v>
      </c>
      <c r="D1798">
        <v>1995</v>
      </c>
      <c r="F1798" s="1">
        <v>198000000</v>
      </c>
      <c r="G1798" s="1">
        <v>18600000</v>
      </c>
      <c r="K1798" s="1">
        <f t="shared" si="111"/>
        <v>-2</v>
      </c>
      <c r="L1798" s="1">
        <f t="shared" si="112"/>
        <v>16</v>
      </c>
      <c r="M1798" s="1" t="str">
        <f t="shared" si="113"/>
        <v>1302011</v>
      </c>
      <c r="N1798" s="3">
        <v>130</v>
      </c>
      <c r="O1798" s="4" t="s">
        <v>98</v>
      </c>
      <c r="P1798" s="3">
        <v>2011</v>
      </c>
      <c r="Q1798" s="5">
        <v>4444764</v>
      </c>
    </row>
    <row r="1799" spans="1:17" x14ac:dyDescent="0.2">
      <c r="A1799" t="str">
        <f t="shared" si="110"/>
        <v>1321996</v>
      </c>
      <c r="B1799">
        <v>132</v>
      </c>
      <c r="C1799" t="s">
        <v>100</v>
      </c>
      <c r="D1799">
        <v>1996</v>
      </c>
      <c r="F1799" s="1">
        <v>215000000</v>
      </c>
      <c r="G1799" s="1">
        <v>18600000</v>
      </c>
      <c r="K1799" s="1">
        <f t="shared" si="111"/>
        <v>-2</v>
      </c>
      <c r="L1799" s="1">
        <f t="shared" si="112"/>
        <v>16</v>
      </c>
      <c r="M1799" s="1" t="str">
        <f t="shared" si="113"/>
        <v>1302012</v>
      </c>
      <c r="N1799" s="3">
        <v>130</v>
      </c>
      <c r="O1799" s="4" t="s">
        <v>98</v>
      </c>
      <c r="P1799" s="3">
        <v>2012</v>
      </c>
      <c r="Q1799" s="5">
        <v>24661286</v>
      </c>
    </row>
    <row r="1800" spans="1:17" x14ac:dyDescent="0.2">
      <c r="A1800" t="str">
        <f t="shared" si="110"/>
        <v>1321997</v>
      </c>
      <c r="B1800">
        <v>132</v>
      </c>
      <c r="C1800" t="s">
        <v>100</v>
      </c>
      <c r="D1800">
        <v>1997</v>
      </c>
      <c r="F1800" s="1">
        <v>215000000</v>
      </c>
      <c r="G1800" s="1">
        <v>18600000</v>
      </c>
      <c r="K1800" s="1">
        <f t="shared" si="111"/>
        <v>-2</v>
      </c>
      <c r="L1800" s="1">
        <f t="shared" si="112"/>
        <v>16</v>
      </c>
      <c r="M1800" s="1" t="str">
        <f t="shared" si="113"/>
        <v>1302013</v>
      </c>
      <c r="N1800" s="3">
        <v>130</v>
      </c>
      <c r="O1800" s="4" t="s">
        <v>98</v>
      </c>
      <c r="P1800" s="3">
        <v>2013</v>
      </c>
      <c r="Q1800" s="5">
        <v>22607433</v>
      </c>
    </row>
    <row r="1801" spans="1:17" x14ac:dyDescent="0.2">
      <c r="A1801" t="str">
        <f t="shared" si="110"/>
        <v>1321998</v>
      </c>
      <c r="B1801">
        <v>132</v>
      </c>
      <c r="C1801" t="s">
        <v>100</v>
      </c>
      <c r="D1801">
        <v>1998</v>
      </c>
      <c r="F1801" s="1">
        <v>215000000</v>
      </c>
      <c r="G1801" s="1">
        <v>18600000</v>
      </c>
      <c r="K1801" s="1">
        <f t="shared" si="111"/>
        <v>-2</v>
      </c>
      <c r="L1801" s="1">
        <f t="shared" si="112"/>
        <v>16</v>
      </c>
      <c r="M1801" s="1" t="str">
        <f t="shared" si="113"/>
        <v>1302014</v>
      </c>
      <c r="N1801" s="3">
        <v>130</v>
      </c>
      <c r="O1801" s="4" t="s">
        <v>98</v>
      </c>
      <c r="P1801" s="3">
        <v>2014</v>
      </c>
      <c r="Q1801" s="5">
        <v>20055081</v>
      </c>
    </row>
    <row r="1802" spans="1:17" x14ac:dyDescent="0.2">
      <c r="A1802" t="str">
        <f t="shared" ref="A1802:A1865" si="114">B1802&amp;D1802</f>
        <v>1321999</v>
      </c>
      <c r="B1802">
        <v>132</v>
      </c>
      <c r="C1802" t="s">
        <v>100</v>
      </c>
      <c r="D1802">
        <v>1999</v>
      </c>
      <c r="F1802" s="1">
        <v>215000000</v>
      </c>
      <c r="G1802" s="1">
        <v>18600000</v>
      </c>
      <c r="K1802" s="1">
        <f t="shared" ref="K1802:K1865" si="115">N1802-B1802</f>
        <v>-1</v>
      </c>
      <c r="L1802" s="1">
        <f t="shared" ref="L1802:L1865" si="116">P1802-D1802</f>
        <v>-5</v>
      </c>
      <c r="M1802" s="1" t="str">
        <f t="shared" ref="M1802:M1865" si="117">N1802&amp;P1802</f>
        <v>1311994</v>
      </c>
      <c r="N1802" s="3">
        <v>131</v>
      </c>
      <c r="O1802" s="4" t="s">
        <v>99</v>
      </c>
      <c r="P1802" s="3">
        <v>1994</v>
      </c>
      <c r="Q1802" s="5">
        <v>71976068</v>
      </c>
    </row>
    <row r="1803" spans="1:17" x14ac:dyDescent="0.2">
      <c r="A1803" t="str">
        <f t="shared" si="114"/>
        <v>1322000</v>
      </c>
      <c r="B1803">
        <v>132</v>
      </c>
      <c r="C1803" t="s">
        <v>100</v>
      </c>
      <c r="D1803">
        <v>2000</v>
      </c>
      <c r="F1803" s="1">
        <v>215000000</v>
      </c>
      <c r="G1803" s="1">
        <v>99596655</v>
      </c>
      <c r="K1803" s="1">
        <f t="shared" si="115"/>
        <v>-1</v>
      </c>
      <c r="L1803" s="1">
        <f t="shared" si="116"/>
        <v>-5</v>
      </c>
      <c r="M1803" s="1" t="str">
        <f t="shared" si="117"/>
        <v>1311995</v>
      </c>
      <c r="N1803" s="3">
        <v>131</v>
      </c>
      <c r="O1803" s="4" t="s">
        <v>99</v>
      </c>
      <c r="P1803" s="3">
        <v>1995</v>
      </c>
      <c r="Q1803" s="5">
        <v>85776934</v>
      </c>
    </row>
    <row r="1804" spans="1:17" x14ac:dyDescent="0.2">
      <c r="A1804" t="str">
        <f t="shared" si="114"/>
        <v>1322001</v>
      </c>
      <c r="B1804">
        <v>132</v>
      </c>
      <c r="C1804" t="s">
        <v>100</v>
      </c>
      <c r="D1804">
        <v>2001</v>
      </c>
      <c r="F1804" s="1">
        <v>215000000</v>
      </c>
      <c r="G1804" s="1">
        <v>99562870</v>
      </c>
      <c r="K1804" s="1">
        <f t="shared" si="115"/>
        <v>-1</v>
      </c>
      <c r="L1804" s="1">
        <f t="shared" si="116"/>
        <v>-5</v>
      </c>
      <c r="M1804" s="1" t="str">
        <f t="shared" si="117"/>
        <v>1311996</v>
      </c>
      <c r="N1804" s="3">
        <v>131</v>
      </c>
      <c r="O1804" s="4" t="s">
        <v>99</v>
      </c>
      <c r="P1804" s="3">
        <v>1996</v>
      </c>
      <c r="Q1804" s="5">
        <v>83866132</v>
      </c>
    </row>
    <row r="1805" spans="1:17" x14ac:dyDescent="0.2">
      <c r="A1805" t="str">
        <f t="shared" si="114"/>
        <v>1322002</v>
      </c>
      <c r="B1805">
        <v>132</v>
      </c>
      <c r="C1805" t="s">
        <v>100</v>
      </c>
      <c r="D1805">
        <v>2002</v>
      </c>
      <c r="F1805" s="1">
        <v>215000000</v>
      </c>
      <c r="G1805" s="1">
        <v>99529085</v>
      </c>
      <c r="K1805" s="1">
        <f t="shared" si="115"/>
        <v>-1</v>
      </c>
      <c r="L1805" s="1">
        <f t="shared" si="116"/>
        <v>-5</v>
      </c>
      <c r="M1805" s="1" t="str">
        <f t="shared" si="117"/>
        <v>1311997</v>
      </c>
      <c r="N1805" s="3">
        <v>131</v>
      </c>
      <c r="O1805" s="4" t="s">
        <v>99</v>
      </c>
      <c r="P1805" s="3">
        <v>1997</v>
      </c>
      <c r="Q1805" s="5">
        <v>83281264</v>
      </c>
    </row>
    <row r="1806" spans="1:17" x14ac:dyDescent="0.2">
      <c r="A1806" t="str">
        <f t="shared" si="114"/>
        <v>1322003</v>
      </c>
      <c r="B1806">
        <v>132</v>
      </c>
      <c r="C1806" t="s">
        <v>100</v>
      </c>
      <c r="D1806">
        <v>2003</v>
      </c>
      <c r="F1806" s="1">
        <v>215000000</v>
      </c>
      <c r="G1806" s="1">
        <v>99495300</v>
      </c>
      <c r="K1806" s="1">
        <f t="shared" si="115"/>
        <v>-1</v>
      </c>
      <c r="L1806" s="1">
        <f t="shared" si="116"/>
        <v>-5</v>
      </c>
      <c r="M1806" s="1" t="str">
        <f t="shared" si="117"/>
        <v>1311998</v>
      </c>
      <c r="N1806" s="3">
        <v>131</v>
      </c>
      <c r="O1806" s="4" t="s">
        <v>99</v>
      </c>
      <c r="P1806" s="3">
        <v>1998</v>
      </c>
      <c r="Q1806" s="5">
        <v>85650630</v>
      </c>
    </row>
    <row r="1807" spans="1:17" x14ac:dyDescent="0.2">
      <c r="A1807" t="str">
        <f t="shared" si="114"/>
        <v>1322004</v>
      </c>
      <c r="B1807">
        <v>132</v>
      </c>
      <c r="C1807" t="s">
        <v>100</v>
      </c>
      <c r="D1807">
        <v>2004</v>
      </c>
      <c r="F1807" s="1">
        <v>215000000</v>
      </c>
      <c r="G1807" s="1">
        <v>99461515</v>
      </c>
      <c r="K1807" s="1">
        <f t="shared" si="115"/>
        <v>-1</v>
      </c>
      <c r="L1807" s="1">
        <f t="shared" si="116"/>
        <v>-5</v>
      </c>
      <c r="M1807" s="1" t="str">
        <f t="shared" si="117"/>
        <v>1311999</v>
      </c>
      <c r="N1807" s="3">
        <v>131</v>
      </c>
      <c r="O1807" s="4" t="s">
        <v>99</v>
      </c>
      <c r="P1807" s="3">
        <v>1999</v>
      </c>
      <c r="Q1807" s="5">
        <v>84031674</v>
      </c>
    </row>
    <row r="1808" spans="1:17" x14ac:dyDescent="0.2">
      <c r="A1808" t="str">
        <f t="shared" si="114"/>
        <v>1322005</v>
      </c>
      <c r="B1808">
        <v>132</v>
      </c>
      <c r="C1808" t="s">
        <v>100</v>
      </c>
      <c r="D1808">
        <v>2005</v>
      </c>
      <c r="F1808" s="1">
        <v>215000000</v>
      </c>
      <c r="G1808" s="1">
        <v>99427730</v>
      </c>
      <c r="K1808" s="1">
        <f t="shared" si="115"/>
        <v>-1</v>
      </c>
      <c r="L1808" s="1">
        <f t="shared" si="116"/>
        <v>-5</v>
      </c>
      <c r="M1808" s="1" t="str">
        <f t="shared" si="117"/>
        <v>1312000</v>
      </c>
      <c r="N1808" s="3">
        <v>131</v>
      </c>
      <c r="O1808" s="4" t="s">
        <v>99</v>
      </c>
      <c r="P1808" s="3">
        <v>2000</v>
      </c>
      <c r="Q1808" s="5">
        <v>91250539</v>
      </c>
    </row>
    <row r="1809" spans="1:17" x14ac:dyDescent="0.2">
      <c r="A1809" t="str">
        <f t="shared" si="114"/>
        <v>1322006</v>
      </c>
      <c r="B1809">
        <v>132</v>
      </c>
      <c r="C1809" t="s">
        <v>100</v>
      </c>
      <c r="D1809">
        <v>2006</v>
      </c>
      <c r="F1809" s="1">
        <v>215000000</v>
      </c>
      <c r="G1809" s="1">
        <v>99393945</v>
      </c>
      <c r="K1809" s="1">
        <f t="shared" si="115"/>
        <v>-1</v>
      </c>
      <c r="L1809" s="1">
        <f t="shared" si="116"/>
        <v>-5</v>
      </c>
      <c r="M1809" s="1" t="str">
        <f t="shared" si="117"/>
        <v>1312001</v>
      </c>
      <c r="N1809" s="3">
        <v>131</v>
      </c>
      <c r="O1809" s="4" t="s">
        <v>99</v>
      </c>
      <c r="P1809" s="3">
        <v>2001</v>
      </c>
      <c r="Q1809" s="5">
        <v>78062065</v>
      </c>
    </row>
    <row r="1810" spans="1:17" x14ac:dyDescent="0.2">
      <c r="A1810" t="str">
        <f t="shared" si="114"/>
        <v>1322007</v>
      </c>
      <c r="B1810">
        <v>132</v>
      </c>
      <c r="C1810" t="s">
        <v>100</v>
      </c>
      <c r="D1810">
        <v>2007</v>
      </c>
      <c r="F1810" s="1">
        <v>215000000</v>
      </c>
      <c r="G1810" s="1">
        <v>99360160</v>
      </c>
      <c r="K1810" s="1">
        <f t="shared" si="115"/>
        <v>-1</v>
      </c>
      <c r="L1810" s="1">
        <f t="shared" si="116"/>
        <v>-5</v>
      </c>
      <c r="M1810" s="1" t="str">
        <f t="shared" si="117"/>
        <v>1312002</v>
      </c>
      <c r="N1810" s="3">
        <v>131</v>
      </c>
      <c r="O1810" s="4" t="s">
        <v>99</v>
      </c>
      <c r="P1810" s="3">
        <v>2002</v>
      </c>
      <c r="Q1810" s="5">
        <v>90653330</v>
      </c>
    </row>
    <row r="1811" spans="1:17" x14ac:dyDescent="0.2">
      <c r="A1811" t="str">
        <f t="shared" si="114"/>
        <v>1322008</v>
      </c>
      <c r="B1811">
        <v>132</v>
      </c>
      <c r="C1811" t="s">
        <v>100</v>
      </c>
      <c r="D1811">
        <v>2008</v>
      </c>
      <c r="F1811" s="1">
        <v>415000000</v>
      </c>
      <c r="G1811" s="1">
        <v>19326375</v>
      </c>
      <c r="K1811" s="1">
        <f t="shared" si="115"/>
        <v>-1</v>
      </c>
      <c r="L1811" s="1">
        <f t="shared" si="116"/>
        <v>-5</v>
      </c>
      <c r="M1811" s="1" t="str">
        <f t="shared" si="117"/>
        <v>1312003</v>
      </c>
      <c r="N1811" s="3">
        <v>131</v>
      </c>
      <c r="O1811" s="4" t="s">
        <v>99</v>
      </c>
      <c r="P1811" s="3">
        <v>2003</v>
      </c>
      <c r="Q1811" s="5">
        <v>125544262</v>
      </c>
    </row>
    <row r="1812" spans="1:17" x14ac:dyDescent="0.2">
      <c r="A1812" t="str">
        <f t="shared" si="114"/>
        <v>1322009</v>
      </c>
      <c r="B1812">
        <v>132</v>
      </c>
      <c r="C1812" t="s">
        <v>100</v>
      </c>
      <c r="D1812">
        <v>2009</v>
      </c>
      <c r="F1812" s="1">
        <v>350000000</v>
      </c>
      <c r="G1812" s="1">
        <v>19292590</v>
      </c>
      <c r="K1812" s="1">
        <f t="shared" si="115"/>
        <v>-1</v>
      </c>
      <c r="L1812" s="1">
        <f t="shared" si="116"/>
        <v>-5</v>
      </c>
      <c r="M1812" s="1" t="str">
        <f t="shared" si="117"/>
        <v>1312004</v>
      </c>
      <c r="N1812" s="3">
        <v>131</v>
      </c>
      <c r="O1812" s="4" t="s">
        <v>99</v>
      </c>
      <c r="P1812" s="3">
        <v>2004</v>
      </c>
      <c r="Q1812" s="5">
        <v>131438952</v>
      </c>
    </row>
    <row r="1813" spans="1:17" x14ac:dyDescent="0.2">
      <c r="A1813" t="str">
        <f t="shared" si="114"/>
        <v>1322010</v>
      </c>
      <c r="B1813">
        <v>132</v>
      </c>
      <c r="C1813" t="s">
        <v>100</v>
      </c>
      <c r="D1813">
        <v>2010</v>
      </c>
      <c r="F1813" s="1">
        <v>350000000</v>
      </c>
      <c r="G1813" s="1">
        <v>19258805</v>
      </c>
      <c r="K1813" s="1">
        <f t="shared" si="115"/>
        <v>-1</v>
      </c>
      <c r="L1813" s="1">
        <f t="shared" si="116"/>
        <v>-5</v>
      </c>
      <c r="M1813" s="1" t="str">
        <f t="shared" si="117"/>
        <v>1312005</v>
      </c>
      <c r="N1813" s="3">
        <v>131</v>
      </c>
      <c r="O1813" s="4" t="s">
        <v>99</v>
      </c>
      <c r="P1813" s="3">
        <v>2005</v>
      </c>
      <c r="Q1813" s="5">
        <v>139627026</v>
      </c>
    </row>
    <row r="1814" spans="1:17" x14ac:dyDescent="0.2">
      <c r="A1814" t="str">
        <f t="shared" si="114"/>
        <v>1322011</v>
      </c>
      <c r="B1814">
        <v>132</v>
      </c>
      <c r="C1814" t="s">
        <v>100</v>
      </c>
      <c r="D1814">
        <v>2011</v>
      </c>
      <c r="F1814" s="1">
        <v>350000000</v>
      </c>
      <c r="G1814" s="1">
        <v>19225020</v>
      </c>
      <c r="K1814" s="1">
        <f t="shared" si="115"/>
        <v>-1</v>
      </c>
      <c r="L1814" s="1">
        <f t="shared" si="116"/>
        <v>-5</v>
      </c>
      <c r="M1814" s="1" t="str">
        <f t="shared" si="117"/>
        <v>1312006</v>
      </c>
      <c r="N1814" s="3">
        <v>131</v>
      </c>
      <c r="O1814" s="4" t="s">
        <v>99</v>
      </c>
      <c r="P1814" s="3">
        <v>2006</v>
      </c>
      <c r="Q1814" s="5">
        <v>153906805</v>
      </c>
    </row>
    <row r="1815" spans="1:17" x14ac:dyDescent="0.2">
      <c r="A1815" t="str">
        <f t="shared" si="114"/>
        <v>1322012</v>
      </c>
      <c r="B1815">
        <v>132</v>
      </c>
      <c r="C1815" t="s">
        <v>100</v>
      </c>
      <c r="D1815">
        <v>2012</v>
      </c>
      <c r="F1815" s="1">
        <v>450000000</v>
      </c>
      <c r="G1815" s="1">
        <v>19191235</v>
      </c>
      <c r="K1815" s="1">
        <f t="shared" si="115"/>
        <v>-1</v>
      </c>
      <c r="L1815" s="1">
        <f t="shared" si="116"/>
        <v>-5</v>
      </c>
      <c r="M1815" s="1" t="str">
        <f t="shared" si="117"/>
        <v>1312007</v>
      </c>
      <c r="N1815" s="3">
        <v>131</v>
      </c>
      <c r="O1815" s="4" t="s">
        <v>99</v>
      </c>
      <c r="P1815" s="3">
        <v>2007</v>
      </c>
      <c r="Q1815" s="5">
        <v>164123734</v>
      </c>
    </row>
    <row r="1816" spans="1:17" x14ac:dyDescent="0.2">
      <c r="A1816" t="str">
        <f t="shared" si="114"/>
        <v>1322013</v>
      </c>
      <c r="B1816">
        <v>132</v>
      </c>
      <c r="C1816" t="s">
        <v>100</v>
      </c>
      <c r="D1816">
        <v>2013</v>
      </c>
      <c r="F1816" s="1">
        <v>450000000</v>
      </c>
      <c r="G1816" s="1">
        <v>19157450</v>
      </c>
      <c r="K1816" s="1">
        <f t="shared" si="115"/>
        <v>-1</v>
      </c>
      <c r="L1816" s="1">
        <f t="shared" si="116"/>
        <v>-5</v>
      </c>
      <c r="M1816" s="1" t="str">
        <f t="shared" si="117"/>
        <v>1312008</v>
      </c>
      <c r="N1816" s="3">
        <v>131</v>
      </c>
      <c r="O1816" s="4" t="s">
        <v>99</v>
      </c>
      <c r="P1816" s="3">
        <v>2008</v>
      </c>
      <c r="Q1816" s="5">
        <v>186164606</v>
      </c>
    </row>
    <row r="1817" spans="1:17" x14ac:dyDescent="0.2">
      <c r="A1817" t="str">
        <f t="shared" si="114"/>
        <v>1322014</v>
      </c>
      <c r="B1817">
        <v>132</v>
      </c>
      <c r="C1817" t="s">
        <v>100</v>
      </c>
      <c r="D1817">
        <v>2014</v>
      </c>
      <c r="F1817" s="1">
        <v>550000000</v>
      </c>
      <c r="G1817" s="1">
        <v>19123665</v>
      </c>
      <c r="K1817" s="1">
        <f t="shared" si="115"/>
        <v>-1</v>
      </c>
      <c r="L1817" s="1">
        <f t="shared" si="116"/>
        <v>-5</v>
      </c>
      <c r="M1817" s="1" t="str">
        <f t="shared" si="117"/>
        <v>1312009</v>
      </c>
      <c r="N1817" s="3">
        <v>131</v>
      </c>
      <c r="O1817" s="4" t="s">
        <v>99</v>
      </c>
      <c r="P1817" s="3">
        <v>2009</v>
      </c>
      <c r="Q1817" s="5">
        <v>186474598</v>
      </c>
    </row>
    <row r="1818" spans="1:17" x14ac:dyDescent="0.2">
      <c r="A1818" t="str">
        <f t="shared" si="114"/>
        <v>1331994</v>
      </c>
      <c r="B1818">
        <v>133</v>
      </c>
      <c r="C1818" t="s">
        <v>101</v>
      </c>
      <c r="D1818">
        <v>1994</v>
      </c>
      <c r="F1818" s="1">
        <v>102500000</v>
      </c>
      <c r="G1818" s="1">
        <v>21350000</v>
      </c>
      <c r="K1818" s="1">
        <f t="shared" si="115"/>
        <v>-2</v>
      </c>
      <c r="L1818" s="1">
        <f t="shared" si="116"/>
        <v>16</v>
      </c>
      <c r="M1818" s="1" t="str">
        <f t="shared" si="117"/>
        <v>1312010</v>
      </c>
      <c r="N1818" s="3">
        <v>131</v>
      </c>
      <c r="O1818" s="4" t="s">
        <v>99</v>
      </c>
      <c r="P1818" s="3">
        <v>2010</v>
      </c>
      <c r="Q1818" s="5">
        <v>193776014</v>
      </c>
    </row>
    <row r="1819" spans="1:17" x14ac:dyDescent="0.2">
      <c r="A1819" t="str">
        <f t="shared" si="114"/>
        <v>1331995</v>
      </c>
      <c r="B1819">
        <v>133</v>
      </c>
      <c r="C1819" t="s">
        <v>101</v>
      </c>
      <c r="D1819">
        <v>1995</v>
      </c>
      <c r="F1819" s="1">
        <v>162500000</v>
      </c>
      <c r="G1819" s="1">
        <v>54855154</v>
      </c>
      <c r="K1819" s="1">
        <f t="shared" si="115"/>
        <v>-2</v>
      </c>
      <c r="L1819" s="1">
        <f t="shared" si="116"/>
        <v>16</v>
      </c>
      <c r="M1819" s="1" t="str">
        <f t="shared" si="117"/>
        <v>1312011</v>
      </c>
      <c r="N1819" s="3">
        <v>131</v>
      </c>
      <c r="O1819" s="4" t="s">
        <v>99</v>
      </c>
      <c r="P1819" s="3">
        <v>2011</v>
      </c>
      <c r="Q1819" s="5">
        <v>199315445</v>
      </c>
    </row>
    <row r="1820" spans="1:17" x14ac:dyDescent="0.2">
      <c r="A1820" t="str">
        <f t="shared" si="114"/>
        <v>1331996</v>
      </c>
      <c r="B1820">
        <v>133</v>
      </c>
      <c r="C1820" t="s">
        <v>101</v>
      </c>
      <c r="D1820">
        <v>1996</v>
      </c>
      <c r="F1820" s="1">
        <v>162500000</v>
      </c>
      <c r="G1820" s="1">
        <v>54855154</v>
      </c>
      <c r="K1820" s="1">
        <f t="shared" si="115"/>
        <v>-2</v>
      </c>
      <c r="L1820" s="1">
        <f t="shared" si="116"/>
        <v>16</v>
      </c>
      <c r="M1820" s="1" t="str">
        <f t="shared" si="117"/>
        <v>1312012</v>
      </c>
      <c r="N1820" s="3">
        <v>131</v>
      </c>
      <c r="O1820" s="4" t="s">
        <v>99</v>
      </c>
      <c r="P1820" s="3">
        <v>2012</v>
      </c>
      <c r="Q1820" s="5">
        <v>192279310</v>
      </c>
    </row>
    <row r="1821" spans="1:17" x14ac:dyDescent="0.2">
      <c r="A1821" t="str">
        <f t="shared" si="114"/>
        <v>1331997</v>
      </c>
      <c r="B1821">
        <v>133</v>
      </c>
      <c r="C1821" t="s">
        <v>101</v>
      </c>
      <c r="D1821">
        <v>1997</v>
      </c>
      <c r="F1821" s="1">
        <v>140000000</v>
      </c>
      <c r="G1821" s="1">
        <v>54855154</v>
      </c>
      <c r="K1821" s="1">
        <f t="shared" si="115"/>
        <v>-2</v>
      </c>
      <c r="L1821" s="1">
        <f t="shared" si="116"/>
        <v>16</v>
      </c>
      <c r="M1821" s="1" t="str">
        <f t="shared" si="117"/>
        <v>1312013</v>
      </c>
      <c r="N1821" s="3">
        <v>131</v>
      </c>
      <c r="O1821" s="4" t="s">
        <v>99</v>
      </c>
      <c r="P1821" s="3">
        <v>2013</v>
      </c>
      <c r="Q1821" s="5">
        <v>177909869</v>
      </c>
    </row>
    <row r="1822" spans="1:17" x14ac:dyDescent="0.2">
      <c r="A1822" t="str">
        <f t="shared" si="114"/>
        <v>1331998</v>
      </c>
      <c r="B1822">
        <v>133</v>
      </c>
      <c r="C1822" t="s">
        <v>101</v>
      </c>
      <c r="D1822">
        <v>1998</v>
      </c>
      <c r="F1822" s="1">
        <v>240000000</v>
      </c>
      <c r="G1822" s="1">
        <v>111556184</v>
      </c>
      <c r="K1822" s="1">
        <f t="shared" si="115"/>
        <v>-2</v>
      </c>
      <c r="L1822" s="1">
        <f t="shared" si="116"/>
        <v>16</v>
      </c>
      <c r="M1822" s="1" t="str">
        <f t="shared" si="117"/>
        <v>1312014</v>
      </c>
      <c r="N1822" s="3">
        <v>131</v>
      </c>
      <c r="O1822" s="4" t="s">
        <v>99</v>
      </c>
      <c r="P1822" s="3">
        <v>2014</v>
      </c>
      <c r="Q1822" s="5">
        <v>189762925</v>
      </c>
    </row>
    <row r="1823" spans="1:17" x14ac:dyDescent="0.2">
      <c r="A1823" t="str">
        <f t="shared" si="114"/>
        <v>1331999</v>
      </c>
      <c r="B1823">
        <v>133</v>
      </c>
      <c r="C1823" t="s">
        <v>101</v>
      </c>
      <c r="D1823">
        <v>1999</v>
      </c>
      <c r="F1823" s="1">
        <v>235000000</v>
      </c>
      <c r="G1823" s="1">
        <v>169556184</v>
      </c>
      <c r="K1823" s="1">
        <f t="shared" si="115"/>
        <v>-1</v>
      </c>
      <c r="L1823" s="1">
        <f t="shared" si="116"/>
        <v>-5</v>
      </c>
      <c r="M1823" s="1" t="str">
        <f t="shared" si="117"/>
        <v>1321994</v>
      </c>
      <c r="N1823" s="3">
        <v>132</v>
      </c>
      <c r="O1823" s="4" t="s">
        <v>100</v>
      </c>
      <c r="P1823" s="3">
        <v>1994</v>
      </c>
      <c r="Q1823" s="5">
        <v>15994585</v>
      </c>
    </row>
    <row r="1824" spans="1:17" x14ac:dyDescent="0.2">
      <c r="A1824" t="str">
        <f t="shared" si="114"/>
        <v>1332000</v>
      </c>
      <c r="B1824">
        <v>133</v>
      </c>
      <c r="C1824" t="s">
        <v>101</v>
      </c>
      <c r="D1824">
        <v>2000</v>
      </c>
      <c r="F1824" s="1">
        <v>230000000</v>
      </c>
      <c r="G1824" s="1">
        <v>372856184</v>
      </c>
      <c r="K1824" s="1">
        <f t="shared" si="115"/>
        <v>-1</v>
      </c>
      <c r="L1824" s="1">
        <f t="shared" si="116"/>
        <v>-5</v>
      </c>
      <c r="M1824" s="1" t="str">
        <f t="shared" si="117"/>
        <v>1321995</v>
      </c>
      <c r="N1824" s="3">
        <v>132</v>
      </c>
      <c r="O1824" s="4" t="s">
        <v>100</v>
      </c>
      <c r="P1824" s="3">
        <v>1995</v>
      </c>
      <c r="Q1824" s="5">
        <v>16037501</v>
      </c>
    </row>
    <row r="1825" spans="1:17" x14ac:dyDescent="0.2">
      <c r="A1825" t="str">
        <f t="shared" si="114"/>
        <v>1332001</v>
      </c>
      <c r="B1825">
        <v>133</v>
      </c>
      <c r="C1825" t="s">
        <v>101</v>
      </c>
      <c r="D1825">
        <v>2001</v>
      </c>
      <c r="F1825" s="1">
        <v>225000000</v>
      </c>
      <c r="G1825" s="1">
        <v>496648984</v>
      </c>
      <c r="K1825" s="1">
        <f t="shared" si="115"/>
        <v>-1</v>
      </c>
      <c r="L1825" s="1">
        <f t="shared" si="116"/>
        <v>-5</v>
      </c>
      <c r="M1825" s="1" t="str">
        <f t="shared" si="117"/>
        <v>1321996</v>
      </c>
      <c r="N1825" s="3">
        <v>132</v>
      </c>
      <c r="O1825" s="4" t="s">
        <v>100</v>
      </c>
      <c r="P1825" s="3">
        <v>1996</v>
      </c>
      <c r="Q1825" s="5">
        <v>15917678</v>
      </c>
    </row>
    <row r="1826" spans="1:17" x14ac:dyDescent="0.2">
      <c r="A1826" t="str">
        <f t="shared" si="114"/>
        <v>1332002</v>
      </c>
      <c r="B1826">
        <v>133</v>
      </c>
      <c r="C1826" t="s">
        <v>101</v>
      </c>
      <c r="D1826">
        <v>2002</v>
      </c>
      <c r="F1826" s="1">
        <v>1288752000</v>
      </c>
      <c r="G1826" s="1">
        <v>388000000</v>
      </c>
      <c r="K1826" s="1">
        <f t="shared" si="115"/>
        <v>-1</v>
      </c>
      <c r="L1826" s="1">
        <f t="shared" si="116"/>
        <v>-5</v>
      </c>
      <c r="M1826" s="1" t="str">
        <f t="shared" si="117"/>
        <v>1321997</v>
      </c>
      <c r="N1826" s="3">
        <v>132</v>
      </c>
      <c r="O1826" s="4" t="s">
        <v>100</v>
      </c>
      <c r="P1826" s="3">
        <v>1997</v>
      </c>
      <c r="Q1826" s="5">
        <v>16321644</v>
      </c>
    </row>
    <row r="1827" spans="1:17" x14ac:dyDescent="0.2">
      <c r="A1827" t="str">
        <f t="shared" si="114"/>
        <v>1332003</v>
      </c>
      <c r="B1827">
        <v>133</v>
      </c>
      <c r="C1827" t="s">
        <v>101</v>
      </c>
      <c r="D1827">
        <v>2003</v>
      </c>
      <c r="F1827" s="1">
        <v>1288752000</v>
      </c>
      <c r="G1827" s="1">
        <v>504100000</v>
      </c>
      <c r="K1827" s="1">
        <f t="shared" si="115"/>
        <v>-1</v>
      </c>
      <c r="L1827" s="1">
        <f t="shared" si="116"/>
        <v>-5</v>
      </c>
      <c r="M1827" s="1" t="str">
        <f t="shared" si="117"/>
        <v>1321998</v>
      </c>
      <c r="N1827" s="3">
        <v>132</v>
      </c>
      <c r="O1827" s="4" t="s">
        <v>100</v>
      </c>
      <c r="P1827" s="3">
        <v>1998</v>
      </c>
      <c r="Q1827" s="5">
        <v>16204484</v>
      </c>
    </row>
    <row r="1828" spans="1:17" x14ac:dyDescent="0.2">
      <c r="A1828" t="str">
        <f t="shared" si="114"/>
        <v>1332004</v>
      </c>
      <c r="B1828">
        <v>133</v>
      </c>
      <c r="C1828" t="s">
        <v>101</v>
      </c>
      <c r="D1828">
        <v>2004</v>
      </c>
      <c r="F1828" s="1">
        <v>687306000</v>
      </c>
      <c r="G1828" s="1">
        <v>100000000</v>
      </c>
      <c r="K1828" s="1">
        <f t="shared" si="115"/>
        <v>-1</v>
      </c>
      <c r="L1828" s="1">
        <f t="shared" si="116"/>
        <v>-5</v>
      </c>
      <c r="M1828" s="1" t="str">
        <f t="shared" si="117"/>
        <v>1321999</v>
      </c>
      <c r="N1828" s="3">
        <v>132</v>
      </c>
      <c r="O1828" s="4" t="s">
        <v>100</v>
      </c>
      <c r="P1828" s="3">
        <v>1999</v>
      </c>
      <c r="Q1828" s="5">
        <v>16184742</v>
      </c>
    </row>
    <row r="1829" spans="1:17" x14ac:dyDescent="0.2">
      <c r="A1829" t="str">
        <f t="shared" si="114"/>
        <v>1332005</v>
      </c>
      <c r="B1829">
        <v>133</v>
      </c>
      <c r="C1829" t="s">
        <v>101</v>
      </c>
      <c r="D1829">
        <v>2005</v>
      </c>
      <c r="F1829" s="1">
        <v>621920000</v>
      </c>
      <c r="G1829" s="1">
        <v>81000000</v>
      </c>
      <c r="K1829" s="1">
        <f t="shared" si="115"/>
        <v>-1</v>
      </c>
      <c r="L1829" s="1">
        <f t="shared" si="116"/>
        <v>-5</v>
      </c>
      <c r="M1829" s="1" t="str">
        <f t="shared" si="117"/>
        <v>1322000</v>
      </c>
      <c r="N1829" s="3">
        <v>132</v>
      </c>
      <c r="O1829" s="4" t="s">
        <v>100</v>
      </c>
      <c r="P1829" s="3">
        <v>2000</v>
      </c>
      <c r="Q1829" s="5">
        <v>17727276</v>
      </c>
    </row>
    <row r="1830" spans="1:17" x14ac:dyDescent="0.2">
      <c r="A1830" t="str">
        <f t="shared" si="114"/>
        <v>1332006</v>
      </c>
      <c r="B1830">
        <v>133</v>
      </c>
      <c r="C1830" t="s">
        <v>101</v>
      </c>
      <c r="D1830">
        <v>2006</v>
      </c>
      <c r="F1830" s="1">
        <v>621920000</v>
      </c>
      <c r="G1830" s="1">
        <v>50000000</v>
      </c>
      <c r="K1830" s="1">
        <f t="shared" si="115"/>
        <v>-1</v>
      </c>
      <c r="L1830" s="1">
        <f t="shared" si="116"/>
        <v>-5</v>
      </c>
      <c r="M1830" s="1" t="str">
        <f t="shared" si="117"/>
        <v>1322001</v>
      </c>
      <c r="N1830" s="3">
        <v>132</v>
      </c>
      <c r="O1830" s="4" t="s">
        <v>100</v>
      </c>
      <c r="P1830" s="3">
        <v>2001</v>
      </c>
      <c r="Q1830" s="5">
        <v>22366504</v>
      </c>
    </row>
    <row r="1831" spans="1:17" x14ac:dyDescent="0.2">
      <c r="A1831" t="str">
        <f t="shared" si="114"/>
        <v>1332007</v>
      </c>
      <c r="B1831">
        <v>133</v>
      </c>
      <c r="C1831" t="s">
        <v>101</v>
      </c>
      <c r="D1831">
        <v>2007</v>
      </c>
      <c r="F1831" s="1">
        <v>621555000</v>
      </c>
      <c r="G1831" s="1">
        <v>12000000</v>
      </c>
      <c r="K1831" s="1">
        <f t="shared" si="115"/>
        <v>-1</v>
      </c>
      <c r="L1831" s="1">
        <f t="shared" si="116"/>
        <v>-5</v>
      </c>
      <c r="M1831" s="1" t="str">
        <f t="shared" si="117"/>
        <v>1322002</v>
      </c>
      <c r="N1831" s="3">
        <v>132</v>
      </c>
      <c r="O1831" s="4" t="s">
        <v>100</v>
      </c>
      <c r="P1831" s="3">
        <v>2002</v>
      </c>
      <c r="Q1831" s="5">
        <v>22346239</v>
      </c>
    </row>
    <row r="1832" spans="1:17" x14ac:dyDescent="0.2">
      <c r="A1832" t="str">
        <f t="shared" si="114"/>
        <v>1332008</v>
      </c>
      <c r="B1832">
        <v>133</v>
      </c>
      <c r="C1832" t="s">
        <v>101</v>
      </c>
      <c r="D1832">
        <v>2008</v>
      </c>
      <c r="F1832" s="1">
        <v>600205000</v>
      </c>
      <c r="G1832" s="1">
        <v>108000000</v>
      </c>
      <c r="K1832" s="1">
        <f t="shared" si="115"/>
        <v>-1</v>
      </c>
      <c r="L1832" s="1">
        <f t="shared" si="116"/>
        <v>-5</v>
      </c>
      <c r="M1832" s="1" t="str">
        <f t="shared" si="117"/>
        <v>1322003</v>
      </c>
      <c r="N1832" s="3">
        <v>132</v>
      </c>
      <c r="O1832" s="4" t="s">
        <v>100</v>
      </c>
      <c r="P1832" s="3">
        <v>2003</v>
      </c>
      <c r="Q1832" s="5">
        <v>22103186</v>
      </c>
    </row>
    <row r="1833" spans="1:17" x14ac:dyDescent="0.2">
      <c r="A1833" t="str">
        <f t="shared" si="114"/>
        <v>1332009</v>
      </c>
      <c r="B1833">
        <v>133</v>
      </c>
      <c r="C1833" t="s">
        <v>101</v>
      </c>
      <c r="D1833">
        <v>2009</v>
      </c>
      <c r="F1833" s="1">
        <v>905205000</v>
      </c>
      <c r="G1833" s="1">
        <v>66000000</v>
      </c>
      <c r="K1833" s="1">
        <f t="shared" si="115"/>
        <v>-1</v>
      </c>
      <c r="L1833" s="1">
        <f t="shared" si="116"/>
        <v>-5</v>
      </c>
      <c r="M1833" s="1" t="str">
        <f t="shared" si="117"/>
        <v>1322004</v>
      </c>
      <c r="N1833" s="3">
        <v>132</v>
      </c>
      <c r="O1833" s="4" t="s">
        <v>100</v>
      </c>
      <c r="P1833" s="3">
        <v>2004</v>
      </c>
      <c r="Q1833" s="5">
        <v>20064068</v>
      </c>
    </row>
    <row r="1834" spans="1:17" x14ac:dyDescent="0.2">
      <c r="A1834" t="str">
        <f t="shared" si="114"/>
        <v>1332010</v>
      </c>
      <c r="B1834">
        <v>133</v>
      </c>
      <c r="C1834" t="s">
        <v>101</v>
      </c>
      <c r="D1834">
        <v>2010</v>
      </c>
      <c r="F1834" s="1">
        <v>905205000</v>
      </c>
      <c r="G1834" s="1">
        <v>153000000</v>
      </c>
      <c r="K1834" s="1">
        <f t="shared" si="115"/>
        <v>-1</v>
      </c>
      <c r="L1834" s="1">
        <f t="shared" si="116"/>
        <v>-5</v>
      </c>
      <c r="M1834" s="1" t="str">
        <f t="shared" si="117"/>
        <v>1322005</v>
      </c>
      <c r="N1834" s="3">
        <v>132</v>
      </c>
      <c r="O1834" s="4" t="s">
        <v>100</v>
      </c>
      <c r="P1834" s="3">
        <v>2005</v>
      </c>
      <c r="Q1834" s="5">
        <v>20083517</v>
      </c>
    </row>
    <row r="1835" spans="1:17" x14ac:dyDescent="0.2">
      <c r="A1835" t="str">
        <f t="shared" si="114"/>
        <v>1332011</v>
      </c>
      <c r="B1835">
        <v>133</v>
      </c>
      <c r="C1835" t="s">
        <v>101</v>
      </c>
      <c r="D1835">
        <v>2011</v>
      </c>
      <c r="F1835" s="1">
        <v>905205000</v>
      </c>
      <c r="G1835" s="1">
        <v>0</v>
      </c>
      <c r="K1835" s="1">
        <f t="shared" si="115"/>
        <v>-1</v>
      </c>
      <c r="L1835" s="1">
        <f t="shared" si="116"/>
        <v>-5</v>
      </c>
      <c r="M1835" s="1" t="str">
        <f t="shared" si="117"/>
        <v>1322006</v>
      </c>
      <c r="N1835" s="3">
        <v>132</v>
      </c>
      <c r="O1835" s="4" t="s">
        <v>100</v>
      </c>
      <c r="P1835" s="3">
        <v>2006</v>
      </c>
      <c r="Q1835" s="5">
        <v>20081152</v>
      </c>
    </row>
    <row r="1836" spans="1:17" x14ac:dyDescent="0.2">
      <c r="A1836" t="str">
        <f t="shared" si="114"/>
        <v>1332012</v>
      </c>
      <c r="B1836">
        <v>133</v>
      </c>
      <c r="C1836" t="s">
        <v>101</v>
      </c>
      <c r="D1836">
        <v>2012</v>
      </c>
      <c r="F1836" s="1">
        <v>1055205000</v>
      </c>
      <c r="K1836" s="1">
        <f t="shared" si="115"/>
        <v>-1</v>
      </c>
      <c r="L1836" s="1">
        <f t="shared" si="116"/>
        <v>-5</v>
      </c>
      <c r="M1836" s="1" t="str">
        <f t="shared" si="117"/>
        <v>1322007</v>
      </c>
      <c r="N1836" s="3">
        <v>132</v>
      </c>
      <c r="O1836" s="4" t="s">
        <v>100</v>
      </c>
      <c r="P1836" s="3">
        <v>2007</v>
      </c>
      <c r="Q1836" s="5">
        <v>20078983</v>
      </c>
    </row>
    <row r="1837" spans="1:17" x14ac:dyDescent="0.2">
      <c r="A1837" t="str">
        <f t="shared" si="114"/>
        <v>1332013</v>
      </c>
      <c r="B1837">
        <v>133</v>
      </c>
      <c r="C1837" t="s">
        <v>101</v>
      </c>
      <c r="D1837">
        <v>2013</v>
      </c>
      <c r="F1837" s="1">
        <v>1155205000</v>
      </c>
      <c r="K1837" s="1">
        <f t="shared" si="115"/>
        <v>-1</v>
      </c>
      <c r="L1837" s="1">
        <f t="shared" si="116"/>
        <v>-5</v>
      </c>
      <c r="M1837" s="1" t="str">
        <f t="shared" si="117"/>
        <v>1322008</v>
      </c>
      <c r="N1837" s="3">
        <v>132</v>
      </c>
      <c r="O1837" s="4" t="s">
        <v>100</v>
      </c>
      <c r="P1837" s="3">
        <v>2008</v>
      </c>
      <c r="Q1837" s="5">
        <v>22479822</v>
      </c>
    </row>
    <row r="1838" spans="1:17" x14ac:dyDescent="0.2">
      <c r="A1838" t="str">
        <f t="shared" si="114"/>
        <v>1332014</v>
      </c>
      <c r="B1838">
        <v>133</v>
      </c>
      <c r="C1838" t="s">
        <v>101</v>
      </c>
      <c r="D1838">
        <v>2014</v>
      </c>
      <c r="F1838" s="1">
        <v>1635205000</v>
      </c>
      <c r="G1838" s="1">
        <v>26976900</v>
      </c>
      <c r="K1838" s="1">
        <f t="shared" si="115"/>
        <v>-1</v>
      </c>
      <c r="L1838" s="1">
        <f t="shared" si="116"/>
        <v>-5</v>
      </c>
      <c r="M1838" s="1" t="str">
        <f t="shared" si="117"/>
        <v>1322009</v>
      </c>
      <c r="N1838" s="3">
        <v>132</v>
      </c>
      <c r="O1838" s="4" t="s">
        <v>100</v>
      </c>
      <c r="P1838" s="3">
        <v>2009</v>
      </c>
      <c r="Q1838" s="5">
        <v>22717264</v>
      </c>
    </row>
    <row r="1839" spans="1:17" x14ac:dyDescent="0.2">
      <c r="A1839" t="str">
        <f t="shared" si="114"/>
        <v>1341994</v>
      </c>
      <c r="B1839">
        <v>134</v>
      </c>
      <c r="C1839" t="s">
        <v>102</v>
      </c>
      <c r="D1839">
        <v>1994</v>
      </c>
      <c r="F1839" s="1">
        <v>7500000</v>
      </c>
      <c r="G1839" s="1">
        <v>0</v>
      </c>
      <c r="K1839" s="1">
        <f t="shared" si="115"/>
        <v>-2</v>
      </c>
      <c r="L1839" s="1">
        <f t="shared" si="116"/>
        <v>16</v>
      </c>
      <c r="M1839" s="1" t="str">
        <f t="shared" si="117"/>
        <v>1322010</v>
      </c>
      <c r="N1839" s="3">
        <v>132</v>
      </c>
      <c r="O1839" s="4" t="s">
        <v>100</v>
      </c>
      <c r="P1839" s="3">
        <v>2010</v>
      </c>
      <c r="Q1839" s="5">
        <v>21915941</v>
      </c>
    </row>
    <row r="1840" spans="1:17" x14ac:dyDescent="0.2">
      <c r="A1840" t="str">
        <f t="shared" si="114"/>
        <v>1341995</v>
      </c>
      <c r="B1840">
        <v>134</v>
      </c>
      <c r="C1840" t="s">
        <v>102</v>
      </c>
      <c r="D1840">
        <v>1995</v>
      </c>
      <c r="F1840" s="1">
        <v>7165000</v>
      </c>
      <c r="K1840" s="1">
        <f t="shared" si="115"/>
        <v>-2</v>
      </c>
      <c r="L1840" s="1">
        <f t="shared" si="116"/>
        <v>16</v>
      </c>
      <c r="M1840" s="1" t="str">
        <f t="shared" si="117"/>
        <v>1322011</v>
      </c>
      <c r="N1840" s="3">
        <v>132</v>
      </c>
      <c r="O1840" s="4" t="s">
        <v>100</v>
      </c>
      <c r="P1840" s="3">
        <v>2011</v>
      </c>
      <c r="Q1840" s="5">
        <v>21913577</v>
      </c>
    </row>
    <row r="1841" spans="1:17" x14ac:dyDescent="0.2">
      <c r="A1841" t="str">
        <f t="shared" si="114"/>
        <v>1341996</v>
      </c>
      <c r="B1841">
        <v>134</v>
      </c>
      <c r="C1841" t="s">
        <v>102</v>
      </c>
      <c r="D1841">
        <v>1996</v>
      </c>
      <c r="F1841" s="1">
        <v>6830000</v>
      </c>
      <c r="K1841" s="1">
        <f t="shared" si="115"/>
        <v>-2</v>
      </c>
      <c r="L1841" s="1">
        <f t="shared" si="116"/>
        <v>16</v>
      </c>
      <c r="M1841" s="1" t="str">
        <f t="shared" si="117"/>
        <v>1322012</v>
      </c>
      <c r="N1841" s="3">
        <v>132</v>
      </c>
      <c r="O1841" s="4" t="s">
        <v>100</v>
      </c>
      <c r="P1841" s="3">
        <v>2012</v>
      </c>
      <c r="Q1841" s="5">
        <v>22744059</v>
      </c>
    </row>
    <row r="1842" spans="1:17" x14ac:dyDescent="0.2">
      <c r="A1842" t="str">
        <f t="shared" si="114"/>
        <v>1341997</v>
      </c>
      <c r="B1842">
        <v>134</v>
      </c>
      <c r="C1842" t="s">
        <v>102</v>
      </c>
      <c r="D1842">
        <v>1997</v>
      </c>
      <c r="F1842" s="1">
        <v>6495000</v>
      </c>
      <c r="K1842" s="1">
        <f t="shared" si="115"/>
        <v>-2</v>
      </c>
      <c r="L1842" s="1">
        <f t="shared" si="116"/>
        <v>16</v>
      </c>
      <c r="M1842" s="1" t="str">
        <f t="shared" si="117"/>
        <v>1322013</v>
      </c>
      <c r="N1842" s="3">
        <v>132</v>
      </c>
      <c r="O1842" s="4" t="s">
        <v>100</v>
      </c>
      <c r="P1842" s="3">
        <v>2013</v>
      </c>
      <c r="Q1842" s="5">
        <v>25608847</v>
      </c>
    </row>
    <row r="1843" spans="1:17" x14ac:dyDescent="0.2">
      <c r="A1843" t="str">
        <f t="shared" si="114"/>
        <v>1341998</v>
      </c>
      <c r="B1843">
        <v>134</v>
      </c>
      <c r="C1843" t="s">
        <v>102</v>
      </c>
      <c r="D1843">
        <v>1998</v>
      </c>
      <c r="F1843" s="1">
        <v>10660000</v>
      </c>
      <c r="K1843" s="1">
        <f t="shared" si="115"/>
        <v>-2</v>
      </c>
      <c r="L1843" s="1">
        <f t="shared" si="116"/>
        <v>16</v>
      </c>
      <c r="M1843" s="1" t="str">
        <f t="shared" si="117"/>
        <v>1322014</v>
      </c>
      <c r="N1843" s="3">
        <v>132</v>
      </c>
      <c r="O1843" s="4" t="s">
        <v>100</v>
      </c>
      <c r="P1843" s="3">
        <v>2014</v>
      </c>
      <c r="Q1843" s="5">
        <v>27329809</v>
      </c>
    </row>
    <row r="1844" spans="1:17" x14ac:dyDescent="0.2">
      <c r="A1844" t="str">
        <f t="shared" si="114"/>
        <v>1341999</v>
      </c>
      <c r="B1844">
        <v>134</v>
      </c>
      <c r="C1844" t="s">
        <v>102</v>
      </c>
      <c r="D1844">
        <v>1999</v>
      </c>
      <c r="F1844" s="1">
        <v>10325000</v>
      </c>
      <c r="G1844" s="1">
        <v>0</v>
      </c>
      <c r="K1844" s="1">
        <f t="shared" si="115"/>
        <v>-1</v>
      </c>
      <c r="L1844" s="1">
        <f t="shared" si="116"/>
        <v>-5</v>
      </c>
      <c r="M1844" s="1" t="str">
        <f t="shared" si="117"/>
        <v>1331994</v>
      </c>
      <c r="N1844" s="3">
        <v>133</v>
      </c>
      <c r="O1844" s="4" t="s">
        <v>101</v>
      </c>
      <c r="P1844" s="3">
        <v>1994</v>
      </c>
      <c r="Q1844" s="5">
        <v>8823085</v>
      </c>
    </row>
    <row r="1845" spans="1:17" x14ac:dyDescent="0.2">
      <c r="A1845" t="str">
        <f t="shared" si="114"/>
        <v>1342000</v>
      </c>
      <c r="B1845">
        <v>134</v>
      </c>
      <c r="C1845" t="s">
        <v>102</v>
      </c>
      <c r="D1845">
        <v>2000</v>
      </c>
      <c r="F1845" s="1">
        <v>9490000</v>
      </c>
      <c r="G1845" s="1">
        <v>0</v>
      </c>
      <c r="K1845" s="1">
        <f t="shared" si="115"/>
        <v>-1</v>
      </c>
      <c r="L1845" s="1">
        <f t="shared" si="116"/>
        <v>-5</v>
      </c>
      <c r="M1845" s="1" t="str">
        <f t="shared" si="117"/>
        <v>1331995</v>
      </c>
      <c r="N1845" s="3">
        <v>133</v>
      </c>
      <c r="O1845" s="4" t="s">
        <v>101</v>
      </c>
      <c r="P1845" s="3">
        <v>1995</v>
      </c>
      <c r="Q1845" s="5">
        <v>11625559</v>
      </c>
    </row>
    <row r="1846" spans="1:17" x14ac:dyDescent="0.2">
      <c r="A1846" t="str">
        <f t="shared" si="114"/>
        <v>1342001</v>
      </c>
      <c r="B1846">
        <v>134</v>
      </c>
      <c r="C1846" t="s">
        <v>102</v>
      </c>
      <c r="D1846">
        <v>2001</v>
      </c>
      <c r="F1846" s="1">
        <v>8500000</v>
      </c>
      <c r="G1846" s="1">
        <v>0</v>
      </c>
      <c r="K1846" s="1">
        <f t="shared" si="115"/>
        <v>-1</v>
      </c>
      <c r="L1846" s="1">
        <f t="shared" si="116"/>
        <v>-5</v>
      </c>
      <c r="M1846" s="1" t="str">
        <f t="shared" si="117"/>
        <v>1331996</v>
      </c>
      <c r="N1846" s="3">
        <v>133</v>
      </c>
      <c r="O1846" s="4" t="s">
        <v>101</v>
      </c>
      <c r="P1846" s="3">
        <v>1996</v>
      </c>
      <c r="Q1846" s="5">
        <v>15826701</v>
      </c>
    </row>
    <row r="1847" spans="1:17" x14ac:dyDescent="0.2">
      <c r="A1847" t="str">
        <f t="shared" si="114"/>
        <v>1342002</v>
      </c>
      <c r="B1847">
        <v>134</v>
      </c>
      <c r="C1847" t="s">
        <v>102</v>
      </c>
      <c r="D1847">
        <v>2002</v>
      </c>
      <c r="F1847" s="1">
        <v>11500000</v>
      </c>
      <c r="G1847" s="1">
        <v>0</v>
      </c>
      <c r="K1847" s="1">
        <f t="shared" si="115"/>
        <v>-1</v>
      </c>
      <c r="L1847" s="1">
        <f t="shared" si="116"/>
        <v>-5</v>
      </c>
      <c r="M1847" s="1" t="str">
        <f t="shared" si="117"/>
        <v>1331997</v>
      </c>
      <c r="N1847" s="3">
        <v>133</v>
      </c>
      <c r="O1847" s="4" t="s">
        <v>101</v>
      </c>
      <c r="P1847" s="3">
        <v>1997</v>
      </c>
      <c r="Q1847" s="5">
        <v>14697233</v>
      </c>
    </row>
    <row r="1848" spans="1:17" x14ac:dyDescent="0.2">
      <c r="A1848" t="str">
        <f t="shared" si="114"/>
        <v>1342003</v>
      </c>
      <c r="B1848">
        <v>134</v>
      </c>
      <c r="C1848" t="s">
        <v>102</v>
      </c>
      <c r="D1848">
        <v>2003</v>
      </c>
      <c r="F1848" s="1">
        <v>11000000</v>
      </c>
      <c r="G1848" s="1">
        <v>100000</v>
      </c>
      <c r="K1848" s="1">
        <f t="shared" si="115"/>
        <v>-1</v>
      </c>
      <c r="L1848" s="1">
        <f t="shared" si="116"/>
        <v>-5</v>
      </c>
      <c r="M1848" s="1" t="str">
        <f t="shared" si="117"/>
        <v>1331998</v>
      </c>
      <c r="N1848" s="3">
        <v>133</v>
      </c>
      <c r="O1848" s="4" t="s">
        <v>101</v>
      </c>
      <c r="P1848" s="3">
        <v>1998</v>
      </c>
      <c r="Q1848" s="5">
        <v>15316507</v>
      </c>
    </row>
    <row r="1849" spans="1:17" x14ac:dyDescent="0.2">
      <c r="A1849" t="str">
        <f t="shared" si="114"/>
        <v>1342004</v>
      </c>
      <c r="B1849">
        <v>134</v>
      </c>
      <c r="C1849" t="s">
        <v>102</v>
      </c>
      <c r="D1849">
        <v>2004</v>
      </c>
      <c r="F1849" s="1">
        <v>10050000</v>
      </c>
      <c r="G1849" s="1">
        <v>100000</v>
      </c>
      <c r="K1849" s="1">
        <f t="shared" si="115"/>
        <v>-1</v>
      </c>
      <c r="L1849" s="1">
        <f t="shared" si="116"/>
        <v>-5</v>
      </c>
      <c r="M1849" s="1" t="str">
        <f t="shared" si="117"/>
        <v>1331999</v>
      </c>
      <c r="N1849" s="3">
        <v>133</v>
      </c>
      <c r="O1849" s="4" t="s">
        <v>101</v>
      </c>
      <c r="P1849" s="3">
        <v>1999</v>
      </c>
      <c r="Q1849" s="5">
        <v>25092544</v>
      </c>
    </row>
    <row r="1850" spans="1:17" x14ac:dyDescent="0.2">
      <c r="A1850" t="str">
        <f t="shared" si="114"/>
        <v>1342005</v>
      </c>
      <c r="B1850">
        <v>134</v>
      </c>
      <c r="C1850" t="s">
        <v>102</v>
      </c>
      <c r="D1850">
        <v>2005</v>
      </c>
      <c r="F1850" s="1">
        <v>12100000</v>
      </c>
      <c r="G1850" s="1">
        <v>100000</v>
      </c>
      <c r="K1850" s="1">
        <f t="shared" si="115"/>
        <v>-1</v>
      </c>
      <c r="L1850" s="1">
        <f t="shared" si="116"/>
        <v>-5</v>
      </c>
      <c r="M1850" s="1" t="str">
        <f t="shared" si="117"/>
        <v>1332000</v>
      </c>
      <c r="N1850" s="3">
        <v>133</v>
      </c>
      <c r="O1850" s="4" t="s">
        <v>101</v>
      </c>
      <c r="P1850" s="3">
        <v>2000</v>
      </c>
      <c r="Q1850" s="5">
        <v>35491072</v>
      </c>
    </row>
    <row r="1851" spans="1:17" x14ac:dyDescent="0.2">
      <c r="A1851" t="str">
        <f t="shared" si="114"/>
        <v>1342006</v>
      </c>
      <c r="B1851">
        <v>134</v>
      </c>
      <c r="C1851" t="s">
        <v>102</v>
      </c>
      <c r="D1851">
        <v>2006</v>
      </c>
      <c r="F1851" s="1">
        <v>11150000</v>
      </c>
      <c r="G1851" s="1">
        <v>100000</v>
      </c>
      <c r="K1851" s="1">
        <f t="shared" si="115"/>
        <v>-1</v>
      </c>
      <c r="L1851" s="1">
        <f t="shared" si="116"/>
        <v>-5</v>
      </c>
      <c r="M1851" s="1" t="str">
        <f t="shared" si="117"/>
        <v>1332001</v>
      </c>
      <c r="N1851" s="3">
        <v>133</v>
      </c>
      <c r="O1851" s="4" t="s">
        <v>101</v>
      </c>
      <c r="P1851" s="3">
        <v>2001</v>
      </c>
      <c r="Q1851" s="5">
        <v>40340269</v>
      </c>
    </row>
    <row r="1852" spans="1:17" x14ac:dyDescent="0.2">
      <c r="A1852" t="str">
        <f t="shared" si="114"/>
        <v>1342007</v>
      </c>
      <c r="B1852">
        <v>134</v>
      </c>
      <c r="C1852" t="s">
        <v>102</v>
      </c>
      <c r="D1852">
        <v>2007</v>
      </c>
      <c r="F1852" s="1">
        <v>10200000</v>
      </c>
      <c r="G1852" s="1">
        <v>100000</v>
      </c>
      <c r="K1852" s="1">
        <f t="shared" si="115"/>
        <v>-1</v>
      </c>
      <c r="L1852" s="1">
        <f t="shared" si="116"/>
        <v>-5</v>
      </c>
      <c r="M1852" s="1" t="str">
        <f t="shared" si="117"/>
        <v>1332002</v>
      </c>
      <c r="N1852" s="3">
        <v>133</v>
      </c>
      <c r="O1852" s="4" t="s">
        <v>101</v>
      </c>
      <c r="P1852" s="3">
        <v>2002</v>
      </c>
      <c r="Q1852" s="5">
        <v>102938938</v>
      </c>
    </row>
    <row r="1853" spans="1:17" x14ac:dyDescent="0.2">
      <c r="A1853" t="str">
        <f t="shared" si="114"/>
        <v>1342008</v>
      </c>
      <c r="B1853">
        <v>134</v>
      </c>
      <c r="C1853" t="s">
        <v>102</v>
      </c>
      <c r="D1853">
        <v>2008</v>
      </c>
      <c r="F1853" s="1">
        <v>12900000</v>
      </c>
      <c r="G1853" s="1">
        <v>100000</v>
      </c>
      <c r="K1853" s="1">
        <f t="shared" si="115"/>
        <v>-1</v>
      </c>
      <c r="L1853" s="1">
        <f t="shared" si="116"/>
        <v>-5</v>
      </c>
      <c r="M1853" s="1" t="str">
        <f t="shared" si="117"/>
        <v>1332003</v>
      </c>
      <c r="N1853" s="3">
        <v>133</v>
      </c>
      <c r="O1853" s="4" t="s">
        <v>101</v>
      </c>
      <c r="P1853" s="3">
        <v>2003</v>
      </c>
      <c r="Q1853" s="5">
        <v>133253386</v>
      </c>
    </row>
    <row r="1854" spans="1:17" x14ac:dyDescent="0.2">
      <c r="A1854" t="str">
        <f t="shared" si="114"/>
        <v>1342009</v>
      </c>
      <c r="B1854">
        <v>134</v>
      </c>
      <c r="C1854" t="s">
        <v>102</v>
      </c>
      <c r="D1854">
        <v>2009</v>
      </c>
      <c r="F1854" s="1">
        <v>11600000</v>
      </c>
      <c r="G1854" s="1">
        <v>100000</v>
      </c>
      <c r="K1854" s="1">
        <f t="shared" si="115"/>
        <v>-1</v>
      </c>
      <c r="L1854" s="1">
        <f t="shared" si="116"/>
        <v>-5</v>
      </c>
      <c r="M1854" s="1" t="str">
        <f t="shared" si="117"/>
        <v>1332004</v>
      </c>
      <c r="N1854" s="3">
        <v>133</v>
      </c>
      <c r="O1854" s="4" t="s">
        <v>101</v>
      </c>
      <c r="P1854" s="3">
        <v>2004</v>
      </c>
      <c r="Q1854" s="5">
        <v>58111950</v>
      </c>
    </row>
    <row r="1855" spans="1:17" x14ac:dyDescent="0.2">
      <c r="A1855" t="str">
        <f t="shared" si="114"/>
        <v>1342010</v>
      </c>
      <c r="B1855">
        <v>134</v>
      </c>
      <c r="C1855" t="s">
        <v>102</v>
      </c>
      <c r="D1855">
        <v>2010</v>
      </c>
      <c r="F1855" s="1">
        <v>10800000</v>
      </c>
      <c r="G1855" s="1">
        <v>100000</v>
      </c>
      <c r="K1855" s="1">
        <f t="shared" si="115"/>
        <v>-1</v>
      </c>
      <c r="L1855" s="1">
        <f t="shared" si="116"/>
        <v>-5</v>
      </c>
      <c r="M1855" s="1" t="str">
        <f t="shared" si="117"/>
        <v>1332005</v>
      </c>
      <c r="N1855" s="3">
        <v>133</v>
      </c>
      <c r="O1855" s="4" t="s">
        <v>101</v>
      </c>
      <c r="P1855" s="3">
        <v>2005</v>
      </c>
      <c r="Q1855" s="5">
        <v>46013854</v>
      </c>
    </row>
    <row r="1856" spans="1:17" x14ac:dyDescent="0.2">
      <c r="A1856" t="str">
        <f t="shared" si="114"/>
        <v>1342011</v>
      </c>
      <c r="B1856">
        <v>134</v>
      </c>
      <c r="C1856" t="s">
        <v>102</v>
      </c>
      <c r="D1856">
        <v>2011</v>
      </c>
      <c r="F1856" s="1">
        <v>14200000</v>
      </c>
      <c r="G1856" s="1">
        <v>100000</v>
      </c>
      <c r="K1856" s="1">
        <f t="shared" si="115"/>
        <v>-1</v>
      </c>
      <c r="L1856" s="1">
        <f t="shared" si="116"/>
        <v>-5</v>
      </c>
      <c r="M1856" s="1" t="str">
        <f t="shared" si="117"/>
        <v>1332006</v>
      </c>
      <c r="N1856" s="3">
        <v>133</v>
      </c>
      <c r="O1856" s="4" t="s">
        <v>101</v>
      </c>
      <c r="P1856" s="3">
        <v>2006</v>
      </c>
      <c r="Q1856" s="5">
        <v>40115031</v>
      </c>
    </row>
    <row r="1857" spans="1:17" x14ac:dyDescent="0.2">
      <c r="A1857" t="str">
        <f t="shared" si="114"/>
        <v>1342012</v>
      </c>
      <c r="B1857">
        <v>134</v>
      </c>
      <c r="C1857" t="s">
        <v>102</v>
      </c>
      <c r="D1857">
        <v>2012</v>
      </c>
      <c r="F1857" s="1">
        <v>13100000</v>
      </c>
      <c r="G1857" s="1">
        <v>100000</v>
      </c>
      <c r="K1857" s="1">
        <f t="shared" si="115"/>
        <v>-1</v>
      </c>
      <c r="L1857" s="1">
        <f t="shared" si="116"/>
        <v>-5</v>
      </c>
      <c r="M1857" s="1" t="str">
        <f t="shared" si="117"/>
        <v>1332007</v>
      </c>
      <c r="N1857" s="3">
        <v>133</v>
      </c>
      <c r="O1857" s="4" t="s">
        <v>101</v>
      </c>
      <c r="P1857" s="3">
        <v>2007</v>
      </c>
      <c r="Q1857" s="5">
        <v>34889511</v>
      </c>
    </row>
    <row r="1858" spans="1:17" x14ac:dyDescent="0.2">
      <c r="A1858" t="str">
        <f t="shared" si="114"/>
        <v>1342013</v>
      </c>
      <c r="B1858">
        <v>134</v>
      </c>
      <c r="C1858" t="s">
        <v>102</v>
      </c>
      <c r="D1858">
        <v>2013</v>
      </c>
      <c r="F1858" s="1">
        <v>12000000</v>
      </c>
      <c r="G1858" s="1">
        <v>100000</v>
      </c>
      <c r="K1858" s="1">
        <f t="shared" si="115"/>
        <v>-1</v>
      </c>
      <c r="L1858" s="1">
        <f t="shared" si="116"/>
        <v>-5</v>
      </c>
      <c r="M1858" s="1" t="str">
        <f t="shared" si="117"/>
        <v>1332008</v>
      </c>
      <c r="N1858" s="3">
        <v>133</v>
      </c>
      <c r="O1858" s="4" t="s">
        <v>101</v>
      </c>
      <c r="P1858" s="3">
        <v>2008</v>
      </c>
      <c r="Q1858" s="5">
        <v>33369866</v>
      </c>
    </row>
    <row r="1859" spans="1:17" x14ac:dyDescent="0.2">
      <c r="A1859" t="str">
        <f t="shared" si="114"/>
        <v>1342014</v>
      </c>
      <c r="B1859">
        <v>134</v>
      </c>
      <c r="C1859" t="s">
        <v>102</v>
      </c>
      <c r="D1859">
        <v>2014</v>
      </c>
      <c r="F1859" s="1">
        <v>10950000</v>
      </c>
      <c r="G1859" s="1">
        <v>316644</v>
      </c>
      <c r="K1859" s="1">
        <f t="shared" si="115"/>
        <v>-1</v>
      </c>
      <c r="L1859" s="1">
        <f t="shared" si="116"/>
        <v>-5</v>
      </c>
      <c r="M1859" s="1" t="str">
        <f t="shared" si="117"/>
        <v>1332009</v>
      </c>
      <c r="N1859" s="3">
        <v>133</v>
      </c>
      <c r="O1859" s="4" t="s">
        <v>101</v>
      </c>
      <c r="P1859" s="3">
        <v>2009</v>
      </c>
      <c r="Q1859" s="5">
        <v>45437245</v>
      </c>
    </row>
    <row r="1860" spans="1:17" x14ac:dyDescent="0.2">
      <c r="A1860" t="str">
        <f t="shared" si="114"/>
        <v>1351994</v>
      </c>
      <c r="B1860">
        <v>135</v>
      </c>
      <c r="C1860" t="s">
        <v>103</v>
      </c>
      <c r="D1860">
        <v>1994</v>
      </c>
      <c r="F1860" s="1">
        <v>1379565000</v>
      </c>
      <c r="G1860" s="1">
        <v>1445021253</v>
      </c>
      <c r="K1860" s="1">
        <f t="shared" si="115"/>
        <v>-2</v>
      </c>
      <c r="L1860" s="1">
        <f t="shared" si="116"/>
        <v>16</v>
      </c>
      <c r="M1860" s="1" t="str">
        <f t="shared" si="117"/>
        <v>1332010</v>
      </c>
      <c r="N1860" s="3">
        <v>133</v>
      </c>
      <c r="O1860" s="4" t="s">
        <v>101</v>
      </c>
      <c r="P1860" s="3">
        <v>2010</v>
      </c>
      <c r="Q1860" s="5">
        <v>52116395</v>
      </c>
    </row>
    <row r="1861" spans="1:17" x14ac:dyDescent="0.2">
      <c r="A1861" t="str">
        <f t="shared" si="114"/>
        <v>1351995</v>
      </c>
      <c r="B1861">
        <v>135</v>
      </c>
      <c r="C1861" t="s">
        <v>103</v>
      </c>
      <c r="D1861">
        <v>1995</v>
      </c>
      <c r="F1861" s="1">
        <v>1343775000</v>
      </c>
      <c r="G1861" s="1">
        <v>1328593711</v>
      </c>
      <c r="K1861" s="1">
        <f t="shared" si="115"/>
        <v>-2</v>
      </c>
      <c r="L1861" s="1">
        <f t="shared" si="116"/>
        <v>16</v>
      </c>
      <c r="M1861" s="1" t="str">
        <f t="shared" si="117"/>
        <v>1332011</v>
      </c>
      <c r="N1861" s="3">
        <v>133</v>
      </c>
      <c r="O1861" s="4" t="s">
        <v>101</v>
      </c>
      <c r="P1861" s="3">
        <v>2011</v>
      </c>
      <c r="Q1861" s="5">
        <v>49882137</v>
      </c>
    </row>
    <row r="1862" spans="1:17" x14ac:dyDescent="0.2">
      <c r="A1862" t="str">
        <f t="shared" si="114"/>
        <v>1351996</v>
      </c>
      <c r="B1862">
        <v>135</v>
      </c>
      <c r="C1862" t="s">
        <v>103</v>
      </c>
      <c r="D1862">
        <v>1996</v>
      </c>
      <c r="F1862" s="1">
        <v>1115225000</v>
      </c>
      <c r="G1862" s="1">
        <v>1527885080</v>
      </c>
      <c r="K1862" s="1">
        <f t="shared" si="115"/>
        <v>-2</v>
      </c>
      <c r="L1862" s="1">
        <f t="shared" si="116"/>
        <v>16</v>
      </c>
      <c r="M1862" s="1" t="str">
        <f t="shared" si="117"/>
        <v>1332012</v>
      </c>
      <c r="N1862" s="3">
        <v>133</v>
      </c>
      <c r="O1862" s="4" t="s">
        <v>101</v>
      </c>
      <c r="P1862" s="3">
        <v>2012</v>
      </c>
      <c r="Q1862" s="5">
        <v>51857202</v>
      </c>
    </row>
    <row r="1863" spans="1:17" x14ac:dyDescent="0.2">
      <c r="A1863" t="str">
        <f t="shared" si="114"/>
        <v>1351997</v>
      </c>
      <c r="B1863">
        <v>135</v>
      </c>
      <c r="C1863" t="s">
        <v>103</v>
      </c>
      <c r="D1863">
        <v>1997</v>
      </c>
      <c r="F1863" s="1">
        <v>1115225000</v>
      </c>
      <c r="G1863" s="1">
        <v>1360020116</v>
      </c>
      <c r="K1863" s="1">
        <f t="shared" si="115"/>
        <v>-2</v>
      </c>
      <c r="L1863" s="1">
        <f t="shared" si="116"/>
        <v>16</v>
      </c>
      <c r="M1863" s="1" t="str">
        <f t="shared" si="117"/>
        <v>1332013</v>
      </c>
      <c r="N1863" s="3">
        <v>133</v>
      </c>
      <c r="O1863" s="4" t="s">
        <v>101</v>
      </c>
      <c r="P1863" s="3">
        <v>2013</v>
      </c>
      <c r="Q1863" s="5">
        <v>55851021</v>
      </c>
    </row>
    <row r="1864" spans="1:17" x14ac:dyDescent="0.2">
      <c r="A1864" t="str">
        <f t="shared" si="114"/>
        <v>1351998</v>
      </c>
      <c r="B1864">
        <v>135</v>
      </c>
      <c r="C1864" t="s">
        <v>103</v>
      </c>
      <c r="D1864">
        <v>1998</v>
      </c>
      <c r="F1864" s="1">
        <v>965225000</v>
      </c>
      <c r="G1864" s="1">
        <v>1383957334</v>
      </c>
      <c r="K1864" s="1">
        <f t="shared" si="115"/>
        <v>-2</v>
      </c>
      <c r="L1864" s="1">
        <f t="shared" si="116"/>
        <v>16</v>
      </c>
      <c r="M1864" s="1" t="str">
        <f t="shared" si="117"/>
        <v>1332014</v>
      </c>
      <c r="N1864" s="3">
        <v>133</v>
      </c>
      <c r="O1864" s="4" t="s">
        <v>101</v>
      </c>
      <c r="P1864" s="3">
        <v>2014</v>
      </c>
      <c r="Q1864" s="5">
        <v>63980327</v>
      </c>
    </row>
    <row r="1865" spans="1:17" x14ac:dyDescent="0.2">
      <c r="A1865" t="str">
        <f t="shared" si="114"/>
        <v>1351999</v>
      </c>
      <c r="B1865">
        <v>135</v>
      </c>
      <c r="C1865" t="s">
        <v>103</v>
      </c>
      <c r="D1865">
        <v>1999</v>
      </c>
      <c r="F1865" s="1">
        <v>808725000</v>
      </c>
      <c r="G1865" s="1">
        <v>1391387152</v>
      </c>
      <c r="K1865" s="1">
        <f t="shared" si="115"/>
        <v>-1</v>
      </c>
      <c r="L1865" s="1">
        <f t="shared" si="116"/>
        <v>-5</v>
      </c>
      <c r="M1865" s="1" t="str">
        <f t="shared" si="117"/>
        <v>1341994</v>
      </c>
      <c r="N1865" s="3">
        <v>134</v>
      </c>
      <c r="O1865" s="4" t="s">
        <v>102</v>
      </c>
      <c r="P1865" s="3">
        <v>1994</v>
      </c>
      <c r="Q1865" s="5">
        <v>512250</v>
      </c>
    </row>
    <row r="1866" spans="1:17" x14ac:dyDescent="0.2">
      <c r="A1866" t="str">
        <f t="shared" ref="A1866:A1929" si="118">B1866&amp;D1866</f>
        <v>1352000</v>
      </c>
      <c r="B1866">
        <v>135</v>
      </c>
      <c r="C1866" t="s">
        <v>103</v>
      </c>
      <c r="D1866">
        <v>2000</v>
      </c>
      <c r="F1866" s="1">
        <v>728725000</v>
      </c>
      <c r="G1866" s="1">
        <v>1222876382</v>
      </c>
      <c r="K1866" s="1">
        <f t="shared" ref="K1866:K1929" si="119">N1866-B1866</f>
        <v>-1</v>
      </c>
      <c r="L1866" s="1">
        <f t="shared" ref="L1866:L1929" si="120">P1866-D1866</f>
        <v>-5</v>
      </c>
      <c r="M1866" s="1" t="str">
        <f t="shared" ref="M1866:M1929" si="121">N1866&amp;P1866</f>
        <v>1341995</v>
      </c>
      <c r="N1866" s="3">
        <v>134</v>
      </c>
      <c r="O1866" s="4" t="s">
        <v>102</v>
      </c>
      <c r="P1866" s="3">
        <v>1995</v>
      </c>
      <c r="Q1866" s="5">
        <v>569596</v>
      </c>
    </row>
    <row r="1867" spans="1:17" x14ac:dyDescent="0.2">
      <c r="A1867" t="str">
        <f t="shared" si="118"/>
        <v>1352001</v>
      </c>
      <c r="B1867">
        <v>135</v>
      </c>
      <c r="C1867" t="s">
        <v>103</v>
      </c>
      <c r="D1867">
        <v>2001</v>
      </c>
      <c r="F1867" s="1">
        <v>728725000</v>
      </c>
      <c r="G1867" s="1">
        <v>1120076799</v>
      </c>
      <c r="K1867" s="1">
        <f t="shared" si="119"/>
        <v>-1</v>
      </c>
      <c r="L1867" s="1">
        <f t="shared" si="120"/>
        <v>-5</v>
      </c>
      <c r="M1867" s="1" t="str">
        <f t="shared" si="121"/>
        <v>1341996</v>
      </c>
      <c r="N1867" s="3">
        <v>134</v>
      </c>
      <c r="O1867" s="4" t="s">
        <v>102</v>
      </c>
      <c r="P1867" s="3">
        <v>1996</v>
      </c>
      <c r="Q1867" s="5">
        <v>538240</v>
      </c>
    </row>
    <row r="1868" spans="1:17" x14ac:dyDescent="0.2">
      <c r="A1868" t="str">
        <f t="shared" si="118"/>
        <v>1352002</v>
      </c>
      <c r="B1868">
        <v>135</v>
      </c>
      <c r="C1868" t="s">
        <v>103</v>
      </c>
      <c r="D1868">
        <v>2002</v>
      </c>
      <c r="F1868" s="1">
        <v>449460000</v>
      </c>
      <c r="G1868" s="1">
        <v>1074717302</v>
      </c>
      <c r="K1868" s="1">
        <f t="shared" si="119"/>
        <v>-1</v>
      </c>
      <c r="L1868" s="1">
        <f t="shared" si="120"/>
        <v>-5</v>
      </c>
      <c r="M1868" s="1" t="str">
        <f t="shared" si="121"/>
        <v>1341997</v>
      </c>
      <c r="N1868" s="3">
        <v>134</v>
      </c>
      <c r="O1868" s="4" t="s">
        <v>102</v>
      </c>
      <c r="P1868" s="3">
        <v>1997</v>
      </c>
      <c r="Q1868" s="5">
        <v>506884</v>
      </c>
    </row>
    <row r="1869" spans="1:17" x14ac:dyDescent="0.2">
      <c r="A1869" t="str">
        <f t="shared" si="118"/>
        <v>1352003</v>
      </c>
      <c r="B1869">
        <v>135</v>
      </c>
      <c r="C1869" t="s">
        <v>103</v>
      </c>
      <c r="D1869">
        <v>2003</v>
      </c>
      <c r="F1869" s="1">
        <v>80000000</v>
      </c>
      <c r="G1869" s="1">
        <v>1348214947</v>
      </c>
      <c r="K1869" s="1">
        <f t="shared" si="119"/>
        <v>-1</v>
      </c>
      <c r="L1869" s="1">
        <f t="shared" si="120"/>
        <v>-5</v>
      </c>
      <c r="M1869" s="1" t="str">
        <f t="shared" si="121"/>
        <v>1341998</v>
      </c>
      <c r="N1869" s="3">
        <v>134</v>
      </c>
      <c r="O1869" s="4" t="s">
        <v>102</v>
      </c>
      <c r="P1869" s="3">
        <v>1998</v>
      </c>
      <c r="Q1869" s="5">
        <v>675013</v>
      </c>
    </row>
    <row r="1870" spans="1:17" x14ac:dyDescent="0.2">
      <c r="A1870" t="str">
        <f t="shared" si="118"/>
        <v>1352004</v>
      </c>
      <c r="B1870">
        <v>135</v>
      </c>
      <c r="C1870" t="s">
        <v>103</v>
      </c>
      <c r="D1870">
        <v>2004</v>
      </c>
      <c r="F1870" s="1">
        <v>80000000</v>
      </c>
      <c r="G1870" s="1">
        <v>1276434401</v>
      </c>
      <c r="K1870" s="1">
        <f t="shared" si="119"/>
        <v>-1</v>
      </c>
      <c r="L1870" s="1">
        <f t="shared" si="120"/>
        <v>-5</v>
      </c>
      <c r="M1870" s="1" t="str">
        <f t="shared" si="121"/>
        <v>1341999</v>
      </c>
      <c r="N1870" s="3">
        <v>134</v>
      </c>
      <c r="O1870" s="4" t="s">
        <v>102</v>
      </c>
      <c r="P1870" s="3">
        <v>1999</v>
      </c>
      <c r="Q1870" s="5">
        <v>751072</v>
      </c>
    </row>
    <row r="1871" spans="1:17" x14ac:dyDescent="0.2">
      <c r="A1871" t="str">
        <f t="shared" si="118"/>
        <v>1352005</v>
      </c>
      <c r="B1871">
        <v>135</v>
      </c>
      <c r="C1871" t="s">
        <v>103</v>
      </c>
      <c r="D1871">
        <v>2005</v>
      </c>
      <c r="F1871" s="1">
        <v>0</v>
      </c>
      <c r="G1871" s="1">
        <v>1105555518</v>
      </c>
      <c r="K1871" s="1">
        <f t="shared" si="119"/>
        <v>-1</v>
      </c>
      <c r="L1871" s="1">
        <f t="shared" si="120"/>
        <v>-5</v>
      </c>
      <c r="M1871" s="1" t="str">
        <f t="shared" si="121"/>
        <v>1342000</v>
      </c>
      <c r="N1871" s="3">
        <v>134</v>
      </c>
      <c r="O1871" s="4" t="s">
        <v>102</v>
      </c>
      <c r="P1871" s="3">
        <v>2000</v>
      </c>
      <c r="Q1871" s="5">
        <v>698920</v>
      </c>
    </row>
    <row r="1872" spans="1:17" x14ac:dyDescent="0.2">
      <c r="A1872" t="str">
        <f t="shared" si="118"/>
        <v>1352006</v>
      </c>
      <c r="B1872">
        <v>135</v>
      </c>
      <c r="C1872" t="s">
        <v>103</v>
      </c>
      <c r="D1872">
        <v>2006</v>
      </c>
      <c r="G1872" s="1">
        <v>1209224918</v>
      </c>
      <c r="K1872" s="1">
        <f t="shared" si="119"/>
        <v>-1</v>
      </c>
      <c r="L1872" s="1">
        <f t="shared" si="120"/>
        <v>-5</v>
      </c>
      <c r="M1872" s="1" t="str">
        <f t="shared" si="121"/>
        <v>1342001</v>
      </c>
      <c r="N1872" s="3">
        <v>134</v>
      </c>
      <c r="O1872" s="4" t="s">
        <v>102</v>
      </c>
      <c r="P1872" s="3">
        <v>2001</v>
      </c>
      <c r="Q1872" s="5">
        <v>622242</v>
      </c>
    </row>
    <row r="1873" spans="1:17" x14ac:dyDescent="0.2">
      <c r="A1873" t="str">
        <f t="shared" si="118"/>
        <v>1352007</v>
      </c>
      <c r="B1873">
        <v>135</v>
      </c>
      <c r="C1873" t="s">
        <v>103</v>
      </c>
      <c r="D1873">
        <v>2007</v>
      </c>
      <c r="G1873" s="1">
        <v>1098421521</v>
      </c>
      <c r="K1873" s="1">
        <f t="shared" si="119"/>
        <v>-1</v>
      </c>
      <c r="L1873" s="1">
        <f t="shared" si="120"/>
        <v>-5</v>
      </c>
      <c r="M1873" s="1" t="str">
        <f t="shared" si="121"/>
        <v>1342002</v>
      </c>
      <c r="N1873" s="3">
        <v>134</v>
      </c>
      <c r="O1873" s="4" t="s">
        <v>102</v>
      </c>
      <c r="P1873" s="3">
        <v>2002</v>
      </c>
      <c r="Q1873" s="5">
        <v>716703</v>
      </c>
    </row>
    <row r="1874" spans="1:17" x14ac:dyDescent="0.2">
      <c r="A1874" t="str">
        <f t="shared" si="118"/>
        <v>1352008</v>
      </c>
      <c r="B1874">
        <v>135</v>
      </c>
      <c r="C1874" t="s">
        <v>103</v>
      </c>
      <c r="D1874">
        <v>2008</v>
      </c>
      <c r="F1874" s="1">
        <v>300000000</v>
      </c>
      <c r="G1874" s="1">
        <v>851323569</v>
      </c>
      <c r="K1874" s="1">
        <f t="shared" si="119"/>
        <v>-1</v>
      </c>
      <c r="L1874" s="1">
        <f t="shared" si="120"/>
        <v>-5</v>
      </c>
      <c r="M1874" s="1" t="str">
        <f t="shared" si="121"/>
        <v>1342003</v>
      </c>
      <c r="N1874" s="3">
        <v>134</v>
      </c>
      <c r="O1874" s="4" t="s">
        <v>102</v>
      </c>
      <c r="P1874" s="3">
        <v>2003</v>
      </c>
      <c r="Q1874" s="5">
        <v>809704</v>
      </c>
    </row>
    <row r="1875" spans="1:17" x14ac:dyDescent="0.2">
      <c r="A1875" t="str">
        <f t="shared" si="118"/>
        <v>1352009</v>
      </c>
      <c r="B1875">
        <v>135</v>
      </c>
      <c r="C1875" t="s">
        <v>103</v>
      </c>
      <c r="D1875">
        <v>2009</v>
      </c>
      <c r="F1875" s="1">
        <v>300000000</v>
      </c>
      <c r="G1875" s="1">
        <v>751256653</v>
      </c>
      <c r="K1875" s="1">
        <f t="shared" si="119"/>
        <v>-1</v>
      </c>
      <c r="L1875" s="1">
        <f t="shared" si="120"/>
        <v>-5</v>
      </c>
      <c r="M1875" s="1" t="str">
        <f t="shared" si="121"/>
        <v>1342004</v>
      </c>
      <c r="N1875" s="3">
        <v>134</v>
      </c>
      <c r="O1875" s="4" t="s">
        <v>102</v>
      </c>
      <c r="P1875" s="3">
        <v>2004</v>
      </c>
      <c r="Q1875" s="5">
        <v>753594</v>
      </c>
    </row>
    <row r="1876" spans="1:17" x14ac:dyDescent="0.2">
      <c r="A1876" t="str">
        <f t="shared" si="118"/>
        <v>1352010</v>
      </c>
      <c r="B1876">
        <v>135</v>
      </c>
      <c r="C1876" t="s">
        <v>103</v>
      </c>
      <c r="D1876">
        <v>2010</v>
      </c>
      <c r="F1876" s="1">
        <v>300000000</v>
      </c>
      <c r="G1876" s="1">
        <v>750000000</v>
      </c>
      <c r="K1876" s="1">
        <f t="shared" si="119"/>
        <v>-1</v>
      </c>
      <c r="L1876" s="1">
        <f t="shared" si="120"/>
        <v>-5</v>
      </c>
      <c r="M1876" s="1" t="str">
        <f t="shared" si="121"/>
        <v>1342005</v>
      </c>
      <c r="N1876" s="3">
        <v>134</v>
      </c>
      <c r="O1876" s="4" t="s">
        <v>102</v>
      </c>
      <c r="P1876" s="3">
        <v>2005</v>
      </c>
      <c r="Q1876" s="5">
        <v>805284</v>
      </c>
    </row>
    <row r="1877" spans="1:17" x14ac:dyDescent="0.2">
      <c r="A1877" t="str">
        <f t="shared" si="118"/>
        <v>1352011</v>
      </c>
      <c r="B1877">
        <v>135</v>
      </c>
      <c r="C1877" t="s">
        <v>103</v>
      </c>
      <c r="D1877">
        <v>2011</v>
      </c>
      <c r="F1877" s="1">
        <v>300000000</v>
      </c>
      <c r="G1877" s="1">
        <v>750000000</v>
      </c>
      <c r="K1877" s="1">
        <f t="shared" si="119"/>
        <v>-1</v>
      </c>
      <c r="L1877" s="1">
        <f t="shared" si="120"/>
        <v>-5</v>
      </c>
      <c r="M1877" s="1" t="str">
        <f t="shared" si="121"/>
        <v>1342006</v>
      </c>
      <c r="N1877" s="3">
        <v>134</v>
      </c>
      <c r="O1877" s="4" t="s">
        <v>102</v>
      </c>
      <c r="P1877" s="3">
        <v>2006</v>
      </c>
      <c r="Q1877" s="5">
        <v>812314</v>
      </c>
    </row>
    <row r="1878" spans="1:17" x14ac:dyDescent="0.2">
      <c r="A1878" t="str">
        <f t="shared" si="118"/>
        <v>1352012</v>
      </c>
      <c r="B1878">
        <v>135</v>
      </c>
      <c r="C1878" t="s">
        <v>103</v>
      </c>
      <c r="D1878">
        <v>2012</v>
      </c>
      <c r="F1878" s="1">
        <v>300000000</v>
      </c>
      <c r="G1878" s="1">
        <v>750000000</v>
      </c>
      <c r="K1878" s="1">
        <f t="shared" si="119"/>
        <v>-1</v>
      </c>
      <c r="L1878" s="1">
        <f t="shared" si="120"/>
        <v>-5</v>
      </c>
      <c r="M1878" s="1" t="str">
        <f t="shared" si="121"/>
        <v>1342007</v>
      </c>
      <c r="N1878" s="3">
        <v>134</v>
      </c>
      <c r="O1878" s="4" t="s">
        <v>102</v>
      </c>
      <c r="P1878" s="3">
        <v>2007</v>
      </c>
      <c r="Q1878" s="5">
        <v>745974</v>
      </c>
    </row>
    <row r="1879" spans="1:17" x14ac:dyDescent="0.2">
      <c r="A1879" t="str">
        <f t="shared" si="118"/>
        <v>1352013</v>
      </c>
      <c r="B1879">
        <v>135</v>
      </c>
      <c r="C1879" t="s">
        <v>103</v>
      </c>
      <c r="D1879">
        <v>2013</v>
      </c>
      <c r="F1879" s="1">
        <v>300000000</v>
      </c>
      <c r="G1879" s="1">
        <v>350000000</v>
      </c>
      <c r="K1879" s="1">
        <f t="shared" si="119"/>
        <v>-1</v>
      </c>
      <c r="L1879" s="1">
        <f t="shared" si="120"/>
        <v>-5</v>
      </c>
      <c r="M1879" s="1" t="str">
        <f t="shared" si="121"/>
        <v>1342008</v>
      </c>
      <c r="N1879" s="3">
        <v>134</v>
      </c>
      <c r="O1879" s="4" t="s">
        <v>102</v>
      </c>
      <c r="P1879" s="3">
        <v>2008</v>
      </c>
      <c r="Q1879" s="5">
        <v>870761</v>
      </c>
    </row>
    <row r="1880" spans="1:17" x14ac:dyDescent="0.2">
      <c r="A1880" t="str">
        <f t="shared" si="118"/>
        <v>1352014</v>
      </c>
      <c r="B1880">
        <v>135</v>
      </c>
      <c r="C1880" t="s">
        <v>103</v>
      </c>
      <c r="D1880">
        <v>2014</v>
      </c>
      <c r="F1880" s="1">
        <v>300000000</v>
      </c>
      <c r="G1880" s="1">
        <v>350000000</v>
      </c>
      <c r="K1880" s="1">
        <f t="shared" si="119"/>
        <v>-1</v>
      </c>
      <c r="L1880" s="1">
        <f t="shared" si="120"/>
        <v>-5</v>
      </c>
      <c r="M1880" s="1" t="str">
        <f t="shared" si="121"/>
        <v>1342009</v>
      </c>
      <c r="N1880" s="3">
        <v>134</v>
      </c>
      <c r="O1880" s="4" t="s">
        <v>102</v>
      </c>
      <c r="P1880" s="3">
        <v>2009</v>
      </c>
      <c r="Q1880" s="5">
        <v>834303</v>
      </c>
    </row>
    <row r="1881" spans="1:17" x14ac:dyDescent="0.2">
      <c r="A1881" t="str">
        <f t="shared" si="118"/>
        <v>1361994</v>
      </c>
      <c r="B1881">
        <v>136</v>
      </c>
      <c r="C1881" t="s">
        <v>104</v>
      </c>
      <c r="D1881">
        <v>1994</v>
      </c>
      <c r="F1881" s="1">
        <v>860566000</v>
      </c>
      <c r="G1881" s="1">
        <v>235000000</v>
      </c>
      <c r="K1881" s="1">
        <f t="shared" si="119"/>
        <v>-2</v>
      </c>
      <c r="L1881" s="1">
        <f t="shared" si="120"/>
        <v>16</v>
      </c>
      <c r="M1881" s="1" t="str">
        <f t="shared" si="121"/>
        <v>1342010</v>
      </c>
      <c r="N1881" s="3">
        <v>134</v>
      </c>
      <c r="O1881" s="4" t="s">
        <v>102</v>
      </c>
      <c r="P1881" s="3">
        <v>2010</v>
      </c>
      <c r="Q1881" s="5">
        <v>761354</v>
      </c>
    </row>
    <row r="1882" spans="1:17" x14ac:dyDescent="0.2">
      <c r="A1882" t="str">
        <f t="shared" si="118"/>
        <v>1361995</v>
      </c>
      <c r="B1882">
        <v>136</v>
      </c>
      <c r="C1882" t="s">
        <v>104</v>
      </c>
      <c r="D1882">
        <v>1995</v>
      </c>
      <c r="F1882" s="1">
        <v>901948000</v>
      </c>
      <c r="G1882" s="1">
        <v>235000000</v>
      </c>
      <c r="K1882" s="1">
        <f t="shared" si="119"/>
        <v>-2</v>
      </c>
      <c r="L1882" s="1">
        <f t="shared" si="120"/>
        <v>16</v>
      </c>
      <c r="M1882" s="1" t="str">
        <f t="shared" si="121"/>
        <v>1342011</v>
      </c>
      <c r="N1882" s="3">
        <v>134</v>
      </c>
      <c r="O1882" s="4" t="s">
        <v>102</v>
      </c>
      <c r="P1882" s="3">
        <v>2011</v>
      </c>
      <c r="Q1882" s="5">
        <v>853335</v>
      </c>
    </row>
    <row r="1883" spans="1:17" x14ac:dyDescent="0.2">
      <c r="A1883" t="str">
        <f t="shared" si="118"/>
        <v>1361996</v>
      </c>
      <c r="B1883">
        <v>136</v>
      </c>
      <c r="C1883" t="s">
        <v>104</v>
      </c>
      <c r="D1883">
        <v>1996</v>
      </c>
      <c r="F1883" s="1">
        <v>752281000</v>
      </c>
      <c r="G1883" s="1">
        <v>235000000</v>
      </c>
      <c r="K1883" s="1">
        <f t="shared" si="119"/>
        <v>-2</v>
      </c>
      <c r="L1883" s="1">
        <f t="shared" si="120"/>
        <v>16</v>
      </c>
      <c r="M1883" s="1" t="str">
        <f t="shared" si="121"/>
        <v>1342012</v>
      </c>
      <c r="N1883" s="3">
        <v>134</v>
      </c>
      <c r="O1883" s="4" t="s">
        <v>102</v>
      </c>
      <c r="P1883" s="3">
        <v>2012</v>
      </c>
      <c r="Q1883" s="5">
        <v>846814</v>
      </c>
    </row>
    <row r="1884" spans="1:17" x14ac:dyDescent="0.2">
      <c r="A1884" t="str">
        <f t="shared" si="118"/>
        <v>1361997</v>
      </c>
      <c r="B1884">
        <v>136</v>
      </c>
      <c r="C1884" t="s">
        <v>104</v>
      </c>
      <c r="D1884">
        <v>1997</v>
      </c>
      <c r="F1884" s="1">
        <v>705661000</v>
      </c>
      <c r="G1884" s="1">
        <v>283000000</v>
      </c>
      <c r="K1884" s="1">
        <f t="shared" si="119"/>
        <v>-2</v>
      </c>
      <c r="L1884" s="1">
        <f t="shared" si="120"/>
        <v>16</v>
      </c>
      <c r="M1884" s="1" t="str">
        <f t="shared" si="121"/>
        <v>1342013</v>
      </c>
      <c r="N1884" s="3">
        <v>134</v>
      </c>
      <c r="O1884" s="4" t="s">
        <v>102</v>
      </c>
      <c r="P1884" s="3">
        <v>2013</v>
      </c>
      <c r="Q1884" s="5">
        <v>769579</v>
      </c>
    </row>
    <row r="1885" spans="1:17" x14ac:dyDescent="0.2">
      <c r="A1885" t="str">
        <f t="shared" si="118"/>
        <v>1361998</v>
      </c>
      <c r="B1885">
        <v>136</v>
      </c>
      <c r="C1885" t="s">
        <v>104</v>
      </c>
      <c r="D1885">
        <v>1998</v>
      </c>
      <c r="F1885" s="1">
        <v>550000000</v>
      </c>
      <c r="G1885" s="1">
        <v>473000000</v>
      </c>
      <c r="K1885" s="1">
        <f t="shared" si="119"/>
        <v>-2</v>
      </c>
      <c r="L1885" s="1">
        <f t="shared" si="120"/>
        <v>16</v>
      </c>
      <c r="M1885" s="1" t="str">
        <f t="shared" si="121"/>
        <v>1342014</v>
      </c>
      <c r="N1885" s="3">
        <v>134</v>
      </c>
      <c r="O1885" s="4" t="s">
        <v>102</v>
      </c>
      <c r="P1885" s="3">
        <v>2014</v>
      </c>
      <c r="Q1885" s="5">
        <v>690770</v>
      </c>
    </row>
    <row r="1886" spans="1:17" x14ac:dyDescent="0.2">
      <c r="A1886" t="str">
        <f t="shared" si="118"/>
        <v>1361999</v>
      </c>
      <c r="B1886">
        <v>136</v>
      </c>
      <c r="C1886" t="s">
        <v>104</v>
      </c>
      <c r="D1886">
        <v>1999</v>
      </c>
      <c r="F1886" s="1">
        <v>460135000</v>
      </c>
      <c r="G1886" s="1">
        <v>648000000</v>
      </c>
      <c r="K1886" s="1">
        <f t="shared" si="119"/>
        <v>-1</v>
      </c>
      <c r="L1886" s="1">
        <f t="shared" si="120"/>
        <v>-5</v>
      </c>
      <c r="M1886" s="1" t="str">
        <f t="shared" si="121"/>
        <v>1351994</v>
      </c>
      <c r="N1886" s="3">
        <v>135</v>
      </c>
      <c r="O1886" s="4" t="s">
        <v>103</v>
      </c>
      <c r="P1886" s="3">
        <v>1994</v>
      </c>
      <c r="Q1886" s="5">
        <v>221506787</v>
      </c>
    </row>
    <row r="1887" spans="1:17" x14ac:dyDescent="0.2">
      <c r="A1887" t="str">
        <f t="shared" si="118"/>
        <v>1362000</v>
      </c>
      <c r="B1887">
        <v>136</v>
      </c>
      <c r="C1887" t="s">
        <v>104</v>
      </c>
      <c r="D1887">
        <v>2000</v>
      </c>
      <c r="F1887" s="1">
        <v>452485000</v>
      </c>
      <c r="G1887" s="1">
        <v>710225000</v>
      </c>
      <c r="K1887" s="1">
        <f t="shared" si="119"/>
        <v>-1</v>
      </c>
      <c r="L1887" s="1">
        <f t="shared" si="120"/>
        <v>-5</v>
      </c>
      <c r="M1887" s="1" t="str">
        <f t="shared" si="121"/>
        <v>1351995</v>
      </c>
      <c r="N1887" s="3">
        <v>135</v>
      </c>
      <c r="O1887" s="4" t="s">
        <v>103</v>
      </c>
      <c r="P1887" s="3">
        <v>1995</v>
      </c>
      <c r="Q1887" s="5">
        <v>208032597</v>
      </c>
    </row>
    <row r="1888" spans="1:17" x14ac:dyDescent="0.2">
      <c r="A1888" t="str">
        <f t="shared" si="118"/>
        <v>1362001</v>
      </c>
      <c r="B1888">
        <v>136</v>
      </c>
      <c r="C1888" t="s">
        <v>104</v>
      </c>
      <c r="D1888">
        <v>2001</v>
      </c>
      <c r="F1888" s="1">
        <v>276915000</v>
      </c>
      <c r="G1888" s="1">
        <v>935225000</v>
      </c>
      <c r="K1888" s="1">
        <f t="shared" si="119"/>
        <v>-1</v>
      </c>
      <c r="L1888" s="1">
        <f t="shared" si="120"/>
        <v>-5</v>
      </c>
      <c r="M1888" s="1" t="str">
        <f t="shared" si="121"/>
        <v>1351996</v>
      </c>
      <c r="N1888" s="3">
        <v>135</v>
      </c>
      <c r="O1888" s="4" t="s">
        <v>103</v>
      </c>
      <c r="P1888" s="3">
        <v>1996</v>
      </c>
      <c r="Q1888" s="5">
        <v>181163788</v>
      </c>
    </row>
    <row r="1889" spans="1:17" x14ac:dyDescent="0.2">
      <c r="A1889" t="str">
        <f t="shared" si="118"/>
        <v>1362002</v>
      </c>
      <c r="B1889">
        <v>136</v>
      </c>
      <c r="C1889" t="s">
        <v>104</v>
      </c>
      <c r="D1889">
        <v>2002</v>
      </c>
      <c r="F1889" s="1">
        <v>136915000</v>
      </c>
      <c r="G1889" s="1">
        <v>935225000</v>
      </c>
      <c r="K1889" s="1">
        <f t="shared" si="119"/>
        <v>-1</v>
      </c>
      <c r="L1889" s="1">
        <f t="shared" si="120"/>
        <v>-5</v>
      </c>
      <c r="M1889" s="1" t="str">
        <f t="shared" si="121"/>
        <v>1351997</v>
      </c>
      <c r="N1889" s="3">
        <v>135</v>
      </c>
      <c r="O1889" s="4" t="s">
        <v>103</v>
      </c>
      <c r="P1889" s="3">
        <v>1997</v>
      </c>
      <c r="Q1889" s="5">
        <v>179101362</v>
      </c>
    </row>
    <row r="1890" spans="1:17" x14ac:dyDescent="0.2">
      <c r="A1890" t="str">
        <f t="shared" si="118"/>
        <v>1362003</v>
      </c>
      <c r="B1890">
        <v>136</v>
      </c>
      <c r="C1890" t="s">
        <v>104</v>
      </c>
      <c r="D1890">
        <v>2003</v>
      </c>
      <c r="F1890" s="1">
        <v>10000000</v>
      </c>
      <c r="G1890" s="1">
        <v>1642475000</v>
      </c>
      <c r="K1890" s="1">
        <f t="shared" si="119"/>
        <v>-1</v>
      </c>
      <c r="L1890" s="1">
        <f t="shared" si="120"/>
        <v>-5</v>
      </c>
      <c r="M1890" s="1" t="str">
        <f t="shared" si="121"/>
        <v>1351998</v>
      </c>
      <c r="N1890" s="3">
        <v>135</v>
      </c>
      <c r="O1890" s="4" t="s">
        <v>103</v>
      </c>
      <c r="P1890" s="3">
        <v>1998</v>
      </c>
      <c r="Q1890" s="5">
        <v>160667620</v>
      </c>
    </row>
    <row r="1891" spans="1:17" x14ac:dyDescent="0.2">
      <c r="A1891" t="str">
        <f t="shared" si="118"/>
        <v>1362004</v>
      </c>
      <c r="B1891">
        <v>136</v>
      </c>
      <c r="C1891" t="s">
        <v>104</v>
      </c>
      <c r="D1891">
        <v>2004</v>
      </c>
      <c r="F1891" s="1">
        <v>0</v>
      </c>
      <c r="G1891" s="1">
        <v>1227225000</v>
      </c>
      <c r="K1891" s="1">
        <f t="shared" si="119"/>
        <v>-1</v>
      </c>
      <c r="L1891" s="1">
        <f t="shared" si="120"/>
        <v>-5</v>
      </c>
      <c r="M1891" s="1" t="str">
        <f t="shared" si="121"/>
        <v>1351999</v>
      </c>
      <c r="N1891" s="3">
        <v>135</v>
      </c>
      <c r="O1891" s="4" t="s">
        <v>103</v>
      </c>
      <c r="P1891" s="3">
        <v>1999</v>
      </c>
      <c r="Q1891" s="5">
        <v>154675870</v>
      </c>
    </row>
    <row r="1892" spans="1:17" x14ac:dyDescent="0.2">
      <c r="A1892" t="str">
        <f t="shared" si="118"/>
        <v>1362005</v>
      </c>
      <c r="B1892">
        <v>136</v>
      </c>
      <c r="C1892" t="s">
        <v>104</v>
      </c>
      <c r="D1892">
        <v>2005</v>
      </c>
      <c r="G1892" s="1">
        <v>1422225000</v>
      </c>
      <c r="K1892" s="1">
        <f t="shared" si="119"/>
        <v>-1</v>
      </c>
      <c r="L1892" s="1">
        <f t="shared" si="120"/>
        <v>-5</v>
      </c>
      <c r="M1892" s="1" t="str">
        <f t="shared" si="121"/>
        <v>1352000</v>
      </c>
      <c r="N1892" s="3">
        <v>135</v>
      </c>
      <c r="O1892" s="4" t="s">
        <v>103</v>
      </c>
      <c r="P1892" s="3">
        <v>2000</v>
      </c>
      <c r="Q1892" s="5">
        <v>140625343</v>
      </c>
    </row>
    <row r="1893" spans="1:17" x14ac:dyDescent="0.2">
      <c r="A1893" t="str">
        <f t="shared" si="118"/>
        <v>1362006</v>
      </c>
      <c r="B1893">
        <v>136</v>
      </c>
      <c r="C1893" t="s">
        <v>104</v>
      </c>
      <c r="D1893">
        <v>2006</v>
      </c>
      <c r="G1893" s="1">
        <v>1837225000</v>
      </c>
      <c r="K1893" s="1">
        <f t="shared" si="119"/>
        <v>-1</v>
      </c>
      <c r="L1893" s="1">
        <f t="shared" si="120"/>
        <v>-5</v>
      </c>
      <c r="M1893" s="1" t="str">
        <f t="shared" si="121"/>
        <v>1352001</v>
      </c>
      <c r="N1893" s="3">
        <v>135</v>
      </c>
      <c r="O1893" s="4" t="s">
        <v>103</v>
      </c>
      <c r="P1893" s="3">
        <v>2001</v>
      </c>
      <c r="Q1893" s="5">
        <v>129725509</v>
      </c>
    </row>
    <row r="1894" spans="1:17" x14ac:dyDescent="0.2">
      <c r="A1894" t="str">
        <f t="shared" si="118"/>
        <v>1362007</v>
      </c>
      <c r="B1894">
        <v>136</v>
      </c>
      <c r="C1894" t="s">
        <v>104</v>
      </c>
      <c r="D1894">
        <v>2007</v>
      </c>
      <c r="G1894" s="1">
        <v>2302225000</v>
      </c>
      <c r="K1894" s="1">
        <f t="shared" si="119"/>
        <v>-1</v>
      </c>
      <c r="L1894" s="1">
        <f t="shared" si="120"/>
        <v>-5</v>
      </c>
      <c r="M1894" s="1" t="str">
        <f t="shared" si="121"/>
        <v>1352002</v>
      </c>
      <c r="N1894" s="3">
        <v>135</v>
      </c>
      <c r="O1894" s="4" t="s">
        <v>103</v>
      </c>
      <c r="P1894" s="3">
        <v>2002</v>
      </c>
      <c r="Q1894" s="5">
        <v>103601413</v>
      </c>
    </row>
    <row r="1895" spans="1:17" x14ac:dyDescent="0.2">
      <c r="A1895" t="str">
        <f t="shared" si="118"/>
        <v>1362008</v>
      </c>
      <c r="B1895">
        <v>136</v>
      </c>
      <c r="C1895" t="s">
        <v>104</v>
      </c>
      <c r="D1895">
        <v>2008</v>
      </c>
      <c r="G1895" s="1">
        <v>2594450000</v>
      </c>
      <c r="K1895" s="1">
        <f t="shared" si="119"/>
        <v>-1</v>
      </c>
      <c r="L1895" s="1">
        <f t="shared" si="120"/>
        <v>-5</v>
      </c>
      <c r="M1895" s="1" t="str">
        <f t="shared" si="121"/>
        <v>1352003</v>
      </c>
      <c r="N1895" s="3">
        <v>135</v>
      </c>
      <c r="O1895" s="4" t="s">
        <v>103</v>
      </c>
      <c r="P1895" s="3">
        <v>2003</v>
      </c>
      <c r="Q1895" s="5">
        <v>77382377</v>
      </c>
    </row>
    <row r="1896" spans="1:17" x14ac:dyDescent="0.2">
      <c r="A1896" t="str">
        <f t="shared" si="118"/>
        <v>1362009</v>
      </c>
      <c r="B1896">
        <v>136</v>
      </c>
      <c r="C1896" t="s">
        <v>104</v>
      </c>
      <c r="D1896">
        <v>2009</v>
      </c>
      <c r="G1896" s="1">
        <v>3351580000</v>
      </c>
      <c r="K1896" s="1">
        <f t="shared" si="119"/>
        <v>-1</v>
      </c>
      <c r="L1896" s="1">
        <f t="shared" si="120"/>
        <v>-5</v>
      </c>
      <c r="M1896" s="1" t="str">
        <f t="shared" si="121"/>
        <v>1352004</v>
      </c>
      <c r="N1896" s="3">
        <v>135</v>
      </c>
      <c r="O1896" s="4" t="s">
        <v>103</v>
      </c>
      <c r="P1896" s="3">
        <v>2004</v>
      </c>
      <c r="Q1896" s="5">
        <v>51214693</v>
      </c>
    </row>
    <row r="1897" spans="1:17" x14ac:dyDescent="0.2">
      <c r="A1897" t="str">
        <f t="shared" si="118"/>
        <v>1362010</v>
      </c>
      <c r="B1897">
        <v>136</v>
      </c>
      <c r="C1897" t="s">
        <v>104</v>
      </c>
      <c r="D1897">
        <v>2010</v>
      </c>
      <c r="G1897" s="1">
        <v>2837580000</v>
      </c>
      <c r="K1897" s="1">
        <f t="shared" si="119"/>
        <v>-1</v>
      </c>
      <c r="L1897" s="1">
        <f t="shared" si="120"/>
        <v>-5</v>
      </c>
      <c r="M1897" s="1" t="str">
        <f t="shared" si="121"/>
        <v>1352005</v>
      </c>
      <c r="N1897" s="3">
        <v>135</v>
      </c>
      <c r="O1897" s="4" t="s">
        <v>103</v>
      </c>
      <c r="P1897" s="3">
        <v>2005</v>
      </c>
      <c r="Q1897" s="5">
        <v>50565176</v>
      </c>
    </row>
    <row r="1898" spans="1:17" x14ac:dyDescent="0.2">
      <c r="A1898" t="str">
        <f t="shared" si="118"/>
        <v>1362011</v>
      </c>
      <c r="B1898">
        <v>136</v>
      </c>
      <c r="C1898" t="s">
        <v>104</v>
      </c>
      <c r="D1898">
        <v>2011</v>
      </c>
      <c r="G1898" s="1">
        <v>4280325000</v>
      </c>
      <c r="K1898" s="1">
        <f t="shared" si="119"/>
        <v>-1</v>
      </c>
      <c r="L1898" s="1">
        <f t="shared" si="120"/>
        <v>-5</v>
      </c>
      <c r="M1898" s="1" t="str">
        <f t="shared" si="121"/>
        <v>1352006</v>
      </c>
      <c r="N1898" s="3">
        <v>135</v>
      </c>
      <c r="O1898" s="4" t="s">
        <v>103</v>
      </c>
      <c r="P1898" s="3">
        <v>2006</v>
      </c>
      <c r="Q1898" s="5">
        <v>67203324</v>
      </c>
    </row>
    <row r="1899" spans="1:17" x14ac:dyDescent="0.2">
      <c r="A1899" t="str">
        <f t="shared" si="118"/>
        <v>1362012</v>
      </c>
      <c r="B1899">
        <v>136</v>
      </c>
      <c r="C1899" t="s">
        <v>104</v>
      </c>
      <c r="D1899">
        <v>2012</v>
      </c>
      <c r="G1899" s="1">
        <v>4130325000</v>
      </c>
      <c r="K1899" s="1">
        <f t="shared" si="119"/>
        <v>-1</v>
      </c>
      <c r="L1899" s="1">
        <f t="shared" si="120"/>
        <v>-5</v>
      </c>
      <c r="M1899" s="1" t="str">
        <f t="shared" si="121"/>
        <v>1352007</v>
      </c>
      <c r="N1899" s="3">
        <v>135</v>
      </c>
      <c r="O1899" s="4" t="s">
        <v>103</v>
      </c>
      <c r="P1899" s="3">
        <v>2007</v>
      </c>
      <c r="Q1899" s="5">
        <v>69403045</v>
      </c>
    </row>
    <row r="1900" spans="1:17" x14ac:dyDescent="0.2">
      <c r="A1900" t="str">
        <f t="shared" si="118"/>
        <v>1362013</v>
      </c>
      <c r="B1900">
        <v>136</v>
      </c>
      <c r="C1900" t="s">
        <v>104</v>
      </c>
      <c r="D1900">
        <v>2013</v>
      </c>
      <c r="G1900" s="1">
        <v>2933684996</v>
      </c>
      <c r="K1900" s="1">
        <f t="shared" si="119"/>
        <v>-1</v>
      </c>
      <c r="L1900" s="1">
        <f t="shared" si="120"/>
        <v>-5</v>
      </c>
      <c r="M1900" s="1" t="str">
        <f t="shared" si="121"/>
        <v>1352008</v>
      </c>
      <c r="N1900" s="3">
        <v>135</v>
      </c>
      <c r="O1900" s="4" t="s">
        <v>103</v>
      </c>
      <c r="P1900" s="3">
        <v>2008</v>
      </c>
      <c r="Q1900" s="5">
        <v>62263723</v>
      </c>
    </row>
    <row r="1901" spans="1:17" x14ac:dyDescent="0.2">
      <c r="A1901" t="str">
        <f t="shared" si="118"/>
        <v>1362014</v>
      </c>
      <c r="B1901">
        <v>136</v>
      </c>
      <c r="C1901" t="s">
        <v>104</v>
      </c>
      <c r="D1901">
        <v>2014</v>
      </c>
      <c r="G1901" s="1">
        <v>2415019994</v>
      </c>
      <c r="K1901" s="1">
        <f t="shared" si="119"/>
        <v>-1</v>
      </c>
      <c r="L1901" s="1">
        <f t="shared" si="120"/>
        <v>-5</v>
      </c>
      <c r="M1901" s="1" t="str">
        <f t="shared" si="121"/>
        <v>1352009</v>
      </c>
      <c r="N1901" s="3">
        <v>135</v>
      </c>
      <c r="O1901" s="4" t="s">
        <v>103</v>
      </c>
      <c r="P1901" s="3">
        <v>2009</v>
      </c>
      <c r="Q1901" s="5">
        <v>74903644</v>
      </c>
    </row>
    <row r="1902" spans="1:17" x14ac:dyDescent="0.2">
      <c r="A1902" t="str">
        <f t="shared" si="118"/>
        <v>1371994</v>
      </c>
      <c r="B1902">
        <v>137</v>
      </c>
      <c r="C1902" t="s">
        <v>105</v>
      </c>
      <c r="D1902">
        <v>1994</v>
      </c>
      <c r="F1902" s="1">
        <v>0</v>
      </c>
      <c r="G1902" s="1">
        <v>80000000</v>
      </c>
      <c r="K1902" s="1">
        <f t="shared" si="119"/>
        <v>-2</v>
      </c>
      <c r="L1902" s="1">
        <f t="shared" si="120"/>
        <v>16</v>
      </c>
      <c r="M1902" s="1" t="str">
        <f t="shared" si="121"/>
        <v>1352010</v>
      </c>
      <c r="N1902" s="3">
        <v>135</v>
      </c>
      <c r="O1902" s="4" t="s">
        <v>103</v>
      </c>
      <c r="P1902" s="3">
        <v>2010</v>
      </c>
      <c r="Q1902" s="5">
        <v>72349809</v>
      </c>
    </row>
    <row r="1903" spans="1:17" x14ac:dyDescent="0.2">
      <c r="A1903" t="str">
        <f t="shared" si="118"/>
        <v>1371995</v>
      </c>
      <c r="B1903">
        <v>137</v>
      </c>
      <c r="C1903" t="s">
        <v>105</v>
      </c>
      <c r="D1903">
        <v>1995</v>
      </c>
      <c r="F1903" s="1">
        <v>0</v>
      </c>
      <c r="G1903" s="1">
        <v>76410320</v>
      </c>
      <c r="K1903" s="1">
        <f t="shared" si="119"/>
        <v>-2</v>
      </c>
      <c r="L1903" s="1">
        <f t="shared" si="120"/>
        <v>16</v>
      </c>
      <c r="M1903" s="1" t="str">
        <f t="shared" si="121"/>
        <v>1352011</v>
      </c>
      <c r="N1903" s="3">
        <v>135</v>
      </c>
      <c r="O1903" s="4" t="s">
        <v>103</v>
      </c>
      <c r="P1903" s="3">
        <v>2011</v>
      </c>
      <c r="Q1903" s="5">
        <v>72446834</v>
      </c>
    </row>
    <row r="1904" spans="1:17" x14ac:dyDescent="0.2">
      <c r="A1904" t="str">
        <f t="shared" si="118"/>
        <v>1371996</v>
      </c>
      <c r="B1904">
        <v>137</v>
      </c>
      <c r="C1904" t="s">
        <v>105</v>
      </c>
      <c r="D1904">
        <v>1996</v>
      </c>
      <c r="F1904" s="1">
        <v>0</v>
      </c>
      <c r="G1904" s="1">
        <v>70727840</v>
      </c>
      <c r="K1904" s="1">
        <f t="shared" si="119"/>
        <v>-2</v>
      </c>
      <c r="L1904" s="1">
        <f t="shared" si="120"/>
        <v>16</v>
      </c>
      <c r="M1904" s="1" t="str">
        <f t="shared" si="121"/>
        <v>1352012</v>
      </c>
      <c r="N1904" s="3">
        <v>135</v>
      </c>
      <c r="O1904" s="4" t="s">
        <v>103</v>
      </c>
      <c r="P1904" s="3">
        <v>2012</v>
      </c>
      <c r="Q1904" s="5">
        <v>72461368</v>
      </c>
    </row>
    <row r="1905" spans="1:17" x14ac:dyDescent="0.2">
      <c r="A1905" t="str">
        <f t="shared" si="118"/>
        <v>1371997</v>
      </c>
      <c r="B1905">
        <v>137</v>
      </c>
      <c r="C1905" t="s">
        <v>105</v>
      </c>
      <c r="D1905">
        <v>1997</v>
      </c>
      <c r="G1905" s="1">
        <v>64666520</v>
      </c>
      <c r="K1905" s="1">
        <f t="shared" si="119"/>
        <v>-2</v>
      </c>
      <c r="L1905" s="1">
        <f t="shared" si="120"/>
        <v>16</v>
      </c>
      <c r="M1905" s="1" t="str">
        <f t="shared" si="121"/>
        <v>1352013</v>
      </c>
      <c r="N1905" s="3">
        <v>135</v>
      </c>
      <c r="O1905" s="4" t="s">
        <v>103</v>
      </c>
      <c r="P1905" s="3">
        <v>2013</v>
      </c>
      <c r="Q1905" s="5">
        <v>63450483</v>
      </c>
    </row>
    <row r="1906" spans="1:17" x14ac:dyDescent="0.2">
      <c r="A1906" t="str">
        <f t="shared" si="118"/>
        <v>1371998</v>
      </c>
      <c r="B1906">
        <v>137</v>
      </c>
      <c r="C1906" t="s">
        <v>105</v>
      </c>
      <c r="D1906">
        <v>1998</v>
      </c>
      <c r="G1906" s="1">
        <v>58201200</v>
      </c>
      <c r="K1906" s="1">
        <f t="shared" si="119"/>
        <v>-2</v>
      </c>
      <c r="L1906" s="1">
        <f t="shared" si="120"/>
        <v>16</v>
      </c>
      <c r="M1906" s="1" t="str">
        <f t="shared" si="121"/>
        <v>1352014</v>
      </c>
      <c r="N1906" s="3">
        <v>135</v>
      </c>
      <c r="O1906" s="4" t="s">
        <v>103</v>
      </c>
      <c r="P1906" s="3">
        <v>2014</v>
      </c>
      <c r="Q1906" s="5">
        <v>48440632</v>
      </c>
    </row>
    <row r="1907" spans="1:17" x14ac:dyDescent="0.2">
      <c r="A1907" t="str">
        <f t="shared" si="118"/>
        <v>1371999</v>
      </c>
      <c r="B1907">
        <v>137</v>
      </c>
      <c r="C1907" t="s">
        <v>105</v>
      </c>
      <c r="D1907">
        <v>1999</v>
      </c>
      <c r="F1907" s="1">
        <v>0</v>
      </c>
      <c r="G1907" s="1">
        <v>51305000</v>
      </c>
      <c r="K1907" s="1">
        <f t="shared" si="119"/>
        <v>-1</v>
      </c>
      <c r="L1907" s="1">
        <f t="shared" si="120"/>
        <v>-5</v>
      </c>
      <c r="M1907" s="1" t="str">
        <f t="shared" si="121"/>
        <v>1361994</v>
      </c>
      <c r="N1907" s="3">
        <v>136</v>
      </c>
      <c r="O1907" s="4" t="s">
        <v>104</v>
      </c>
      <c r="P1907" s="3">
        <v>1994</v>
      </c>
      <c r="Q1907" s="5">
        <v>79542518</v>
      </c>
    </row>
    <row r="1908" spans="1:17" x14ac:dyDescent="0.2">
      <c r="A1908" t="str">
        <f t="shared" si="118"/>
        <v>1372000</v>
      </c>
      <c r="B1908">
        <v>137</v>
      </c>
      <c r="C1908" t="s">
        <v>105</v>
      </c>
      <c r="D1908">
        <v>2000</v>
      </c>
      <c r="F1908" s="1">
        <v>0</v>
      </c>
      <c r="G1908" s="1">
        <v>43949120</v>
      </c>
      <c r="K1908" s="1">
        <f t="shared" si="119"/>
        <v>-1</v>
      </c>
      <c r="L1908" s="1">
        <f t="shared" si="120"/>
        <v>-5</v>
      </c>
      <c r="M1908" s="1" t="str">
        <f t="shared" si="121"/>
        <v>1361995</v>
      </c>
      <c r="N1908" s="3">
        <v>136</v>
      </c>
      <c r="O1908" s="4" t="s">
        <v>104</v>
      </c>
      <c r="P1908" s="3">
        <v>1995</v>
      </c>
      <c r="Q1908" s="5">
        <v>78995049</v>
      </c>
    </row>
    <row r="1909" spans="1:17" x14ac:dyDescent="0.2">
      <c r="A1909" t="str">
        <f t="shared" si="118"/>
        <v>1372001</v>
      </c>
      <c r="B1909">
        <v>137</v>
      </c>
      <c r="C1909" t="s">
        <v>105</v>
      </c>
      <c r="D1909">
        <v>2001</v>
      </c>
      <c r="F1909" s="1">
        <v>0</v>
      </c>
      <c r="G1909" s="1">
        <v>341103000</v>
      </c>
      <c r="K1909" s="1">
        <f t="shared" si="119"/>
        <v>-1</v>
      </c>
      <c r="L1909" s="1">
        <f t="shared" si="120"/>
        <v>-5</v>
      </c>
      <c r="M1909" s="1" t="str">
        <f t="shared" si="121"/>
        <v>1361996</v>
      </c>
      <c r="N1909" s="3">
        <v>136</v>
      </c>
      <c r="O1909" s="4" t="s">
        <v>104</v>
      </c>
      <c r="P1909" s="3">
        <v>1996</v>
      </c>
      <c r="Q1909" s="5">
        <v>73814511</v>
      </c>
    </row>
    <row r="1910" spans="1:17" x14ac:dyDescent="0.2">
      <c r="A1910" t="str">
        <f t="shared" si="118"/>
        <v>1372002</v>
      </c>
      <c r="B1910">
        <v>137</v>
      </c>
      <c r="C1910" t="s">
        <v>105</v>
      </c>
      <c r="D1910">
        <v>2002</v>
      </c>
      <c r="F1910" s="1">
        <v>0</v>
      </c>
      <c r="G1910" s="1">
        <v>332734040</v>
      </c>
      <c r="K1910" s="1">
        <f t="shared" si="119"/>
        <v>-1</v>
      </c>
      <c r="L1910" s="1">
        <f t="shared" si="120"/>
        <v>-5</v>
      </c>
      <c r="M1910" s="1" t="str">
        <f t="shared" si="121"/>
        <v>1361997</v>
      </c>
      <c r="N1910" s="3">
        <v>136</v>
      </c>
      <c r="O1910" s="4" t="s">
        <v>104</v>
      </c>
      <c r="P1910" s="3">
        <v>1997</v>
      </c>
      <c r="Q1910" s="5">
        <v>71045544</v>
      </c>
    </row>
    <row r="1911" spans="1:17" x14ac:dyDescent="0.2">
      <c r="A1911" t="str">
        <f t="shared" si="118"/>
        <v>1372003</v>
      </c>
      <c r="B1911">
        <v>137</v>
      </c>
      <c r="C1911" t="s">
        <v>105</v>
      </c>
      <c r="D1911">
        <v>2003</v>
      </c>
      <c r="F1911" s="1">
        <v>0</v>
      </c>
      <c r="G1911" s="1">
        <v>305000000</v>
      </c>
      <c r="K1911" s="1">
        <f t="shared" si="119"/>
        <v>-1</v>
      </c>
      <c r="L1911" s="1">
        <f t="shared" si="120"/>
        <v>-5</v>
      </c>
      <c r="M1911" s="1" t="str">
        <f t="shared" si="121"/>
        <v>1361998</v>
      </c>
      <c r="N1911" s="3">
        <v>136</v>
      </c>
      <c r="O1911" s="4" t="s">
        <v>104</v>
      </c>
      <c r="P1911" s="3">
        <v>1998</v>
      </c>
      <c r="Q1911" s="5">
        <v>69584141</v>
      </c>
    </row>
    <row r="1912" spans="1:17" x14ac:dyDescent="0.2">
      <c r="A1912" t="str">
        <f t="shared" si="118"/>
        <v>1372004</v>
      </c>
      <c r="B1912">
        <v>137</v>
      </c>
      <c r="C1912" t="s">
        <v>105</v>
      </c>
      <c r="D1912">
        <v>2004</v>
      </c>
      <c r="G1912" s="1">
        <v>305000000</v>
      </c>
      <c r="K1912" s="1">
        <f t="shared" si="119"/>
        <v>-1</v>
      </c>
      <c r="L1912" s="1">
        <f t="shared" si="120"/>
        <v>-5</v>
      </c>
      <c r="M1912" s="1" t="str">
        <f t="shared" si="121"/>
        <v>1361999</v>
      </c>
      <c r="N1912" s="3">
        <v>136</v>
      </c>
      <c r="O1912" s="4" t="s">
        <v>104</v>
      </c>
      <c r="P1912" s="3">
        <v>1999</v>
      </c>
      <c r="Q1912" s="5">
        <v>72771151</v>
      </c>
    </row>
    <row r="1913" spans="1:17" x14ac:dyDescent="0.2">
      <c r="A1913" t="str">
        <f t="shared" si="118"/>
        <v>1372005</v>
      </c>
      <c r="B1913">
        <v>137</v>
      </c>
      <c r="C1913" t="s">
        <v>105</v>
      </c>
      <c r="D1913">
        <v>2005</v>
      </c>
      <c r="G1913" s="1">
        <v>445000000</v>
      </c>
      <c r="K1913" s="1">
        <f t="shared" si="119"/>
        <v>-1</v>
      </c>
      <c r="L1913" s="1">
        <f t="shared" si="120"/>
        <v>-5</v>
      </c>
      <c r="M1913" s="1" t="str">
        <f t="shared" si="121"/>
        <v>1362000</v>
      </c>
      <c r="N1913" s="3">
        <v>136</v>
      </c>
      <c r="O1913" s="4" t="s">
        <v>104</v>
      </c>
      <c r="P1913" s="3">
        <v>2000</v>
      </c>
      <c r="Q1913" s="5">
        <v>79070709</v>
      </c>
    </row>
    <row r="1914" spans="1:17" x14ac:dyDescent="0.2">
      <c r="A1914" t="str">
        <f t="shared" si="118"/>
        <v>1372006</v>
      </c>
      <c r="B1914">
        <v>137</v>
      </c>
      <c r="C1914" t="s">
        <v>105</v>
      </c>
      <c r="D1914">
        <v>2006</v>
      </c>
      <c r="G1914" s="1">
        <v>488963211</v>
      </c>
      <c r="K1914" s="1">
        <f t="shared" si="119"/>
        <v>-1</v>
      </c>
      <c r="L1914" s="1">
        <f t="shared" si="120"/>
        <v>-5</v>
      </c>
      <c r="M1914" s="1" t="str">
        <f t="shared" si="121"/>
        <v>1362001</v>
      </c>
      <c r="N1914" s="3">
        <v>136</v>
      </c>
      <c r="O1914" s="4" t="s">
        <v>104</v>
      </c>
      <c r="P1914" s="3">
        <v>2001</v>
      </c>
      <c r="Q1914" s="5">
        <v>81669527</v>
      </c>
    </row>
    <row r="1915" spans="1:17" x14ac:dyDescent="0.2">
      <c r="A1915" t="str">
        <f t="shared" si="118"/>
        <v>1372007</v>
      </c>
      <c r="B1915">
        <v>137</v>
      </c>
      <c r="C1915" t="s">
        <v>105</v>
      </c>
      <c r="D1915">
        <v>2007</v>
      </c>
      <c r="G1915" s="1">
        <v>722961403</v>
      </c>
      <c r="K1915" s="1">
        <f t="shared" si="119"/>
        <v>-1</v>
      </c>
      <c r="L1915" s="1">
        <f t="shared" si="120"/>
        <v>-5</v>
      </c>
      <c r="M1915" s="1" t="str">
        <f t="shared" si="121"/>
        <v>1362002</v>
      </c>
      <c r="N1915" s="3">
        <v>136</v>
      </c>
      <c r="O1915" s="4" t="s">
        <v>104</v>
      </c>
      <c r="P1915" s="3">
        <v>2002</v>
      </c>
      <c r="Q1915" s="5">
        <v>75192140</v>
      </c>
    </row>
    <row r="1916" spans="1:17" x14ac:dyDescent="0.2">
      <c r="A1916" t="str">
        <f t="shared" si="118"/>
        <v>1372008</v>
      </c>
      <c r="B1916">
        <v>137</v>
      </c>
      <c r="C1916" t="s">
        <v>105</v>
      </c>
      <c r="D1916">
        <v>2008</v>
      </c>
      <c r="G1916" s="1">
        <v>1095318309</v>
      </c>
      <c r="K1916" s="1">
        <f t="shared" si="119"/>
        <v>-1</v>
      </c>
      <c r="L1916" s="1">
        <f t="shared" si="120"/>
        <v>-5</v>
      </c>
      <c r="M1916" s="1" t="str">
        <f t="shared" si="121"/>
        <v>1362003</v>
      </c>
      <c r="N1916" s="3">
        <v>136</v>
      </c>
      <c r="O1916" s="4" t="s">
        <v>104</v>
      </c>
      <c r="P1916" s="3">
        <v>2003</v>
      </c>
      <c r="Q1916" s="5">
        <v>90689751</v>
      </c>
    </row>
    <row r="1917" spans="1:17" x14ac:dyDescent="0.2">
      <c r="A1917" t="str">
        <f t="shared" si="118"/>
        <v>1372009</v>
      </c>
      <c r="B1917">
        <v>137</v>
      </c>
      <c r="C1917" t="s">
        <v>105</v>
      </c>
      <c r="D1917">
        <v>2009</v>
      </c>
      <c r="F1917" s="1">
        <v>200000000</v>
      </c>
      <c r="G1917" s="1">
        <v>1109864782</v>
      </c>
      <c r="K1917" s="1">
        <f t="shared" si="119"/>
        <v>-1</v>
      </c>
      <c r="L1917" s="1">
        <f t="shared" si="120"/>
        <v>-5</v>
      </c>
      <c r="M1917" s="1" t="str">
        <f t="shared" si="121"/>
        <v>1362004</v>
      </c>
      <c r="N1917" s="3">
        <v>136</v>
      </c>
      <c r="O1917" s="4" t="s">
        <v>104</v>
      </c>
      <c r="P1917" s="3">
        <v>2004</v>
      </c>
      <c r="Q1917" s="5">
        <v>91516716</v>
      </c>
    </row>
    <row r="1918" spans="1:17" x14ac:dyDescent="0.2">
      <c r="A1918" t="str">
        <f t="shared" si="118"/>
        <v>1372010</v>
      </c>
      <c r="B1918">
        <v>137</v>
      </c>
      <c r="C1918" t="s">
        <v>105</v>
      </c>
      <c r="D1918">
        <v>2010</v>
      </c>
      <c r="F1918" s="1">
        <v>200000000</v>
      </c>
      <c r="G1918" s="1">
        <v>1177222726</v>
      </c>
      <c r="K1918" s="1">
        <f t="shared" si="119"/>
        <v>-1</v>
      </c>
      <c r="L1918" s="1">
        <f t="shared" si="120"/>
        <v>-5</v>
      </c>
      <c r="M1918" s="1" t="str">
        <f t="shared" si="121"/>
        <v>1362005</v>
      </c>
      <c r="N1918" s="3">
        <v>136</v>
      </c>
      <c r="O1918" s="4" t="s">
        <v>104</v>
      </c>
      <c r="P1918" s="3">
        <v>2005</v>
      </c>
      <c r="Q1918" s="5">
        <v>86259099</v>
      </c>
    </row>
    <row r="1919" spans="1:17" x14ac:dyDescent="0.2">
      <c r="A1919" t="str">
        <f t="shared" si="118"/>
        <v>1372011</v>
      </c>
      <c r="B1919">
        <v>137</v>
      </c>
      <c r="C1919" t="s">
        <v>105</v>
      </c>
      <c r="D1919">
        <v>2011</v>
      </c>
      <c r="F1919" s="1">
        <v>300000000</v>
      </c>
      <c r="G1919" s="1">
        <v>1133002486</v>
      </c>
      <c r="K1919" s="1">
        <f t="shared" si="119"/>
        <v>-1</v>
      </c>
      <c r="L1919" s="1">
        <f t="shared" si="120"/>
        <v>-5</v>
      </c>
      <c r="M1919" s="1" t="str">
        <f t="shared" si="121"/>
        <v>1362006</v>
      </c>
      <c r="N1919" s="3">
        <v>136</v>
      </c>
      <c r="O1919" s="4" t="s">
        <v>104</v>
      </c>
      <c r="P1919" s="3">
        <v>2006</v>
      </c>
      <c r="Q1919" s="5">
        <v>89693054</v>
      </c>
    </row>
    <row r="1920" spans="1:17" x14ac:dyDescent="0.2">
      <c r="A1920" t="str">
        <f t="shared" si="118"/>
        <v>1372012</v>
      </c>
      <c r="B1920">
        <v>137</v>
      </c>
      <c r="C1920" t="s">
        <v>105</v>
      </c>
      <c r="D1920">
        <v>2012</v>
      </c>
      <c r="F1920" s="1">
        <v>600000000</v>
      </c>
      <c r="G1920" s="1">
        <v>1057082302</v>
      </c>
      <c r="K1920" s="1">
        <f t="shared" si="119"/>
        <v>-1</v>
      </c>
      <c r="L1920" s="1">
        <f t="shared" si="120"/>
        <v>-5</v>
      </c>
      <c r="M1920" s="1" t="str">
        <f t="shared" si="121"/>
        <v>1362007</v>
      </c>
      <c r="N1920" s="3">
        <v>136</v>
      </c>
      <c r="O1920" s="4" t="s">
        <v>104</v>
      </c>
      <c r="P1920" s="3">
        <v>2007</v>
      </c>
      <c r="Q1920" s="5">
        <v>118628187</v>
      </c>
    </row>
    <row r="1921" spans="1:17" x14ac:dyDescent="0.2">
      <c r="A1921" t="str">
        <f t="shared" si="118"/>
        <v>1372013</v>
      </c>
      <c r="B1921">
        <v>137</v>
      </c>
      <c r="C1921" t="s">
        <v>105</v>
      </c>
      <c r="D1921">
        <v>2013</v>
      </c>
      <c r="F1921" s="1">
        <v>600000000</v>
      </c>
      <c r="G1921" s="1">
        <v>988943399</v>
      </c>
      <c r="K1921" s="1">
        <f t="shared" si="119"/>
        <v>-1</v>
      </c>
      <c r="L1921" s="1">
        <f t="shared" si="120"/>
        <v>-5</v>
      </c>
      <c r="M1921" s="1" t="str">
        <f t="shared" si="121"/>
        <v>1362008</v>
      </c>
      <c r="N1921" s="3">
        <v>136</v>
      </c>
      <c r="O1921" s="4" t="s">
        <v>104</v>
      </c>
      <c r="P1921" s="3">
        <v>2008</v>
      </c>
      <c r="Q1921" s="5">
        <v>123540796</v>
      </c>
    </row>
    <row r="1922" spans="1:17" x14ac:dyDescent="0.2">
      <c r="A1922" t="str">
        <f t="shared" si="118"/>
        <v>1372014</v>
      </c>
      <c r="B1922">
        <v>137</v>
      </c>
      <c r="C1922" t="s">
        <v>105</v>
      </c>
      <c r="D1922">
        <v>2014</v>
      </c>
      <c r="F1922" s="1">
        <v>600000000</v>
      </c>
      <c r="G1922" s="1">
        <v>938447018</v>
      </c>
      <c r="K1922" s="1">
        <f t="shared" si="119"/>
        <v>-1</v>
      </c>
      <c r="L1922" s="1">
        <f t="shared" si="120"/>
        <v>-5</v>
      </c>
      <c r="M1922" s="1" t="str">
        <f t="shared" si="121"/>
        <v>1362009</v>
      </c>
      <c r="N1922" s="3">
        <v>136</v>
      </c>
      <c r="O1922" s="4" t="s">
        <v>104</v>
      </c>
      <c r="P1922" s="3">
        <v>2009</v>
      </c>
      <c r="Q1922" s="5">
        <v>119078994</v>
      </c>
    </row>
    <row r="1923" spans="1:17" x14ac:dyDescent="0.2">
      <c r="A1923" t="str">
        <f t="shared" si="118"/>
        <v>1381994</v>
      </c>
      <c r="B1923">
        <v>138</v>
      </c>
      <c r="C1923" t="s">
        <v>106</v>
      </c>
      <c r="D1923">
        <v>1994</v>
      </c>
      <c r="F1923" s="1">
        <v>757550000</v>
      </c>
      <c r="K1923" s="1">
        <f t="shared" si="119"/>
        <v>-2</v>
      </c>
      <c r="L1923" s="1">
        <f t="shared" si="120"/>
        <v>16</v>
      </c>
      <c r="M1923" s="1" t="str">
        <f t="shared" si="121"/>
        <v>1362010</v>
      </c>
      <c r="N1923" s="3">
        <v>136</v>
      </c>
      <c r="O1923" s="4" t="s">
        <v>104</v>
      </c>
      <c r="P1923" s="3">
        <v>2010</v>
      </c>
      <c r="Q1923" s="5">
        <v>140107499</v>
      </c>
    </row>
    <row r="1924" spans="1:17" x14ac:dyDescent="0.2">
      <c r="A1924" t="str">
        <f t="shared" si="118"/>
        <v>1381995</v>
      </c>
      <c r="B1924">
        <v>138</v>
      </c>
      <c r="C1924" t="s">
        <v>106</v>
      </c>
      <c r="D1924">
        <v>1995</v>
      </c>
      <c r="F1924" s="1">
        <v>732900000</v>
      </c>
      <c r="K1924" s="1">
        <f t="shared" si="119"/>
        <v>-2</v>
      </c>
      <c r="L1924" s="1">
        <f t="shared" si="120"/>
        <v>16</v>
      </c>
      <c r="M1924" s="1" t="str">
        <f t="shared" si="121"/>
        <v>1362011</v>
      </c>
      <c r="N1924" s="3">
        <v>136</v>
      </c>
      <c r="O1924" s="4" t="s">
        <v>104</v>
      </c>
      <c r="P1924" s="3">
        <v>2011</v>
      </c>
      <c r="Q1924" s="5">
        <v>204509827</v>
      </c>
    </row>
    <row r="1925" spans="1:17" x14ac:dyDescent="0.2">
      <c r="A1925" t="str">
        <f t="shared" si="118"/>
        <v>1381996</v>
      </c>
      <c r="B1925">
        <v>138</v>
      </c>
      <c r="C1925" t="s">
        <v>106</v>
      </c>
      <c r="D1925">
        <v>1996</v>
      </c>
      <c r="F1925" s="1">
        <v>732900000</v>
      </c>
      <c r="K1925" s="1">
        <f t="shared" si="119"/>
        <v>-2</v>
      </c>
      <c r="L1925" s="1">
        <f t="shared" si="120"/>
        <v>16</v>
      </c>
      <c r="M1925" s="1" t="str">
        <f t="shared" si="121"/>
        <v>1362012</v>
      </c>
      <c r="N1925" s="3">
        <v>136</v>
      </c>
      <c r="O1925" s="4" t="s">
        <v>104</v>
      </c>
      <c r="P1925" s="3">
        <v>2012</v>
      </c>
      <c r="Q1925" s="5">
        <v>202006228</v>
      </c>
    </row>
    <row r="1926" spans="1:17" x14ac:dyDescent="0.2">
      <c r="A1926" t="str">
        <f t="shared" si="118"/>
        <v>1381997</v>
      </c>
      <c r="B1926">
        <v>138</v>
      </c>
      <c r="C1926" t="s">
        <v>106</v>
      </c>
      <c r="D1926">
        <v>1997</v>
      </c>
      <c r="F1926" s="1">
        <v>717900000</v>
      </c>
      <c r="K1926" s="1">
        <f t="shared" si="119"/>
        <v>-2</v>
      </c>
      <c r="L1926" s="1">
        <f t="shared" si="120"/>
        <v>16</v>
      </c>
      <c r="M1926" s="1" t="str">
        <f t="shared" si="121"/>
        <v>1362013</v>
      </c>
      <c r="N1926" s="3">
        <v>136</v>
      </c>
      <c r="O1926" s="4" t="s">
        <v>104</v>
      </c>
      <c r="P1926" s="3">
        <v>2013</v>
      </c>
      <c r="Q1926" s="5">
        <v>165424876</v>
      </c>
    </row>
    <row r="1927" spans="1:17" x14ac:dyDescent="0.2">
      <c r="A1927" t="str">
        <f t="shared" si="118"/>
        <v>1381998</v>
      </c>
      <c r="B1927">
        <v>138</v>
      </c>
      <c r="C1927" t="s">
        <v>106</v>
      </c>
      <c r="D1927">
        <v>1998</v>
      </c>
      <c r="F1927" s="1">
        <v>705400000</v>
      </c>
      <c r="K1927" s="1">
        <f t="shared" si="119"/>
        <v>-2</v>
      </c>
      <c r="L1927" s="1">
        <f t="shared" si="120"/>
        <v>16</v>
      </c>
      <c r="M1927" s="1" t="str">
        <f t="shared" si="121"/>
        <v>1362014</v>
      </c>
      <c r="N1927" s="3">
        <v>136</v>
      </c>
      <c r="O1927" s="4" t="s">
        <v>104</v>
      </c>
      <c r="P1927" s="3">
        <v>2014</v>
      </c>
      <c r="Q1927" s="5">
        <v>122991129</v>
      </c>
    </row>
    <row r="1928" spans="1:17" x14ac:dyDescent="0.2">
      <c r="A1928" t="str">
        <f t="shared" si="118"/>
        <v>1381999</v>
      </c>
      <c r="B1928">
        <v>138</v>
      </c>
      <c r="C1928" t="s">
        <v>106</v>
      </c>
      <c r="D1928">
        <v>1999</v>
      </c>
      <c r="F1928" s="1">
        <v>135400000</v>
      </c>
      <c r="G1928" s="1">
        <v>570000000</v>
      </c>
      <c r="K1928" s="1">
        <f t="shared" si="119"/>
        <v>-1</v>
      </c>
      <c r="L1928" s="1">
        <f t="shared" si="120"/>
        <v>-5</v>
      </c>
      <c r="M1928" s="1" t="str">
        <f t="shared" si="121"/>
        <v>1371994</v>
      </c>
      <c r="N1928" s="3">
        <v>137</v>
      </c>
      <c r="O1928" s="4" t="s">
        <v>105</v>
      </c>
      <c r="P1928" s="3">
        <v>1994</v>
      </c>
      <c r="Q1928" s="5">
        <v>5630276</v>
      </c>
    </row>
    <row r="1929" spans="1:17" x14ac:dyDescent="0.2">
      <c r="A1929" t="str">
        <f t="shared" si="118"/>
        <v>1382000</v>
      </c>
      <c r="B1929">
        <v>138</v>
      </c>
      <c r="C1929" t="s">
        <v>106</v>
      </c>
      <c r="D1929">
        <v>2000</v>
      </c>
      <c r="F1929" s="1">
        <v>135400000</v>
      </c>
      <c r="G1929" s="1">
        <v>570000000</v>
      </c>
      <c r="K1929" s="1">
        <f t="shared" si="119"/>
        <v>-1</v>
      </c>
      <c r="L1929" s="1">
        <f t="shared" si="120"/>
        <v>-5</v>
      </c>
      <c r="M1929" s="1" t="str">
        <f t="shared" si="121"/>
        <v>1371995</v>
      </c>
      <c r="N1929" s="3">
        <v>137</v>
      </c>
      <c r="O1929" s="4" t="s">
        <v>105</v>
      </c>
      <c r="P1929" s="3">
        <v>1995</v>
      </c>
      <c r="Q1929" s="5">
        <v>5730522</v>
      </c>
    </row>
    <row r="1930" spans="1:17" x14ac:dyDescent="0.2">
      <c r="A1930" t="str">
        <f t="shared" ref="A1930:A1993" si="122">B1930&amp;D1930</f>
        <v>1382001</v>
      </c>
      <c r="B1930">
        <v>138</v>
      </c>
      <c r="C1930" t="s">
        <v>106</v>
      </c>
      <c r="D1930">
        <v>2001</v>
      </c>
      <c r="F1930" s="1">
        <v>135400000</v>
      </c>
      <c r="G1930" s="1">
        <v>567588055</v>
      </c>
      <c r="K1930" s="1">
        <f t="shared" ref="K1930:K1993" si="123">N1930-B1930</f>
        <v>-1</v>
      </c>
      <c r="L1930" s="1">
        <f t="shared" ref="L1930:L1993" si="124">P1930-D1930</f>
        <v>-5</v>
      </c>
      <c r="M1930" s="1" t="str">
        <f t="shared" ref="M1930:M1993" si="125">N1930&amp;P1930</f>
        <v>1371996</v>
      </c>
      <c r="N1930" s="3">
        <v>137</v>
      </c>
      <c r="O1930" s="4" t="s">
        <v>105</v>
      </c>
      <c r="P1930" s="3">
        <v>1996</v>
      </c>
      <c r="Q1930" s="5">
        <v>5307393</v>
      </c>
    </row>
    <row r="1931" spans="1:17" x14ac:dyDescent="0.2">
      <c r="A1931" t="str">
        <f t="shared" si="122"/>
        <v>1382002</v>
      </c>
      <c r="B1931">
        <v>138</v>
      </c>
      <c r="C1931" t="s">
        <v>106</v>
      </c>
      <c r="D1931">
        <v>2002</v>
      </c>
      <c r="F1931" s="1">
        <v>135400000</v>
      </c>
      <c r="G1931" s="1">
        <v>577519881</v>
      </c>
      <c r="K1931" s="1">
        <f t="shared" si="123"/>
        <v>-1</v>
      </c>
      <c r="L1931" s="1">
        <f t="shared" si="124"/>
        <v>-5</v>
      </c>
      <c r="M1931" s="1" t="str">
        <f t="shared" si="125"/>
        <v>1371997</v>
      </c>
      <c r="N1931" s="3">
        <v>137</v>
      </c>
      <c r="O1931" s="4" t="s">
        <v>105</v>
      </c>
      <c r="P1931" s="3">
        <v>1997</v>
      </c>
      <c r="Q1931" s="5">
        <v>4882852</v>
      </c>
    </row>
    <row r="1932" spans="1:17" x14ac:dyDescent="0.2">
      <c r="A1932" t="str">
        <f t="shared" si="122"/>
        <v>1382003</v>
      </c>
      <c r="B1932">
        <v>138</v>
      </c>
      <c r="C1932" t="s">
        <v>106</v>
      </c>
      <c r="D1932">
        <v>2003</v>
      </c>
      <c r="F1932" s="1">
        <v>135400000</v>
      </c>
      <c r="G1932" s="1">
        <v>574022037</v>
      </c>
      <c r="K1932" s="1">
        <f t="shared" si="123"/>
        <v>-1</v>
      </c>
      <c r="L1932" s="1">
        <f t="shared" si="124"/>
        <v>-5</v>
      </c>
      <c r="M1932" s="1" t="str">
        <f t="shared" si="125"/>
        <v>1371998</v>
      </c>
      <c r="N1932" s="3">
        <v>137</v>
      </c>
      <c r="O1932" s="4" t="s">
        <v>105</v>
      </c>
      <c r="P1932" s="3">
        <v>1998</v>
      </c>
      <c r="Q1932" s="5">
        <v>4443091</v>
      </c>
    </row>
    <row r="1933" spans="1:17" x14ac:dyDescent="0.2">
      <c r="A1933" t="str">
        <f t="shared" si="122"/>
        <v>1382004</v>
      </c>
      <c r="B1933">
        <v>138</v>
      </c>
      <c r="C1933" t="s">
        <v>106</v>
      </c>
      <c r="D1933">
        <v>2004</v>
      </c>
      <c r="F1933" s="1">
        <v>135400000</v>
      </c>
      <c r="G1933" s="1">
        <v>713918869</v>
      </c>
      <c r="K1933" s="1">
        <f t="shared" si="123"/>
        <v>-1</v>
      </c>
      <c r="L1933" s="1">
        <f t="shared" si="124"/>
        <v>-5</v>
      </c>
      <c r="M1933" s="1" t="str">
        <f t="shared" si="125"/>
        <v>1371999</v>
      </c>
      <c r="N1933" s="3">
        <v>137</v>
      </c>
      <c r="O1933" s="4" t="s">
        <v>105</v>
      </c>
      <c r="P1933" s="3">
        <v>1999</v>
      </c>
      <c r="Q1933" s="5">
        <v>3958189</v>
      </c>
    </row>
    <row r="1934" spans="1:17" x14ac:dyDescent="0.2">
      <c r="A1934" t="str">
        <f t="shared" si="122"/>
        <v>1382005</v>
      </c>
      <c r="B1934">
        <v>138</v>
      </c>
      <c r="C1934" t="s">
        <v>106</v>
      </c>
      <c r="D1934">
        <v>2005</v>
      </c>
      <c r="F1934" s="1">
        <v>135400000</v>
      </c>
      <c r="G1934" s="1">
        <v>490000000</v>
      </c>
      <c r="K1934" s="1">
        <f t="shared" si="123"/>
        <v>-1</v>
      </c>
      <c r="L1934" s="1">
        <f t="shared" si="124"/>
        <v>-5</v>
      </c>
      <c r="M1934" s="1" t="str">
        <f t="shared" si="125"/>
        <v>1372000</v>
      </c>
      <c r="N1934" s="3">
        <v>137</v>
      </c>
      <c r="O1934" s="4" t="s">
        <v>105</v>
      </c>
      <c r="P1934" s="3">
        <v>2000</v>
      </c>
      <c r="Q1934" s="5">
        <v>3298434</v>
      </c>
    </row>
    <row r="1935" spans="1:17" x14ac:dyDescent="0.2">
      <c r="A1935" t="str">
        <f t="shared" si="122"/>
        <v>1382006</v>
      </c>
      <c r="B1935">
        <v>138</v>
      </c>
      <c r="C1935" t="s">
        <v>106</v>
      </c>
      <c r="D1935">
        <v>2006</v>
      </c>
      <c r="F1935" s="1">
        <v>135400000</v>
      </c>
      <c r="G1935" s="1">
        <v>710000000</v>
      </c>
      <c r="K1935" s="1">
        <f t="shared" si="123"/>
        <v>-1</v>
      </c>
      <c r="L1935" s="1">
        <f t="shared" si="124"/>
        <v>-5</v>
      </c>
      <c r="M1935" s="1" t="str">
        <f t="shared" si="125"/>
        <v>1372001</v>
      </c>
      <c r="N1935" s="3">
        <v>137</v>
      </c>
      <c r="O1935" s="4" t="s">
        <v>105</v>
      </c>
      <c r="P1935" s="3">
        <v>2001</v>
      </c>
      <c r="Q1935" s="5">
        <v>2465188</v>
      </c>
    </row>
    <row r="1936" spans="1:17" x14ac:dyDescent="0.2">
      <c r="A1936" t="str">
        <f t="shared" si="122"/>
        <v>1382007</v>
      </c>
      <c r="B1936">
        <v>138</v>
      </c>
      <c r="C1936" t="s">
        <v>106</v>
      </c>
      <c r="D1936">
        <v>2007</v>
      </c>
      <c r="F1936" s="1">
        <v>135400000</v>
      </c>
      <c r="G1936" s="1">
        <v>709950000</v>
      </c>
      <c r="K1936" s="1">
        <f t="shared" si="123"/>
        <v>-1</v>
      </c>
      <c r="L1936" s="1">
        <f t="shared" si="124"/>
        <v>-5</v>
      </c>
      <c r="M1936" s="1" t="str">
        <f t="shared" si="125"/>
        <v>1372002</v>
      </c>
      <c r="N1936" s="3">
        <v>137</v>
      </c>
      <c r="O1936" s="4" t="s">
        <v>105</v>
      </c>
      <c r="P1936" s="3">
        <v>2002</v>
      </c>
      <c r="Q1936" s="5">
        <v>21093412</v>
      </c>
    </row>
    <row r="1937" spans="1:17" x14ac:dyDescent="0.2">
      <c r="A1937" t="str">
        <f t="shared" si="122"/>
        <v>1382008</v>
      </c>
      <c r="B1937">
        <v>138</v>
      </c>
      <c r="C1937" t="s">
        <v>106</v>
      </c>
      <c r="D1937">
        <v>2008</v>
      </c>
      <c r="F1937" s="1">
        <v>135300000</v>
      </c>
      <c r="G1937" s="1">
        <v>1409950000</v>
      </c>
      <c r="K1937" s="1">
        <f t="shared" si="123"/>
        <v>-1</v>
      </c>
      <c r="L1937" s="1">
        <f t="shared" si="124"/>
        <v>-5</v>
      </c>
      <c r="M1937" s="1" t="str">
        <f t="shared" si="125"/>
        <v>1372003</v>
      </c>
      <c r="N1937" s="3">
        <v>137</v>
      </c>
      <c r="O1937" s="4" t="s">
        <v>105</v>
      </c>
      <c r="P1937" s="3">
        <v>2003</v>
      </c>
      <c r="Q1937" s="5">
        <v>18849111</v>
      </c>
    </row>
    <row r="1938" spans="1:17" x14ac:dyDescent="0.2">
      <c r="A1938" t="str">
        <f t="shared" si="122"/>
        <v>1382009</v>
      </c>
      <c r="B1938">
        <v>138</v>
      </c>
      <c r="C1938" t="s">
        <v>106</v>
      </c>
      <c r="D1938">
        <v>2009</v>
      </c>
      <c r="F1938" s="1">
        <v>135400000</v>
      </c>
      <c r="G1938" s="1">
        <v>1409950000</v>
      </c>
      <c r="K1938" s="1">
        <f t="shared" si="123"/>
        <v>-1</v>
      </c>
      <c r="L1938" s="1">
        <f t="shared" si="124"/>
        <v>-5</v>
      </c>
      <c r="M1938" s="1" t="str">
        <f t="shared" si="125"/>
        <v>1372004</v>
      </c>
      <c r="N1938" s="3">
        <v>137</v>
      </c>
      <c r="O1938" s="4" t="s">
        <v>105</v>
      </c>
      <c r="P1938" s="3">
        <v>2004</v>
      </c>
      <c r="Q1938" s="5">
        <v>18117000</v>
      </c>
    </row>
    <row r="1939" spans="1:17" x14ac:dyDescent="0.2">
      <c r="A1939" t="str">
        <f t="shared" si="122"/>
        <v>1382010</v>
      </c>
      <c r="B1939">
        <v>138</v>
      </c>
      <c r="C1939" t="s">
        <v>106</v>
      </c>
      <c r="D1939">
        <v>2010</v>
      </c>
      <c r="F1939" s="1">
        <v>135400000</v>
      </c>
      <c r="G1939" s="1">
        <v>1659950000</v>
      </c>
      <c r="K1939" s="1">
        <f t="shared" si="123"/>
        <v>-1</v>
      </c>
      <c r="L1939" s="1">
        <f t="shared" si="124"/>
        <v>-5</v>
      </c>
      <c r="M1939" s="1" t="str">
        <f t="shared" si="125"/>
        <v>1372005</v>
      </c>
      <c r="N1939" s="3">
        <v>137</v>
      </c>
      <c r="O1939" s="4" t="s">
        <v>105</v>
      </c>
      <c r="P1939" s="3">
        <v>2005</v>
      </c>
      <c r="Q1939" s="5">
        <v>18117000</v>
      </c>
    </row>
    <row r="1940" spans="1:17" x14ac:dyDescent="0.2">
      <c r="A1940" t="str">
        <f t="shared" si="122"/>
        <v>1382011</v>
      </c>
      <c r="B1940">
        <v>138</v>
      </c>
      <c r="C1940" t="s">
        <v>106</v>
      </c>
      <c r="D1940">
        <v>2011</v>
      </c>
      <c r="F1940" s="1">
        <v>135400000</v>
      </c>
      <c r="G1940" s="1">
        <v>1909950000</v>
      </c>
      <c r="K1940" s="1">
        <f t="shared" si="123"/>
        <v>-1</v>
      </c>
      <c r="L1940" s="1">
        <f t="shared" si="124"/>
        <v>-5</v>
      </c>
      <c r="M1940" s="1" t="str">
        <f t="shared" si="125"/>
        <v>1372006</v>
      </c>
      <c r="N1940" s="3">
        <v>137</v>
      </c>
      <c r="O1940" s="4" t="s">
        <v>105</v>
      </c>
      <c r="P1940" s="3">
        <v>2006</v>
      </c>
      <c r="Q1940" s="5">
        <v>26221853</v>
      </c>
    </row>
    <row r="1941" spans="1:17" x14ac:dyDescent="0.2">
      <c r="A1941" t="str">
        <f t="shared" si="122"/>
        <v>1382012</v>
      </c>
      <c r="B1941">
        <v>138</v>
      </c>
      <c r="C1941" t="s">
        <v>106</v>
      </c>
      <c r="D1941">
        <v>2012</v>
      </c>
      <c r="F1941" s="1">
        <v>135400000</v>
      </c>
      <c r="G1941" s="1">
        <v>1920658180</v>
      </c>
      <c r="K1941" s="1">
        <f t="shared" si="123"/>
        <v>-1</v>
      </c>
      <c r="L1941" s="1">
        <f t="shared" si="124"/>
        <v>-5</v>
      </c>
      <c r="M1941" s="1" t="str">
        <f t="shared" si="125"/>
        <v>1372007</v>
      </c>
      <c r="N1941" s="3">
        <v>137</v>
      </c>
      <c r="O1941" s="4" t="s">
        <v>105</v>
      </c>
      <c r="P1941" s="3">
        <v>2007</v>
      </c>
      <c r="Q1941" s="5">
        <v>33205185</v>
      </c>
    </row>
    <row r="1942" spans="1:17" x14ac:dyDescent="0.2">
      <c r="A1942" t="str">
        <f t="shared" si="122"/>
        <v>1382013</v>
      </c>
      <c r="B1942">
        <v>138</v>
      </c>
      <c r="C1942" t="s">
        <v>106</v>
      </c>
      <c r="D1942">
        <v>2013</v>
      </c>
      <c r="F1942" s="1">
        <v>135400000</v>
      </c>
      <c r="G1942" s="1">
        <v>2170312795</v>
      </c>
      <c r="K1942" s="1">
        <f t="shared" si="123"/>
        <v>-1</v>
      </c>
      <c r="L1942" s="1">
        <f t="shared" si="124"/>
        <v>-5</v>
      </c>
      <c r="M1942" s="1" t="str">
        <f t="shared" si="125"/>
        <v>1372008</v>
      </c>
      <c r="N1942" s="3">
        <v>137</v>
      </c>
      <c r="O1942" s="4" t="s">
        <v>105</v>
      </c>
      <c r="P1942" s="3">
        <v>2008</v>
      </c>
      <c r="Q1942" s="5">
        <v>53846458</v>
      </c>
    </row>
    <row r="1943" spans="1:17" x14ac:dyDescent="0.2">
      <c r="A1943" t="str">
        <f t="shared" si="122"/>
        <v>1382014</v>
      </c>
      <c r="B1943">
        <v>138</v>
      </c>
      <c r="C1943" t="s">
        <v>106</v>
      </c>
      <c r="D1943">
        <v>2014</v>
      </c>
      <c r="F1943" s="1">
        <v>135400000</v>
      </c>
      <c r="G1943" s="1">
        <v>2530150814</v>
      </c>
      <c r="K1943" s="1">
        <f t="shared" si="123"/>
        <v>-1</v>
      </c>
      <c r="L1943" s="1">
        <f t="shared" si="124"/>
        <v>-5</v>
      </c>
      <c r="M1943" s="1" t="str">
        <f t="shared" si="125"/>
        <v>1372009</v>
      </c>
      <c r="N1943" s="3">
        <v>137</v>
      </c>
      <c r="O1943" s="4" t="s">
        <v>105</v>
      </c>
      <c r="P1943" s="3">
        <v>2009</v>
      </c>
      <c r="Q1943" s="5">
        <v>65854731</v>
      </c>
    </row>
    <row r="1944" spans="1:17" x14ac:dyDescent="0.2">
      <c r="A1944" t="str">
        <f t="shared" si="122"/>
        <v>1401994</v>
      </c>
      <c r="B1944">
        <v>140</v>
      </c>
      <c r="C1944" t="s">
        <v>107</v>
      </c>
      <c r="D1944">
        <v>1994</v>
      </c>
      <c r="F1944" s="1">
        <v>40000000</v>
      </c>
      <c r="G1944" s="1">
        <v>289025279</v>
      </c>
      <c r="K1944" s="1">
        <f t="shared" si="123"/>
        <v>-3</v>
      </c>
      <c r="L1944" s="1">
        <f t="shared" si="124"/>
        <v>16</v>
      </c>
      <c r="M1944" s="1" t="str">
        <f t="shared" si="125"/>
        <v>1372010</v>
      </c>
      <c r="N1944" s="3">
        <v>137</v>
      </c>
      <c r="O1944" s="4" t="s">
        <v>105</v>
      </c>
      <c r="P1944" s="3">
        <v>2010</v>
      </c>
      <c r="Q1944" s="5">
        <v>68307334</v>
      </c>
    </row>
    <row r="1945" spans="1:17" x14ac:dyDescent="0.2">
      <c r="A1945" t="str">
        <f t="shared" si="122"/>
        <v>1401995</v>
      </c>
      <c r="B1945">
        <v>140</v>
      </c>
      <c r="C1945" t="s">
        <v>107</v>
      </c>
      <c r="D1945">
        <v>1995</v>
      </c>
      <c r="F1945" s="1">
        <v>23000000</v>
      </c>
      <c r="G1945" s="1">
        <v>289048162</v>
      </c>
      <c r="K1945" s="1">
        <f t="shared" si="123"/>
        <v>-3</v>
      </c>
      <c r="L1945" s="1">
        <f t="shared" si="124"/>
        <v>16</v>
      </c>
      <c r="M1945" s="1" t="str">
        <f t="shared" si="125"/>
        <v>1372011</v>
      </c>
      <c r="N1945" s="3">
        <v>137</v>
      </c>
      <c r="O1945" s="4" t="s">
        <v>105</v>
      </c>
      <c r="P1945" s="3">
        <v>2011</v>
      </c>
      <c r="Q1945" s="5">
        <v>67019894</v>
      </c>
    </row>
    <row r="1946" spans="1:17" x14ac:dyDescent="0.2">
      <c r="A1946" t="str">
        <f t="shared" si="122"/>
        <v>1401996</v>
      </c>
      <c r="B1946">
        <v>140</v>
      </c>
      <c r="C1946" t="s">
        <v>107</v>
      </c>
      <c r="D1946">
        <v>1996</v>
      </c>
      <c r="F1946" s="1">
        <v>23000000</v>
      </c>
      <c r="G1946" s="1">
        <v>289056539</v>
      </c>
      <c r="K1946" s="1">
        <f t="shared" si="123"/>
        <v>-3</v>
      </c>
      <c r="L1946" s="1">
        <f t="shared" si="124"/>
        <v>16</v>
      </c>
      <c r="M1946" s="1" t="str">
        <f t="shared" si="125"/>
        <v>1372012</v>
      </c>
      <c r="N1946" s="3">
        <v>137</v>
      </c>
      <c r="O1946" s="4" t="s">
        <v>105</v>
      </c>
      <c r="P1946" s="3">
        <v>2012</v>
      </c>
      <c r="Q1946" s="5">
        <v>71728456</v>
      </c>
    </row>
    <row r="1947" spans="1:17" x14ac:dyDescent="0.2">
      <c r="A1947" t="str">
        <f t="shared" si="122"/>
        <v>1401997</v>
      </c>
      <c r="B1947">
        <v>140</v>
      </c>
      <c r="C1947" t="s">
        <v>107</v>
      </c>
      <c r="D1947">
        <v>1997</v>
      </c>
      <c r="F1947" s="1">
        <v>0</v>
      </c>
      <c r="G1947" s="1">
        <v>314106558</v>
      </c>
      <c r="K1947" s="1">
        <f t="shared" si="123"/>
        <v>-3</v>
      </c>
      <c r="L1947" s="1">
        <f t="shared" si="124"/>
        <v>16</v>
      </c>
      <c r="M1947" s="1" t="str">
        <f t="shared" si="125"/>
        <v>1372013</v>
      </c>
      <c r="N1947" s="3">
        <v>137</v>
      </c>
      <c r="O1947" s="4" t="s">
        <v>105</v>
      </c>
      <c r="P1947" s="3">
        <v>2013</v>
      </c>
      <c r="Q1947" s="5">
        <v>73315094</v>
      </c>
    </row>
    <row r="1948" spans="1:17" x14ac:dyDescent="0.2">
      <c r="A1948" t="str">
        <f t="shared" si="122"/>
        <v>1401998</v>
      </c>
      <c r="B1948">
        <v>140</v>
      </c>
      <c r="C1948" t="s">
        <v>107</v>
      </c>
      <c r="D1948">
        <v>1998</v>
      </c>
      <c r="G1948" s="1">
        <v>314067528</v>
      </c>
      <c r="K1948" s="1">
        <f t="shared" si="123"/>
        <v>-3</v>
      </c>
      <c r="L1948" s="1">
        <f t="shared" si="124"/>
        <v>16</v>
      </c>
      <c r="M1948" s="1" t="str">
        <f t="shared" si="125"/>
        <v>1372014</v>
      </c>
      <c r="N1948" s="3">
        <v>137</v>
      </c>
      <c r="O1948" s="4" t="s">
        <v>105</v>
      </c>
      <c r="P1948" s="3">
        <v>2014</v>
      </c>
      <c r="Q1948" s="5">
        <v>70828176</v>
      </c>
    </row>
    <row r="1949" spans="1:17" x14ac:dyDescent="0.2">
      <c r="A1949" t="str">
        <f t="shared" si="122"/>
        <v>1401999</v>
      </c>
      <c r="B1949">
        <v>140</v>
      </c>
      <c r="C1949" t="s">
        <v>107</v>
      </c>
      <c r="D1949">
        <v>1999</v>
      </c>
      <c r="F1949" s="1">
        <v>0</v>
      </c>
      <c r="G1949" s="1">
        <v>359021383</v>
      </c>
      <c r="K1949" s="1">
        <f t="shared" si="123"/>
        <v>-2</v>
      </c>
      <c r="L1949" s="1">
        <f t="shared" si="124"/>
        <v>-5</v>
      </c>
      <c r="M1949" s="1" t="str">
        <f t="shared" si="125"/>
        <v>1381994</v>
      </c>
      <c r="N1949" s="3">
        <v>138</v>
      </c>
      <c r="O1949" s="4" t="s">
        <v>106</v>
      </c>
      <c r="P1949" s="3">
        <v>1994</v>
      </c>
      <c r="Q1949" s="5">
        <v>59370437</v>
      </c>
    </row>
    <row r="1950" spans="1:17" x14ac:dyDescent="0.2">
      <c r="A1950" t="str">
        <f t="shared" si="122"/>
        <v>1402000</v>
      </c>
      <c r="B1950">
        <v>140</v>
      </c>
      <c r="C1950" t="s">
        <v>107</v>
      </c>
      <c r="D1950">
        <v>2000</v>
      </c>
      <c r="F1950" s="1">
        <v>0</v>
      </c>
      <c r="G1950" s="1">
        <v>314001841</v>
      </c>
      <c r="K1950" s="1">
        <f t="shared" si="123"/>
        <v>-2</v>
      </c>
      <c r="L1950" s="1">
        <f t="shared" si="124"/>
        <v>-5</v>
      </c>
      <c r="M1950" s="1" t="str">
        <f t="shared" si="125"/>
        <v>1381995</v>
      </c>
      <c r="N1950" s="3">
        <v>138</v>
      </c>
      <c r="O1950" s="4" t="s">
        <v>106</v>
      </c>
      <c r="P1950" s="3">
        <v>1995</v>
      </c>
      <c r="Q1950" s="5">
        <v>58294838</v>
      </c>
    </row>
    <row r="1951" spans="1:17" x14ac:dyDescent="0.2">
      <c r="A1951" t="str">
        <f t="shared" si="122"/>
        <v>1402001</v>
      </c>
      <c r="B1951">
        <v>140</v>
      </c>
      <c r="C1951" t="s">
        <v>107</v>
      </c>
      <c r="D1951">
        <v>2001</v>
      </c>
      <c r="F1951" s="1">
        <v>0</v>
      </c>
      <c r="G1951" s="1">
        <v>314000000</v>
      </c>
      <c r="K1951" s="1">
        <f t="shared" si="123"/>
        <v>-2</v>
      </c>
      <c r="L1951" s="1">
        <f t="shared" si="124"/>
        <v>-5</v>
      </c>
      <c r="M1951" s="1" t="str">
        <f t="shared" si="125"/>
        <v>1381996</v>
      </c>
      <c r="N1951" s="3">
        <v>138</v>
      </c>
      <c r="O1951" s="4" t="s">
        <v>106</v>
      </c>
      <c r="P1951" s="3">
        <v>1996</v>
      </c>
      <c r="Q1951" s="5">
        <v>51814870</v>
      </c>
    </row>
    <row r="1952" spans="1:17" x14ac:dyDescent="0.2">
      <c r="A1952" t="str">
        <f t="shared" si="122"/>
        <v>1402002</v>
      </c>
      <c r="B1952">
        <v>140</v>
      </c>
      <c r="C1952" t="s">
        <v>107</v>
      </c>
      <c r="D1952">
        <v>2002</v>
      </c>
      <c r="F1952" s="1">
        <v>0</v>
      </c>
      <c r="G1952" s="1">
        <v>279000000</v>
      </c>
      <c r="K1952" s="1">
        <f t="shared" si="123"/>
        <v>-2</v>
      </c>
      <c r="L1952" s="1">
        <f t="shared" si="124"/>
        <v>-5</v>
      </c>
      <c r="M1952" s="1" t="str">
        <f t="shared" si="125"/>
        <v>1381997</v>
      </c>
      <c r="N1952" s="3">
        <v>138</v>
      </c>
      <c r="O1952" s="4" t="s">
        <v>106</v>
      </c>
      <c r="P1952" s="3">
        <v>1997</v>
      </c>
      <c r="Q1952" s="5">
        <v>50891869</v>
      </c>
    </row>
    <row r="1953" spans="1:17" x14ac:dyDescent="0.2">
      <c r="A1953" t="str">
        <f t="shared" si="122"/>
        <v>1402003</v>
      </c>
      <c r="B1953">
        <v>140</v>
      </c>
      <c r="C1953" t="s">
        <v>107</v>
      </c>
      <c r="D1953">
        <v>2003</v>
      </c>
      <c r="F1953" s="1">
        <v>0</v>
      </c>
      <c r="G1953" s="1">
        <v>279000000</v>
      </c>
      <c r="K1953" s="1">
        <f t="shared" si="123"/>
        <v>-2</v>
      </c>
      <c r="L1953" s="1">
        <f t="shared" si="124"/>
        <v>-5</v>
      </c>
      <c r="M1953" s="1" t="str">
        <f t="shared" si="125"/>
        <v>1381998</v>
      </c>
      <c r="N1953" s="3">
        <v>138</v>
      </c>
      <c r="O1953" s="4" t="s">
        <v>106</v>
      </c>
      <c r="P1953" s="3">
        <v>1998</v>
      </c>
      <c r="Q1953" s="5">
        <v>42171074</v>
      </c>
    </row>
    <row r="1954" spans="1:17" x14ac:dyDescent="0.2">
      <c r="A1954" t="str">
        <f t="shared" si="122"/>
        <v>1402004</v>
      </c>
      <c r="B1954">
        <v>140</v>
      </c>
      <c r="C1954" t="s">
        <v>107</v>
      </c>
      <c r="D1954">
        <v>2004</v>
      </c>
      <c r="G1954" s="1">
        <v>279000000</v>
      </c>
      <c r="K1954" s="1">
        <f t="shared" si="123"/>
        <v>-2</v>
      </c>
      <c r="L1954" s="1">
        <f t="shared" si="124"/>
        <v>-5</v>
      </c>
      <c r="M1954" s="1" t="str">
        <f t="shared" si="125"/>
        <v>1381999</v>
      </c>
      <c r="N1954" s="3">
        <v>138</v>
      </c>
      <c r="O1954" s="4" t="s">
        <v>106</v>
      </c>
      <c r="P1954" s="3">
        <v>1999</v>
      </c>
      <c r="Q1954" s="5">
        <v>42472050</v>
      </c>
    </row>
    <row r="1955" spans="1:17" x14ac:dyDescent="0.2">
      <c r="A1955" t="str">
        <f t="shared" si="122"/>
        <v>1402005</v>
      </c>
      <c r="B1955">
        <v>140</v>
      </c>
      <c r="C1955" t="s">
        <v>107</v>
      </c>
      <c r="D1955">
        <v>2005</v>
      </c>
      <c r="G1955" s="1">
        <v>319000000</v>
      </c>
      <c r="K1955" s="1">
        <f t="shared" si="123"/>
        <v>-2</v>
      </c>
      <c r="L1955" s="1">
        <f t="shared" si="124"/>
        <v>-5</v>
      </c>
      <c r="M1955" s="1" t="str">
        <f t="shared" si="125"/>
        <v>1382000</v>
      </c>
      <c r="N1955" s="3">
        <v>138</v>
      </c>
      <c r="O1955" s="4" t="s">
        <v>106</v>
      </c>
      <c r="P1955" s="3">
        <v>2000</v>
      </c>
      <c r="Q1955" s="5">
        <v>43667250</v>
      </c>
    </row>
    <row r="1956" spans="1:17" x14ac:dyDescent="0.2">
      <c r="A1956" t="str">
        <f t="shared" si="122"/>
        <v>1402006</v>
      </c>
      <c r="B1956">
        <v>140</v>
      </c>
      <c r="C1956" t="s">
        <v>107</v>
      </c>
      <c r="D1956">
        <v>2006</v>
      </c>
      <c r="G1956" s="1">
        <v>394000000</v>
      </c>
      <c r="K1956" s="1">
        <f t="shared" si="123"/>
        <v>-2</v>
      </c>
      <c r="L1956" s="1">
        <f t="shared" si="124"/>
        <v>-5</v>
      </c>
      <c r="M1956" s="1" t="str">
        <f t="shared" si="125"/>
        <v>1382001</v>
      </c>
      <c r="N1956" s="3">
        <v>138</v>
      </c>
      <c r="O1956" s="4" t="s">
        <v>106</v>
      </c>
      <c r="P1956" s="3">
        <v>2001</v>
      </c>
      <c r="Q1956" s="5">
        <v>40513238</v>
      </c>
    </row>
    <row r="1957" spans="1:17" x14ac:dyDescent="0.2">
      <c r="A1957" t="str">
        <f t="shared" si="122"/>
        <v>1402007</v>
      </c>
      <c r="B1957">
        <v>140</v>
      </c>
      <c r="C1957" t="s">
        <v>107</v>
      </c>
      <c r="D1957">
        <v>2007</v>
      </c>
      <c r="G1957" s="1">
        <v>394000000</v>
      </c>
      <c r="K1957" s="1">
        <f t="shared" si="123"/>
        <v>-2</v>
      </c>
      <c r="L1957" s="1">
        <f t="shared" si="124"/>
        <v>-5</v>
      </c>
      <c r="M1957" s="1" t="str">
        <f t="shared" si="125"/>
        <v>1382002</v>
      </c>
      <c r="N1957" s="3">
        <v>138</v>
      </c>
      <c r="O1957" s="4" t="s">
        <v>106</v>
      </c>
      <c r="P1957" s="3">
        <v>2002</v>
      </c>
      <c r="Q1957" s="5">
        <v>36428786</v>
      </c>
    </row>
    <row r="1958" spans="1:17" x14ac:dyDescent="0.2">
      <c r="A1958" t="str">
        <f t="shared" si="122"/>
        <v>1402008</v>
      </c>
      <c r="B1958">
        <v>140</v>
      </c>
      <c r="C1958" t="s">
        <v>107</v>
      </c>
      <c r="D1958">
        <v>2008</v>
      </c>
      <c r="F1958" s="1">
        <v>50000000</v>
      </c>
      <c r="G1958" s="1">
        <v>328920000</v>
      </c>
      <c r="K1958" s="1">
        <f t="shared" si="123"/>
        <v>-2</v>
      </c>
      <c r="L1958" s="1">
        <f t="shared" si="124"/>
        <v>-5</v>
      </c>
      <c r="M1958" s="1" t="str">
        <f t="shared" si="125"/>
        <v>1382003</v>
      </c>
      <c r="N1958" s="3">
        <v>138</v>
      </c>
      <c r="O1958" s="4" t="s">
        <v>106</v>
      </c>
      <c r="P1958" s="3">
        <v>2003</v>
      </c>
      <c r="Q1958" s="5">
        <v>35156899</v>
      </c>
    </row>
    <row r="1959" spans="1:17" x14ac:dyDescent="0.2">
      <c r="A1959" t="str">
        <f t="shared" si="122"/>
        <v>1402009</v>
      </c>
      <c r="B1959">
        <v>140</v>
      </c>
      <c r="C1959" t="s">
        <v>107</v>
      </c>
      <c r="D1959">
        <v>2009</v>
      </c>
      <c r="F1959" s="1">
        <v>50000000</v>
      </c>
      <c r="G1959" s="1">
        <v>514000000</v>
      </c>
      <c r="K1959" s="1">
        <f t="shared" si="123"/>
        <v>-2</v>
      </c>
      <c r="L1959" s="1">
        <f t="shared" si="124"/>
        <v>-5</v>
      </c>
      <c r="M1959" s="1" t="str">
        <f t="shared" si="125"/>
        <v>1382004</v>
      </c>
      <c r="N1959" s="3">
        <v>138</v>
      </c>
      <c r="O1959" s="4" t="s">
        <v>106</v>
      </c>
      <c r="P1959" s="3">
        <v>2004</v>
      </c>
      <c r="Q1959" s="5">
        <v>35124652</v>
      </c>
    </row>
    <row r="1960" spans="1:17" x14ac:dyDescent="0.2">
      <c r="A1960" t="str">
        <f t="shared" si="122"/>
        <v>1402010</v>
      </c>
      <c r="B1960">
        <v>140</v>
      </c>
      <c r="C1960" t="s">
        <v>107</v>
      </c>
      <c r="D1960">
        <v>2010</v>
      </c>
      <c r="F1960" s="1">
        <v>50000000</v>
      </c>
      <c r="G1960" s="1">
        <v>529000000</v>
      </c>
      <c r="K1960" s="1">
        <f t="shared" si="123"/>
        <v>-2</v>
      </c>
      <c r="L1960" s="1">
        <f t="shared" si="124"/>
        <v>-5</v>
      </c>
      <c r="M1960" s="1" t="str">
        <f t="shared" si="125"/>
        <v>1382005</v>
      </c>
      <c r="N1960" s="3">
        <v>138</v>
      </c>
      <c r="O1960" s="4" t="s">
        <v>106</v>
      </c>
      <c r="P1960" s="3">
        <v>2005</v>
      </c>
      <c r="Q1960" s="5">
        <v>40374122</v>
      </c>
    </row>
    <row r="1961" spans="1:17" x14ac:dyDescent="0.2">
      <c r="A1961" t="str">
        <f t="shared" si="122"/>
        <v>1402011</v>
      </c>
      <c r="B1961">
        <v>140</v>
      </c>
      <c r="C1961" t="s">
        <v>107</v>
      </c>
      <c r="D1961">
        <v>2011</v>
      </c>
      <c r="F1961" s="1">
        <v>50000000</v>
      </c>
      <c r="G1961" s="1">
        <v>529000000</v>
      </c>
      <c r="K1961" s="1">
        <f t="shared" si="123"/>
        <v>-2</v>
      </c>
      <c r="L1961" s="1">
        <f t="shared" si="124"/>
        <v>-5</v>
      </c>
      <c r="M1961" s="1" t="str">
        <f t="shared" si="125"/>
        <v>1382006</v>
      </c>
      <c r="N1961" s="3">
        <v>138</v>
      </c>
      <c r="O1961" s="4" t="s">
        <v>106</v>
      </c>
      <c r="P1961" s="3">
        <v>2006</v>
      </c>
      <c r="Q1961" s="5">
        <v>50995898</v>
      </c>
    </row>
    <row r="1962" spans="1:17" x14ac:dyDescent="0.2">
      <c r="A1962" t="str">
        <f t="shared" si="122"/>
        <v>1402012</v>
      </c>
      <c r="B1962">
        <v>140</v>
      </c>
      <c r="C1962" t="s">
        <v>107</v>
      </c>
      <c r="D1962">
        <v>2012</v>
      </c>
      <c r="F1962" s="1">
        <v>50000000</v>
      </c>
      <c r="G1962" s="1">
        <v>529000000</v>
      </c>
      <c r="K1962" s="1">
        <f t="shared" si="123"/>
        <v>-2</v>
      </c>
      <c r="L1962" s="1">
        <f t="shared" si="124"/>
        <v>-5</v>
      </c>
      <c r="M1962" s="1" t="str">
        <f t="shared" si="125"/>
        <v>1382007</v>
      </c>
      <c r="N1962" s="3">
        <v>138</v>
      </c>
      <c r="O1962" s="4" t="s">
        <v>106</v>
      </c>
      <c r="P1962" s="3">
        <v>2007</v>
      </c>
      <c r="Q1962" s="5">
        <v>51528035</v>
      </c>
    </row>
    <row r="1963" spans="1:17" x14ac:dyDescent="0.2">
      <c r="A1963" t="str">
        <f t="shared" si="122"/>
        <v>1402013</v>
      </c>
      <c r="B1963">
        <v>140</v>
      </c>
      <c r="C1963" t="s">
        <v>107</v>
      </c>
      <c r="D1963">
        <v>2013</v>
      </c>
      <c r="F1963" s="1">
        <v>50000000</v>
      </c>
      <c r="G1963" s="1">
        <v>529000000</v>
      </c>
      <c r="K1963" s="1">
        <f t="shared" si="123"/>
        <v>-2</v>
      </c>
      <c r="L1963" s="1">
        <f t="shared" si="124"/>
        <v>-5</v>
      </c>
      <c r="M1963" s="1" t="str">
        <f t="shared" si="125"/>
        <v>1382008</v>
      </c>
      <c r="N1963" s="3">
        <v>138</v>
      </c>
      <c r="O1963" s="4" t="s">
        <v>106</v>
      </c>
      <c r="P1963" s="3">
        <v>2008</v>
      </c>
      <c r="Q1963" s="5">
        <v>67782003</v>
      </c>
    </row>
    <row r="1964" spans="1:17" x14ac:dyDescent="0.2">
      <c r="A1964" t="str">
        <f t="shared" si="122"/>
        <v>1402014</v>
      </c>
      <c r="B1964">
        <v>140</v>
      </c>
      <c r="C1964" t="s">
        <v>107</v>
      </c>
      <c r="D1964">
        <v>2014</v>
      </c>
      <c r="F1964" s="1">
        <v>0</v>
      </c>
      <c r="G1964" s="1">
        <v>579000000</v>
      </c>
      <c r="K1964" s="1">
        <f t="shared" si="123"/>
        <v>-2</v>
      </c>
      <c r="L1964" s="1">
        <f t="shared" si="124"/>
        <v>-5</v>
      </c>
      <c r="M1964" s="1" t="str">
        <f t="shared" si="125"/>
        <v>1382009</v>
      </c>
      <c r="N1964" s="3">
        <v>138</v>
      </c>
      <c r="O1964" s="4" t="s">
        <v>106</v>
      </c>
      <c r="P1964" s="3">
        <v>2009</v>
      </c>
      <c r="Q1964" s="5">
        <v>96574200</v>
      </c>
    </row>
    <row r="1965" spans="1:17" x14ac:dyDescent="0.2">
      <c r="A1965" t="str">
        <f t="shared" si="122"/>
        <v>1411994</v>
      </c>
      <c r="B1965">
        <v>141</v>
      </c>
      <c r="C1965" t="s">
        <v>108</v>
      </c>
      <c r="D1965">
        <v>1994</v>
      </c>
      <c r="F1965" s="1">
        <v>139090750</v>
      </c>
      <c r="G1965" s="1">
        <v>2200000</v>
      </c>
      <c r="K1965" s="1">
        <f t="shared" si="123"/>
        <v>-3</v>
      </c>
      <c r="L1965" s="1">
        <f t="shared" si="124"/>
        <v>16</v>
      </c>
      <c r="M1965" s="1" t="str">
        <f t="shared" si="125"/>
        <v>1382010</v>
      </c>
      <c r="N1965" s="3">
        <v>138</v>
      </c>
      <c r="O1965" s="4" t="s">
        <v>106</v>
      </c>
      <c r="P1965" s="3">
        <v>2010</v>
      </c>
      <c r="Q1965" s="5">
        <v>102271205</v>
      </c>
    </row>
    <row r="1966" spans="1:17" x14ac:dyDescent="0.2">
      <c r="A1966" t="str">
        <f t="shared" si="122"/>
        <v>1411995</v>
      </c>
      <c r="B1966">
        <v>141</v>
      </c>
      <c r="C1966" t="s">
        <v>108</v>
      </c>
      <c r="D1966">
        <v>1995</v>
      </c>
      <c r="F1966" s="1">
        <v>137765750</v>
      </c>
      <c r="G1966" s="1">
        <v>2200000</v>
      </c>
      <c r="K1966" s="1">
        <f t="shared" si="123"/>
        <v>-3</v>
      </c>
      <c r="L1966" s="1">
        <f t="shared" si="124"/>
        <v>16</v>
      </c>
      <c r="M1966" s="1" t="str">
        <f t="shared" si="125"/>
        <v>1382011</v>
      </c>
      <c r="N1966" s="3">
        <v>138</v>
      </c>
      <c r="O1966" s="4" t="s">
        <v>106</v>
      </c>
      <c r="P1966" s="3">
        <v>2011</v>
      </c>
      <c r="Q1966" s="5">
        <v>116288126</v>
      </c>
    </row>
    <row r="1967" spans="1:17" x14ac:dyDescent="0.2">
      <c r="A1967" t="str">
        <f t="shared" si="122"/>
        <v>1411996</v>
      </c>
      <c r="B1967">
        <v>141</v>
      </c>
      <c r="C1967" t="s">
        <v>108</v>
      </c>
      <c r="D1967">
        <v>1996</v>
      </c>
      <c r="F1967" s="1">
        <v>136440750</v>
      </c>
      <c r="G1967" s="1">
        <v>2200000</v>
      </c>
      <c r="K1967" s="1">
        <f t="shared" si="123"/>
        <v>-3</v>
      </c>
      <c r="L1967" s="1">
        <f t="shared" si="124"/>
        <v>16</v>
      </c>
      <c r="M1967" s="1" t="str">
        <f t="shared" si="125"/>
        <v>1382012</v>
      </c>
      <c r="N1967" s="3">
        <v>138</v>
      </c>
      <c r="O1967" s="4" t="s">
        <v>106</v>
      </c>
      <c r="P1967" s="3">
        <v>2012</v>
      </c>
      <c r="Q1967" s="5">
        <v>121718969</v>
      </c>
    </row>
    <row r="1968" spans="1:17" x14ac:dyDescent="0.2">
      <c r="A1968" t="str">
        <f t="shared" si="122"/>
        <v>1411997</v>
      </c>
      <c r="B1968">
        <v>141</v>
      </c>
      <c r="C1968" t="s">
        <v>108</v>
      </c>
      <c r="D1968">
        <v>1997</v>
      </c>
      <c r="F1968" s="1">
        <v>156575750</v>
      </c>
      <c r="G1968" s="1">
        <v>2200000</v>
      </c>
      <c r="K1968" s="1">
        <f t="shared" si="123"/>
        <v>-3</v>
      </c>
      <c r="L1968" s="1">
        <f t="shared" si="124"/>
        <v>16</v>
      </c>
      <c r="M1968" s="1" t="str">
        <f t="shared" si="125"/>
        <v>1382013</v>
      </c>
      <c r="N1968" s="3">
        <v>138</v>
      </c>
      <c r="O1968" s="4" t="s">
        <v>106</v>
      </c>
      <c r="P1968" s="3">
        <v>2013</v>
      </c>
      <c r="Q1968" s="5">
        <v>128005585</v>
      </c>
    </row>
    <row r="1969" spans="1:17" x14ac:dyDescent="0.2">
      <c r="A1969" t="str">
        <f t="shared" si="122"/>
        <v>1411998</v>
      </c>
      <c r="B1969">
        <v>141</v>
      </c>
      <c r="C1969" t="s">
        <v>108</v>
      </c>
      <c r="D1969">
        <v>1998</v>
      </c>
      <c r="F1969" s="1">
        <v>154585750</v>
      </c>
      <c r="G1969" s="1">
        <v>0</v>
      </c>
      <c r="K1969" s="1">
        <f t="shared" si="123"/>
        <v>-3</v>
      </c>
      <c r="L1969" s="1">
        <f t="shared" si="124"/>
        <v>16</v>
      </c>
      <c r="M1969" s="1" t="str">
        <f t="shared" si="125"/>
        <v>1382014</v>
      </c>
      <c r="N1969" s="3">
        <v>138</v>
      </c>
      <c r="O1969" s="4" t="s">
        <v>106</v>
      </c>
      <c r="P1969" s="3">
        <v>2014</v>
      </c>
      <c r="Q1969" s="5">
        <v>136908658</v>
      </c>
    </row>
    <row r="1970" spans="1:17" x14ac:dyDescent="0.2">
      <c r="A1970" t="str">
        <f t="shared" si="122"/>
        <v>1411999</v>
      </c>
      <c r="B1970">
        <v>141</v>
      </c>
      <c r="C1970" t="s">
        <v>108</v>
      </c>
      <c r="D1970">
        <v>1999</v>
      </c>
      <c r="F1970" s="1">
        <v>154585750</v>
      </c>
      <c r="G1970" s="1">
        <v>0</v>
      </c>
      <c r="K1970" s="1">
        <f t="shared" si="123"/>
        <v>-1</v>
      </c>
      <c r="L1970" s="1">
        <f t="shared" si="124"/>
        <v>-5</v>
      </c>
      <c r="M1970" s="1" t="str">
        <f t="shared" si="125"/>
        <v>1401994</v>
      </c>
      <c r="N1970" s="3">
        <v>140</v>
      </c>
      <c r="O1970" s="4" t="s">
        <v>107</v>
      </c>
      <c r="P1970" s="3">
        <v>1994</v>
      </c>
      <c r="Q1970" s="5">
        <v>26083892</v>
      </c>
    </row>
    <row r="1971" spans="1:17" x14ac:dyDescent="0.2">
      <c r="A1971" t="str">
        <f t="shared" si="122"/>
        <v>1412000</v>
      </c>
      <c r="B1971">
        <v>141</v>
      </c>
      <c r="C1971" t="s">
        <v>108</v>
      </c>
      <c r="D1971">
        <v>2000</v>
      </c>
      <c r="F1971" s="1">
        <v>153590750</v>
      </c>
      <c r="G1971" s="1">
        <v>0</v>
      </c>
      <c r="K1971" s="1">
        <f t="shared" si="123"/>
        <v>-1</v>
      </c>
      <c r="L1971" s="1">
        <f t="shared" si="124"/>
        <v>-5</v>
      </c>
      <c r="M1971" s="1" t="str">
        <f t="shared" si="125"/>
        <v>1401995</v>
      </c>
      <c r="N1971" s="3">
        <v>140</v>
      </c>
      <c r="O1971" s="4" t="s">
        <v>107</v>
      </c>
      <c r="P1971" s="3">
        <v>1995</v>
      </c>
      <c r="Q1971" s="5">
        <v>23185871</v>
      </c>
    </row>
    <row r="1972" spans="1:17" x14ac:dyDescent="0.2">
      <c r="A1972" t="str">
        <f t="shared" si="122"/>
        <v>1412001</v>
      </c>
      <c r="B1972">
        <v>141</v>
      </c>
      <c r="C1972" t="s">
        <v>108</v>
      </c>
      <c r="D1972">
        <v>2001</v>
      </c>
      <c r="F1972" s="1">
        <v>224885000</v>
      </c>
      <c r="G1972" s="1">
        <v>0</v>
      </c>
      <c r="K1972" s="1">
        <f t="shared" si="123"/>
        <v>-1</v>
      </c>
      <c r="L1972" s="1">
        <f t="shared" si="124"/>
        <v>-5</v>
      </c>
      <c r="M1972" s="1" t="str">
        <f t="shared" si="125"/>
        <v>1401996</v>
      </c>
      <c r="N1972" s="3">
        <v>140</v>
      </c>
      <c r="O1972" s="4" t="s">
        <v>107</v>
      </c>
      <c r="P1972" s="3">
        <v>1996</v>
      </c>
      <c r="Q1972" s="5">
        <v>20844177</v>
      </c>
    </row>
    <row r="1973" spans="1:17" x14ac:dyDescent="0.2">
      <c r="A1973" t="str">
        <f t="shared" si="122"/>
        <v>1412002</v>
      </c>
      <c r="B1973">
        <v>141</v>
      </c>
      <c r="C1973" t="s">
        <v>108</v>
      </c>
      <c r="D1973">
        <v>2002</v>
      </c>
      <c r="F1973" s="1">
        <v>241375000</v>
      </c>
      <c r="G1973" s="1">
        <v>0</v>
      </c>
      <c r="K1973" s="1">
        <f t="shared" si="123"/>
        <v>-1</v>
      </c>
      <c r="L1973" s="1">
        <f t="shared" si="124"/>
        <v>-5</v>
      </c>
      <c r="M1973" s="1" t="str">
        <f t="shared" si="125"/>
        <v>1401997</v>
      </c>
      <c r="N1973" s="3">
        <v>140</v>
      </c>
      <c r="O1973" s="4" t="s">
        <v>107</v>
      </c>
      <c r="P1973" s="3">
        <v>1997</v>
      </c>
      <c r="Q1973" s="5">
        <v>20116258</v>
      </c>
    </row>
    <row r="1974" spans="1:17" x14ac:dyDescent="0.2">
      <c r="A1974" t="str">
        <f t="shared" si="122"/>
        <v>1412003</v>
      </c>
      <c r="B1974">
        <v>141</v>
      </c>
      <c r="C1974" t="s">
        <v>108</v>
      </c>
      <c r="D1974">
        <v>2003</v>
      </c>
      <c r="F1974" s="1">
        <v>241350000</v>
      </c>
      <c r="G1974" s="1">
        <v>16300000</v>
      </c>
      <c r="K1974" s="1">
        <f t="shared" si="123"/>
        <v>-1</v>
      </c>
      <c r="L1974" s="1">
        <f t="shared" si="124"/>
        <v>-5</v>
      </c>
      <c r="M1974" s="1" t="str">
        <f t="shared" si="125"/>
        <v>1401998</v>
      </c>
      <c r="N1974" s="3">
        <v>140</v>
      </c>
      <c r="O1974" s="4" t="s">
        <v>107</v>
      </c>
      <c r="P1974" s="3">
        <v>1998</v>
      </c>
      <c r="Q1974" s="5">
        <v>20966697</v>
      </c>
    </row>
    <row r="1975" spans="1:17" x14ac:dyDescent="0.2">
      <c r="A1975" t="str">
        <f t="shared" si="122"/>
        <v>1412004</v>
      </c>
      <c r="B1975">
        <v>141</v>
      </c>
      <c r="C1975" t="s">
        <v>108</v>
      </c>
      <c r="D1975">
        <v>2004</v>
      </c>
      <c r="F1975" s="1">
        <v>241320000</v>
      </c>
      <c r="G1975" s="1">
        <v>13971428</v>
      </c>
      <c r="K1975" s="1">
        <f t="shared" si="123"/>
        <v>-1</v>
      </c>
      <c r="L1975" s="1">
        <f t="shared" si="124"/>
        <v>-5</v>
      </c>
      <c r="M1975" s="1" t="str">
        <f t="shared" si="125"/>
        <v>1401999</v>
      </c>
      <c r="N1975" s="3">
        <v>140</v>
      </c>
      <c r="O1975" s="4" t="s">
        <v>107</v>
      </c>
      <c r="P1975" s="3">
        <v>1999</v>
      </c>
      <c r="Q1975" s="5">
        <v>23474913</v>
      </c>
    </row>
    <row r="1976" spans="1:17" x14ac:dyDescent="0.2">
      <c r="A1976" t="str">
        <f t="shared" si="122"/>
        <v>1412005</v>
      </c>
      <c r="B1976">
        <v>141</v>
      </c>
      <c r="C1976" t="s">
        <v>108</v>
      </c>
      <c r="D1976">
        <v>2005</v>
      </c>
      <c r="F1976" s="1">
        <v>241320000</v>
      </c>
      <c r="G1976" s="1">
        <v>11642856</v>
      </c>
      <c r="K1976" s="1">
        <f t="shared" si="123"/>
        <v>-1</v>
      </c>
      <c r="L1976" s="1">
        <f t="shared" si="124"/>
        <v>-5</v>
      </c>
      <c r="M1976" s="1" t="str">
        <f t="shared" si="125"/>
        <v>1402000</v>
      </c>
      <c r="N1976" s="3">
        <v>140</v>
      </c>
      <c r="O1976" s="4" t="s">
        <v>107</v>
      </c>
      <c r="P1976" s="3">
        <v>2000</v>
      </c>
      <c r="Q1976" s="5">
        <v>19621337</v>
      </c>
    </row>
    <row r="1977" spans="1:17" x14ac:dyDescent="0.2">
      <c r="A1977" t="str">
        <f t="shared" si="122"/>
        <v>1412006</v>
      </c>
      <c r="B1977">
        <v>141</v>
      </c>
      <c r="C1977" t="s">
        <v>108</v>
      </c>
      <c r="D1977">
        <v>2006</v>
      </c>
      <c r="F1977" s="1">
        <v>241320000</v>
      </c>
      <c r="G1977" s="1">
        <v>9314284</v>
      </c>
      <c r="K1977" s="1">
        <f t="shared" si="123"/>
        <v>-1</v>
      </c>
      <c r="L1977" s="1">
        <f t="shared" si="124"/>
        <v>-5</v>
      </c>
      <c r="M1977" s="1" t="str">
        <f t="shared" si="125"/>
        <v>1402001</v>
      </c>
      <c r="N1977" s="3">
        <v>140</v>
      </c>
      <c r="O1977" s="4" t="s">
        <v>107</v>
      </c>
      <c r="P1977" s="3">
        <v>2001</v>
      </c>
      <c r="Q1977" s="5">
        <v>19209922</v>
      </c>
    </row>
    <row r="1978" spans="1:17" x14ac:dyDescent="0.2">
      <c r="A1978" t="str">
        <f t="shared" si="122"/>
        <v>1412007</v>
      </c>
      <c r="B1978">
        <v>141</v>
      </c>
      <c r="C1978" t="s">
        <v>108</v>
      </c>
      <c r="D1978">
        <v>2007</v>
      </c>
      <c r="F1978" s="1">
        <v>331290000</v>
      </c>
      <c r="G1978" s="1">
        <v>6985712</v>
      </c>
      <c r="K1978" s="1">
        <f t="shared" si="123"/>
        <v>-1</v>
      </c>
      <c r="L1978" s="1">
        <f t="shared" si="124"/>
        <v>-5</v>
      </c>
      <c r="M1978" s="1" t="str">
        <f t="shared" si="125"/>
        <v>1402002</v>
      </c>
      <c r="N1978" s="3">
        <v>140</v>
      </c>
      <c r="O1978" s="4" t="s">
        <v>107</v>
      </c>
      <c r="P1978" s="3">
        <v>2002</v>
      </c>
      <c r="Q1978" s="5">
        <v>18605087</v>
      </c>
    </row>
    <row r="1979" spans="1:17" x14ac:dyDescent="0.2">
      <c r="A1979" t="str">
        <f t="shared" si="122"/>
        <v>1412008</v>
      </c>
      <c r="B1979">
        <v>141</v>
      </c>
      <c r="C1979" t="s">
        <v>108</v>
      </c>
      <c r="D1979">
        <v>2008</v>
      </c>
      <c r="F1979" s="1">
        <v>331190000</v>
      </c>
      <c r="G1979" s="1">
        <v>4657140</v>
      </c>
      <c r="K1979" s="1">
        <f t="shared" si="123"/>
        <v>-1</v>
      </c>
      <c r="L1979" s="1">
        <f t="shared" si="124"/>
        <v>-5</v>
      </c>
      <c r="M1979" s="1" t="str">
        <f t="shared" si="125"/>
        <v>1402003</v>
      </c>
      <c r="N1979" s="3">
        <v>140</v>
      </c>
      <c r="O1979" s="4" t="s">
        <v>107</v>
      </c>
      <c r="P1979" s="3">
        <v>2003</v>
      </c>
      <c r="Q1979" s="5">
        <v>16762955</v>
      </c>
    </row>
    <row r="1980" spans="1:17" x14ac:dyDescent="0.2">
      <c r="A1980" t="str">
        <f t="shared" si="122"/>
        <v>1412009</v>
      </c>
      <c r="B1980">
        <v>141</v>
      </c>
      <c r="C1980" t="s">
        <v>108</v>
      </c>
      <c r="D1980">
        <v>2009</v>
      </c>
      <c r="F1980" s="1">
        <v>280925000</v>
      </c>
      <c r="G1980" s="1">
        <v>58000000</v>
      </c>
      <c r="K1980" s="1">
        <f t="shared" si="123"/>
        <v>-1</v>
      </c>
      <c r="L1980" s="1">
        <f t="shared" si="124"/>
        <v>-5</v>
      </c>
      <c r="M1980" s="1" t="str">
        <f t="shared" si="125"/>
        <v>1402004</v>
      </c>
      <c r="N1980" s="3">
        <v>140</v>
      </c>
      <c r="O1980" s="4" t="s">
        <v>107</v>
      </c>
      <c r="P1980" s="3">
        <v>2004</v>
      </c>
      <c r="Q1980" s="5">
        <v>16455767</v>
      </c>
    </row>
    <row r="1981" spans="1:17" x14ac:dyDescent="0.2">
      <c r="A1981" t="str">
        <f t="shared" si="122"/>
        <v>1412010</v>
      </c>
      <c r="B1981">
        <v>141</v>
      </c>
      <c r="C1981" t="s">
        <v>108</v>
      </c>
      <c r="D1981">
        <v>2010</v>
      </c>
      <c r="F1981" s="1">
        <v>280715000</v>
      </c>
      <c r="G1981" s="1">
        <v>0</v>
      </c>
      <c r="K1981" s="1">
        <f t="shared" si="123"/>
        <v>-1</v>
      </c>
      <c r="L1981" s="1">
        <f t="shared" si="124"/>
        <v>-5</v>
      </c>
      <c r="M1981" s="1" t="str">
        <f t="shared" si="125"/>
        <v>1402005</v>
      </c>
      <c r="N1981" s="3">
        <v>140</v>
      </c>
      <c r="O1981" s="4" t="s">
        <v>107</v>
      </c>
      <c r="P1981" s="3">
        <v>2005</v>
      </c>
      <c r="Q1981" s="5">
        <v>18483822</v>
      </c>
    </row>
    <row r="1982" spans="1:17" x14ac:dyDescent="0.2">
      <c r="A1982" t="str">
        <f t="shared" si="122"/>
        <v>1412011</v>
      </c>
      <c r="B1982">
        <v>141</v>
      </c>
      <c r="C1982" t="s">
        <v>108</v>
      </c>
      <c r="D1982">
        <v>2011</v>
      </c>
      <c r="F1982" s="1">
        <v>320195000</v>
      </c>
      <c r="K1982" s="1">
        <f t="shared" si="123"/>
        <v>-1</v>
      </c>
      <c r="L1982" s="1">
        <f t="shared" si="124"/>
        <v>-5</v>
      </c>
      <c r="M1982" s="1" t="str">
        <f t="shared" si="125"/>
        <v>1402006</v>
      </c>
      <c r="N1982" s="3">
        <v>140</v>
      </c>
      <c r="O1982" s="4" t="s">
        <v>107</v>
      </c>
      <c r="P1982" s="3">
        <v>2006</v>
      </c>
      <c r="Q1982" s="5">
        <v>20398888</v>
      </c>
    </row>
    <row r="1983" spans="1:17" x14ac:dyDescent="0.2">
      <c r="A1983" t="str">
        <f t="shared" si="122"/>
        <v>1412012</v>
      </c>
      <c r="B1983">
        <v>141</v>
      </c>
      <c r="C1983" t="s">
        <v>108</v>
      </c>
      <c r="D1983">
        <v>2012</v>
      </c>
      <c r="F1983" s="1">
        <v>320135000</v>
      </c>
      <c r="K1983" s="1">
        <f t="shared" si="123"/>
        <v>-1</v>
      </c>
      <c r="L1983" s="1">
        <f t="shared" si="124"/>
        <v>-5</v>
      </c>
      <c r="M1983" s="1" t="str">
        <f t="shared" si="125"/>
        <v>1402007</v>
      </c>
      <c r="N1983" s="3">
        <v>140</v>
      </c>
      <c r="O1983" s="4" t="s">
        <v>107</v>
      </c>
      <c r="P1983" s="3">
        <v>2007</v>
      </c>
      <c r="Q1983" s="5">
        <v>23672174</v>
      </c>
    </row>
    <row r="1984" spans="1:17" x14ac:dyDescent="0.2">
      <c r="A1984" t="str">
        <f t="shared" si="122"/>
        <v>1412013</v>
      </c>
      <c r="B1984">
        <v>141</v>
      </c>
      <c r="C1984" t="s">
        <v>108</v>
      </c>
      <c r="D1984">
        <v>2013</v>
      </c>
      <c r="F1984" s="1">
        <v>335900000</v>
      </c>
      <c r="K1984" s="1">
        <f t="shared" si="123"/>
        <v>-1</v>
      </c>
      <c r="L1984" s="1">
        <f t="shared" si="124"/>
        <v>-5</v>
      </c>
      <c r="M1984" s="1" t="str">
        <f t="shared" si="125"/>
        <v>1402008</v>
      </c>
      <c r="N1984" s="3">
        <v>140</v>
      </c>
      <c r="O1984" s="4" t="s">
        <v>107</v>
      </c>
      <c r="P1984" s="3">
        <v>2008</v>
      </c>
      <c r="Q1984" s="5">
        <v>24596383</v>
      </c>
    </row>
    <row r="1985" spans="1:17" x14ac:dyDescent="0.2">
      <c r="A1985" t="str">
        <f t="shared" si="122"/>
        <v>1412014</v>
      </c>
      <c r="B1985">
        <v>141</v>
      </c>
      <c r="C1985" t="s">
        <v>108</v>
      </c>
      <c r="D1985">
        <v>2014</v>
      </c>
      <c r="F1985" s="1">
        <v>445000000</v>
      </c>
      <c r="K1985" s="1">
        <f t="shared" si="123"/>
        <v>-1</v>
      </c>
      <c r="L1985" s="1">
        <f t="shared" si="124"/>
        <v>-5</v>
      </c>
      <c r="M1985" s="1" t="str">
        <f t="shared" si="125"/>
        <v>1402009</v>
      </c>
      <c r="N1985" s="3">
        <v>140</v>
      </c>
      <c r="O1985" s="4" t="s">
        <v>107</v>
      </c>
      <c r="P1985" s="3">
        <v>2009</v>
      </c>
      <c r="Q1985" s="5">
        <v>26346090</v>
      </c>
    </row>
    <row r="1986" spans="1:17" x14ac:dyDescent="0.2">
      <c r="A1986" t="str">
        <f t="shared" si="122"/>
        <v>1421994</v>
      </c>
      <c r="B1986">
        <v>142</v>
      </c>
      <c r="C1986" t="s">
        <v>109</v>
      </c>
      <c r="D1986">
        <v>1994</v>
      </c>
      <c r="F1986" s="1">
        <v>5919464000</v>
      </c>
      <c r="G1986" s="1">
        <v>2515946846</v>
      </c>
      <c r="K1986" s="1">
        <f t="shared" si="123"/>
        <v>-2</v>
      </c>
      <c r="L1986" s="1">
        <f t="shared" si="124"/>
        <v>16</v>
      </c>
      <c r="M1986" s="1" t="str">
        <f t="shared" si="125"/>
        <v>1402010</v>
      </c>
      <c r="N1986" s="3">
        <v>140</v>
      </c>
      <c r="O1986" s="4" t="s">
        <v>107</v>
      </c>
      <c r="P1986" s="3">
        <v>2010</v>
      </c>
      <c r="Q1986" s="5">
        <v>30606508</v>
      </c>
    </row>
    <row r="1987" spans="1:17" x14ac:dyDescent="0.2">
      <c r="A1987" t="str">
        <f t="shared" si="122"/>
        <v>1421995</v>
      </c>
      <c r="B1987">
        <v>142</v>
      </c>
      <c r="C1987" t="s">
        <v>109</v>
      </c>
      <c r="D1987">
        <v>1995</v>
      </c>
      <c r="F1987" s="1">
        <v>5741157000</v>
      </c>
      <c r="G1987" s="1">
        <v>2099236897</v>
      </c>
      <c r="K1987" s="1">
        <f t="shared" si="123"/>
        <v>-2</v>
      </c>
      <c r="L1987" s="1">
        <f t="shared" si="124"/>
        <v>16</v>
      </c>
      <c r="M1987" s="1" t="str">
        <f t="shared" si="125"/>
        <v>1402011</v>
      </c>
      <c r="N1987" s="3">
        <v>140</v>
      </c>
      <c r="O1987" s="4" t="s">
        <v>107</v>
      </c>
      <c r="P1987" s="3">
        <v>2011</v>
      </c>
      <c r="Q1987" s="5">
        <v>28767350</v>
      </c>
    </row>
    <row r="1988" spans="1:17" x14ac:dyDescent="0.2">
      <c r="A1988" t="str">
        <f t="shared" si="122"/>
        <v>1421996</v>
      </c>
      <c r="B1988">
        <v>142</v>
      </c>
      <c r="C1988" t="s">
        <v>109</v>
      </c>
      <c r="D1988">
        <v>1996</v>
      </c>
      <c r="F1988" s="1">
        <v>5585272000</v>
      </c>
      <c r="G1988" s="1">
        <v>1907107268</v>
      </c>
      <c r="K1988" s="1">
        <f t="shared" si="123"/>
        <v>-2</v>
      </c>
      <c r="L1988" s="1">
        <f t="shared" si="124"/>
        <v>16</v>
      </c>
      <c r="M1988" s="1" t="str">
        <f t="shared" si="125"/>
        <v>1402012</v>
      </c>
      <c r="N1988" s="3">
        <v>140</v>
      </c>
      <c r="O1988" s="4" t="s">
        <v>107</v>
      </c>
      <c r="P1988" s="3">
        <v>2012</v>
      </c>
      <c r="Q1988" s="5">
        <v>30632504</v>
      </c>
    </row>
    <row r="1989" spans="1:17" x14ac:dyDescent="0.2">
      <c r="A1989" t="str">
        <f t="shared" si="122"/>
        <v>1421997</v>
      </c>
      <c r="B1989">
        <v>142</v>
      </c>
      <c r="C1989" t="s">
        <v>109</v>
      </c>
      <c r="D1989">
        <v>1997</v>
      </c>
      <c r="F1989" s="1">
        <v>4503530000</v>
      </c>
      <c r="G1989" s="1">
        <v>2410553748</v>
      </c>
      <c r="K1989" s="1">
        <f t="shared" si="123"/>
        <v>-2</v>
      </c>
      <c r="L1989" s="1">
        <f t="shared" si="124"/>
        <v>16</v>
      </c>
      <c r="M1989" s="1" t="str">
        <f t="shared" si="125"/>
        <v>1402013</v>
      </c>
      <c r="N1989" s="3">
        <v>140</v>
      </c>
      <c r="O1989" s="4" t="s">
        <v>107</v>
      </c>
      <c r="P1989" s="3">
        <v>2013</v>
      </c>
      <c r="Q1989" s="5">
        <v>32147031</v>
      </c>
    </row>
    <row r="1990" spans="1:17" x14ac:dyDescent="0.2">
      <c r="A1990" t="str">
        <f t="shared" si="122"/>
        <v>1421998</v>
      </c>
      <c r="B1990">
        <v>142</v>
      </c>
      <c r="C1990" t="s">
        <v>109</v>
      </c>
      <c r="D1990">
        <v>1998</v>
      </c>
      <c r="F1990" s="1">
        <v>3992606000</v>
      </c>
      <c r="G1990" s="1">
        <v>2020757188</v>
      </c>
      <c r="K1990" s="1">
        <f t="shared" si="123"/>
        <v>-2</v>
      </c>
      <c r="L1990" s="1">
        <f t="shared" si="124"/>
        <v>16</v>
      </c>
      <c r="M1990" s="1" t="str">
        <f t="shared" si="125"/>
        <v>1402014</v>
      </c>
      <c r="N1990" s="3">
        <v>140</v>
      </c>
      <c r="O1990" s="4" t="s">
        <v>107</v>
      </c>
      <c r="P1990" s="3">
        <v>2014</v>
      </c>
      <c r="Q1990" s="5">
        <v>31347483</v>
      </c>
    </row>
    <row r="1991" spans="1:17" x14ac:dyDescent="0.2">
      <c r="A1991" t="str">
        <f t="shared" si="122"/>
        <v>1421999</v>
      </c>
      <c r="B1991">
        <v>142</v>
      </c>
      <c r="C1991" t="s">
        <v>109</v>
      </c>
      <c r="D1991">
        <v>1999</v>
      </c>
      <c r="F1991" s="1">
        <v>3844236000</v>
      </c>
      <c r="G1991" s="1">
        <v>1899517679</v>
      </c>
      <c r="K1991" s="1">
        <f t="shared" si="123"/>
        <v>-1</v>
      </c>
      <c r="L1991" s="1">
        <f t="shared" si="124"/>
        <v>-5</v>
      </c>
      <c r="M1991" s="1" t="str">
        <f t="shared" si="125"/>
        <v>1411994</v>
      </c>
      <c r="N1991" s="3">
        <v>141</v>
      </c>
      <c r="O1991" s="4" t="s">
        <v>108</v>
      </c>
      <c r="P1991" s="3">
        <v>1994</v>
      </c>
      <c r="Q1991" s="5">
        <v>10598518</v>
      </c>
    </row>
    <row r="1992" spans="1:17" x14ac:dyDescent="0.2">
      <c r="A1992" t="str">
        <f t="shared" si="122"/>
        <v>1422000</v>
      </c>
      <c r="B1992">
        <v>142</v>
      </c>
      <c r="C1992" t="s">
        <v>109</v>
      </c>
      <c r="D1992">
        <v>2000</v>
      </c>
      <c r="F1992" s="1">
        <v>3714024000</v>
      </c>
      <c r="G1992" s="1">
        <v>2446688943</v>
      </c>
      <c r="K1992" s="1">
        <f t="shared" si="123"/>
        <v>-1</v>
      </c>
      <c r="L1992" s="1">
        <f t="shared" si="124"/>
        <v>-5</v>
      </c>
      <c r="M1992" s="1" t="str">
        <f t="shared" si="125"/>
        <v>1411995</v>
      </c>
      <c r="N1992" s="3">
        <v>141</v>
      </c>
      <c r="O1992" s="4" t="s">
        <v>108</v>
      </c>
      <c r="P1992" s="3">
        <v>1995</v>
      </c>
      <c r="Q1992" s="5">
        <v>10606784</v>
      </c>
    </row>
    <row r="1993" spans="1:17" x14ac:dyDescent="0.2">
      <c r="A1993" t="str">
        <f t="shared" si="122"/>
        <v>1422001</v>
      </c>
      <c r="B1993">
        <v>142</v>
      </c>
      <c r="C1993" t="s">
        <v>109</v>
      </c>
      <c r="D1993">
        <v>2001</v>
      </c>
      <c r="F1993" s="1">
        <v>3673460000</v>
      </c>
      <c r="G1993" s="1">
        <v>1880204208</v>
      </c>
      <c r="K1993" s="1">
        <f t="shared" si="123"/>
        <v>-1</v>
      </c>
      <c r="L1993" s="1">
        <f t="shared" si="124"/>
        <v>-5</v>
      </c>
      <c r="M1993" s="1" t="str">
        <f t="shared" si="125"/>
        <v>1411996</v>
      </c>
      <c r="N1993" s="3">
        <v>141</v>
      </c>
      <c r="O1993" s="4" t="s">
        <v>108</v>
      </c>
      <c r="P1993" s="3">
        <v>1996</v>
      </c>
      <c r="Q1993" s="5">
        <v>10460774</v>
      </c>
    </row>
    <row r="1994" spans="1:17" x14ac:dyDescent="0.2">
      <c r="A1994" t="str">
        <f t="shared" ref="A1994:A2057" si="126">B1994&amp;D1994</f>
        <v>1422002</v>
      </c>
      <c r="B1994">
        <v>142</v>
      </c>
      <c r="C1994" t="s">
        <v>109</v>
      </c>
      <c r="D1994">
        <v>2002</v>
      </c>
      <c r="F1994" s="1">
        <v>3304106000</v>
      </c>
      <c r="G1994" s="1">
        <v>2178159472</v>
      </c>
      <c r="K1994" s="1">
        <f t="shared" ref="K1994:K2057" si="127">N1994-B1994</f>
        <v>-1</v>
      </c>
      <c r="L1994" s="1">
        <f t="shared" ref="L1994:L2057" si="128">P1994-D1994</f>
        <v>-5</v>
      </c>
      <c r="M1994" s="1" t="str">
        <f t="shared" ref="M1994:M2057" si="129">N1994&amp;P1994</f>
        <v>1411997</v>
      </c>
      <c r="N1994" s="3">
        <v>141</v>
      </c>
      <c r="O1994" s="4" t="s">
        <v>108</v>
      </c>
      <c r="P1994" s="3">
        <v>1997</v>
      </c>
      <c r="Q1994" s="5">
        <v>10648388</v>
      </c>
    </row>
    <row r="1995" spans="1:17" x14ac:dyDescent="0.2">
      <c r="A1995" t="str">
        <f t="shared" si="126"/>
        <v>1422003</v>
      </c>
      <c r="B1995">
        <v>142</v>
      </c>
      <c r="C1995" t="s">
        <v>109</v>
      </c>
      <c r="D1995">
        <v>2003</v>
      </c>
      <c r="F1995" s="1">
        <v>2981531000</v>
      </c>
      <c r="G1995" s="1">
        <v>2313614736</v>
      </c>
      <c r="K1995" s="1">
        <f t="shared" si="127"/>
        <v>-1</v>
      </c>
      <c r="L1995" s="1">
        <f t="shared" si="128"/>
        <v>-5</v>
      </c>
      <c r="M1995" s="1" t="str">
        <f t="shared" si="129"/>
        <v>1411998</v>
      </c>
      <c r="N1995" s="3">
        <v>141</v>
      </c>
      <c r="O1995" s="4" t="s">
        <v>108</v>
      </c>
      <c r="P1995" s="3">
        <v>1998</v>
      </c>
      <c r="Q1995" s="5">
        <v>10978641</v>
      </c>
    </row>
    <row r="1996" spans="1:17" x14ac:dyDescent="0.2">
      <c r="A1996" t="str">
        <f t="shared" si="126"/>
        <v>1422004</v>
      </c>
      <c r="B1996">
        <v>142</v>
      </c>
      <c r="C1996" t="s">
        <v>109</v>
      </c>
      <c r="D1996">
        <v>2004</v>
      </c>
      <c r="F1996" s="1">
        <v>6200000000</v>
      </c>
      <c r="G1996" s="1">
        <v>1815995000</v>
      </c>
      <c r="K1996" s="1">
        <f t="shared" si="127"/>
        <v>-1</v>
      </c>
      <c r="L1996" s="1">
        <f t="shared" si="128"/>
        <v>-5</v>
      </c>
      <c r="M1996" s="1" t="str">
        <f t="shared" si="129"/>
        <v>1411999</v>
      </c>
      <c r="N1996" s="3">
        <v>141</v>
      </c>
      <c r="O1996" s="4" t="s">
        <v>108</v>
      </c>
      <c r="P1996" s="3">
        <v>1999</v>
      </c>
      <c r="Q1996" s="5">
        <v>10834745</v>
      </c>
    </row>
    <row r="1997" spans="1:17" x14ac:dyDescent="0.2">
      <c r="A1997" t="str">
        <f t="shared" si="126"/>
        <v>1422005</v>
      </c>
      <c r="B1997">
        <v>142</v>
      </c>
      <c r="C1997" t="s">
        <v>109</v>
      </c>
      <c r="D1997">
        <v>2005</v>
      </c>
      <c r="F1997" s="1">
        <v>5100000000</v>
      </c>
      <c r="G1997" s="1">
        <v>1692870000</v>
      </c>
      <c r="K1997" s="1">
        <f t="shared" si="127"/>
        <v>-1</v>
      </c>
      <c r="L1997" s="1">
        <f t="shared" si="128"/>
        <v>-5</v>
      </c>
      <c r="M1997" s="1" t="str">
        <f t="shared" si="129"/>
        <v>1412000</v>
      </c>
      <c r="N1997" s="3">
        <v>141</v>
      </c>
      <c r="O1997" s="4" t="s">
        <v>108</v>
      </c>
      <c r="P1997" s="3">
        <v>2000</v>
      </c>
      <c r="Q1997" s="5">
        <v>10862452</v>
      </c>
    </row>
    <row r="1998" spans="1:17" x14ac:dyDescent="0.2">
      <c r="A1998" t="str">
        <f t="shared" si="126"/>
        <v>1422006</v>
      </c>
      <c r="B1998">
        <v>142</v>
      </c>
      <c r="C1998" t="s">
        <v>109</v>
      </c>
      <c r="D1998">
        <v>2006</v>
      </c>
      <c r="F1998" s="1">
        <v>5100000000</v>
      </c>
      <c r="G1998" s="1">
        <v>1692870000</v>
      </c>
      <c r="K1998" s="1">
        <f t="shared" si="127"/>
        <v>-1</v>
      </c>
      <c r="L1998" s="1">
        <f t="shared" si="128"/>
        <v>-5</v>
      </c>
      <c r="M1998" s="1" t="str">
        <f t="shared" si="129"/>
        <v>1412001</v>
      </c>
      <c r="N1998" s="3">
        <v>141</v>
      </c>
      <c r="O1998" s="4" t="s">
        <v>108</v>
      </c>
      <c r="P1998" s="3">
        <v>2001</v>
      </c>
      <c r="Q1998" s="5">
        <v>10710494</v>
      </c>
    </row>
    <row r="1999" spans="1:17" x14ac:dyDescent="0.2">
      <c r="A1999" t="str">
        <f t="shared" si="126"/>
        <v>1422007</v>
      </c>
      <c r="B1999">
        <v>142</v>
      </c>
      <c r="C1999" t="s">
        <v>109</v>
      </c>
      <c r="D1999">
        <v>2007</v>
      </c>
      <c r="F1999" s="1">
        <v>7992870000</v>
      </c>
      <c r="G1999" s="1">
        <v>0</v>
      </c>
      <c r="K1999" s="1">
        <f t="shared" si="127"/>
        <v>-1</v>
      </c>
      <c r="L1999" s="1">
        <f t="shared" si="128"/>
        <v>-5</v>
      </c>
      <c r="M1999" s="1" t="str">
        <f t="shared" si="129"/>
        <v>1412002</v>
      </c>
      <c r="N1999" s="3">
        <v>141</v>
      </c>
      <c r="O1999" s="4" t="s">
        <v>108</v>
      </c>
      <c r="P1999" s="3">
        <v>2002</v>
      </c>
      <c r="Q1999" s="5">
        <v>14394598</v>
      </c>
    </row>
    <row r="2000" spans="1:17" x14ac:dyDescent="0.2">
      <c r="A2000" t="str">
        <f t="shared" si="126"/>
        <v>1422008</v>
      </c>
      <c r="B2000">
        <v>142</v>
      </c>
      <c r="C2000" t="s">
        <v>109</v>
      </c>
      <c r="D2000">
        <v>2008</v>
      </c>
      <c r="F2000" s="1">
        <v>9792870000</v>
      </c>
      <c r="K2000" s="1">
        <f t="shared" si="127"/>
        <v>-1</v>
      </c>
      <c r="L2000" s="1">
        <f t="shared" si="128"/>
        <v>-5</v>
      </c>
      <c r="M2000" s="1" t="str">
        <f t="shared" si="129"/>
        <v>1412003</v>
      </c>
      <c r="N2000" s="3">
        <v>141</v>
      </c>
      <c r="O2000" s="4" t="s">
        <v>108</v>
      </c>
      <c r="P2000" s="3">
        <v>2003</v>
      </c>
      <c r="Q2000" s="5">
        <v>14603024</v>
      </c>
    </row>
    <row r="2001" spans="1:17" x14ac:dyDescent="0.2">
      <c r="A2001" t="str">
        <f t="shared" si="126"/>
        <v>1422009</v>
      </c>
      <c r="B2001">
        <v>142</v>
      </c>
      <c r="C2001" t="s">
        <v>109</v>
      </c>
      <c r="D2001">
        <v>2009</v>
      </c>
      <c r="F2001" s="1">
        <v>10292870000</v>
      </c>
      <c r="K2001" s="1">
        <f t="shared" si="127"/>
        <v>-1</v>
      </c>
      <c r="L2001" s="1">
        <f t="shared" si="128"/>
        <v>-5</v>
      </c>
      <c r="M2001" s="1" t="str">
        <f t="shared" si="129"/>
        <v>1412004</v>
      </c>
      <c r="N2001" s="3">
        <v>141</v>
      </c>
      <c r="O2001" s="4" t="s">
        <v>108</v>
      </c>
      <c r="P2001" s="3">
        <v>2004</v>
      </c>
      <c r="Q2001" s="5">
        <v>14939908</v>
      </c>
    </row>
    <row r="2002" spans="1:17" x14ac:dyDescent="0.2">
      <c r="A2002" t="str">
        <f t="shared" si="126"/>
        <v>1422010</v>
      </c>
      <c r="B2002">
        <v>142</v>
      </c>
      <c r="C2002" t="s">
        <v>109</v>
      </c>
      <c r="D2002">
        <v>2010</v>
      </c>
      <c r="F2002" s="1">
        <v>11574970000</v>
      </c>
      <c r="K2002" s="1">
        <f t="shared" si="127"/>
        <v>-1</v>
      </c>
      <c r="L2002" s="1">
        <f t="shared" si="128"/>
        <v>-5</v>
      </c>
      <c r="M2002" s="1" t="str">
        <f t="shared" si="129"/>
        <v>1412005</v>
      </c>
      <c r="N2002" s="3">
        <v>141</v>
      </c>
      <c r="O2002" s="4" t="s">
        <v>108</v>
      </c>
      <c r="P2002" s="3">
        <v>2005</v>
      </c>
      <c r="Q2002" s="5">
        <v>15243004</v>
      </c>
    </row>
    <row r="2003" spans="1:17" x14ac:dyDescent="0.2">
      <c r="A2003" t="str">
        <f t="shared" si="126"/>
        <v>1422011</v>
      </c>
      <c r="B2003">
        <v>142</v>
      </c>
      <c r="C2003" t="s">
        <v>109</v>
      </c>
      <c r="D2003">
        <v>2011</v>
      </c>
      <c r="F2003" s="1">
        <v>11674970000</v>
      </c>
      <c r="K2003" s="1">
        <f t="shared" si="127"/>
        <v>-1</v>
      </c>
      <c r="L2003" s="1">
        <f t="shared" si="128"/>
        <v>-5</v>
      </c>
      <c r="M2003" s="1" t="str">
        <f t="shared" si="129"/>
        <v>1412006</v>
      </c>
      <c r="N2003" s="3">
        <v>141</v>
      </c>
      <c r="O2003" s="4" t="s">
        <v>108</v>
      </c>
      <c r="P2003" s="3">
        <v>2006</v>
      </c>
      <c r="Q2003" s="5">
        <v>15411893</v>
      </c>
    </row>
    <row r="2004" spans="1:17" x14ac:dyDescent="0.2">
      <c r="A2004" t="str">
        <f t="shared" si="126"/>
        <v>1422012</v>
      </c>
      <c r="B2004">
        <v>142</v>
      </c>
      <c r="C2004" t="s">
        <v>109</v>
      </c>
      <c r="D2004">
        <v>2012</v>
      </c>
      <c r="F2004" s="1">
        <v>12824970000</v>
      </c>
      <c r="K2004" s="1">
        <f t="shared" si="127"/>
        <v>-1</v>
      </c>
      <c r="L2004" s="1">
        <f t="shared" si="128"/>
        <v>-5</v>
      </c>
      <c r="M2004" s="1" t="str">
        <f t="shared" si="129"/>
        <v>1412007</v>
      </c>
      <c r="N2004" s="3">
        <v>141</v>
      </c>
      <c r="O2004" s="4" t="s">
        <v>108</v>
      </c>
      <c r="P2004" s="3">
        <v>2007</v>
      </c>
      <c r="Q2004" s="5">
        <v>16933088</v>
      </c>
    </row>
    <row r="2005" spans="1:17" x14ac:dyDescent="0.2">
      <c r="A2005" t="str">
        <f t="shared" si="126"/>
        <v>1422013</v>
      </c>
      <c r="B2005">
        <v>142</v>
      </c>
      <c r="C2005" t="s">
        <v>109</v>
      </c>
      <c r="D2005">
        <v>2013</v>
      </c>
      <c r="F2005" s="1">
        <v>13513529000</v>
      </c>
      <c r="K2005" s="1">
        <f t="shared" si="127"/>
        <v>-1</v>
      </c>
      <c r="L2005" s="1">
        <f t="shared" si="128"/>
        <v>-5</v>
      </c>
      <c r="M2005" s="1" t="str">
        <f t="shared" si="129"/>
        <v>1412008</v>
      </c>
      <c r="N2005" s="3">
        <v>141</v>
      </c>
      <c r="O2005" s="4" t="s">
        <v>108</v>
      </c>
      <c r="P2005" s="3">
        <v>2008</v>
      </c>
      <c r="Q2005" s="5">
        <v>20612217</v>
      </c>
    </row>
    <row r="2006" spans="1:17" x14ac:dyDescent="0.2">
      <c r="A2006" t="str">
        <f t="shared" si="126"/>
        <v>1422014</v>
      </c>
      <c r="B2006">
        <v>142</v>
      </c>
      <c r="C2006" t="s">
        <v>109</v>
      </c>
      <c r="D2006">
        <v>2014</v>
      </c>
      <c r="F2006" s="1">
        <v>14949970000</v>
      </c>
      <c r="K2006" s="1">
        <f t="shared" si="127"/>
        <v>-1</v>
      </c>
      <c r="L2006" s="1">
        <f t="shared" si="128"/>
        <v>-5</v>
      </c>
      <c r="M2006" s="1" t="str">
        <f t="shared" si="129"/>
        <v>1412009</v>
      </c>
      <c r="N2006" s="3">
        <v>141</v>
      </c>
      <c r="O2006" s="4" t="s">
        <v>108</v>
      </c>
      <c r="P2006" s="3">
        <v>2009</v>
      </c>
      <c r="Q2006" s="5">
        <v>18612462</v>
      </c>
    </row>
    <row r="2007" spans="1:17" x14ac:dyDescent="0.2">
      <c r="A2007" t="str">
        <f t="shared" si="126"/>
        <v>1431994</v>
      </c>
      <c r="B2007">
        <v>143</v>
      </c>
      <c r="C2007" t="s">
        <v>110</v>
      </c>
      <c r="D2007">
        <v>1994</v>
      </c>
      <c r="F2007" s="1">
        <v>3117691745</v>
      </c>
      <c r="K2007" s="1">
        <f t="shared" si="127"/>
        <v>-2</v>
      </c>
      <c r="L2007" s="1">
        <f t="shared" si="128"/>
        <v>16</v>
      </c>
      <c r="M2007" s="1" t="str">
        <f t="shared" si="129"/>
        <v>1412010</v>
      </c>
      <c r="N2007" s="3">
        <v>141</v>
      </c>
      <c r="O2007" s="4" t="s">
        <v>108</v>
      </c>
      <c r="P2007" s="3">
        <v>2010</v>
      </c>
      <c r="Q2007" s="5">
        <v>18327375</v>
      </c>
    </row>
    <row r="2008" spans="1:17" x14ac:dyDescent="0.2">
      <c r="A2008" t="str">
        <f t="shared" si="126"/>
        <v>1431995</v>
      </c>
      <c r="B2008">
        <v>143</v>
      </c>
      <c r="C2008" t="s">
        <v>110</v>
      </c>
      <c r="D2008">
        <v>1995</v>
      </c>
      <c r="F2008" s="1">
        <v>3156777872</v>
      </c>
      <c r="G2008" s="1">
        <v>175825925</v>
      </c>
      <c r="K2008" s="1">
        <f t="shared" si="127"/>
        <v>-2</v>
      </c>
      <c r="L2008" s="1">
        <f t="shared" si="128"/>
        <v>16</v>
      </c>
      <c r="M2008" s="1" t="str">
        <f t="shared" si="129"/>
        <v>1412011</v>
      </c>
      <c r="N2008" s="3">
        <v>141</v>
      </c>
      <c r="O2008" s="4" t="s">
        <v>108</v>
      </c>
      <c r="P2008" s="3">
        <v>2011</v>
      </c>
      <c r="Q2008" s="5">
        <v>18241770</v>
      </c>
    </row>
    <row r="2009" spans="1:17" x14ac:dyDescent="0.2">
      <c r="A2009" t="str">
        <f t="shared" si="126"/>
        <v>1431996</v>
      </c>
      <c r="B2009">
        <v>143</v>
      </c>
      <c r="C2009" t="s">
        <v>110</v>
      </c>
      <c r="D2009">
        <v>1996</v>
      </c>
      <c r="F2009" s="1">
        <v>3162024495</v>
      </c>
      <c r="G2009" s="1">
        <v>175825925</v>
      </c>
      <c r="K2009" s="1">
        <f t="shared" si="127"/>
        <v>-2</v>
      </c>
      <c r="L2009" s="1">
        <f t="shared" si="128"/>
        <v>16</v>
      </c>
      <c r="M2009" s="1" t="str">
        <f t="shared" si="129"/>
        <v>1412012</v>
      </c>
      <c r="N2009" s="3">
        <v>141</v>
      </c>
      <c r="O2009" s="4" t="s">
        <v>108</v>
      </c>
      <c r="P2009" s="3">
        <v>2012</v>
      </c>
      <c r="Q2009" s="5">
        <v>18514348</v>
      </c>
    </row>
    <row r="2010" spans="1:17" x14ac:dyDescent="0.2">
      <c r="A2010" t="str">
        <f t="shared" si="126"/>
        <v>1431997</v>
      </c>
      <c r="B2010">
        <v>143</v>
      </c>
      <c r="C2010" t="s">
        <v>110</v>
      </c>
      <c r="D2010">
        <v>1997</v>
      </c>
      <c r="F2010" s="1">
        <v>3261514726</v>
      </c>
      <c r="G2010" s="1">
        <v>175825925</v>
      </c>
      <c r="K2010" s="1">
        <f t="shared" si="127"/>
        <v>-2</v>
      </c>
      <c r="L2010" s="1">
        <f t="shared" si="128"/>
        <v>16</v>
      </c>
      <c r="M2010" s="1" t="str">
        <f t="shared" si="129"/>
        <v>1412013</v>
      </c>
      <c r="N2010" s="3">
        <v>141</v>
      </c>
      <c r="O2010" s="4" t="s">
        <v>108</v>
      </c>
      <c r="P2010" s="3">
        <v>2013</v>
      </c>
      <c r="Q2010" s="5">
        <v>17199173</v>
      </c>
    </row>
    <row r="2011" spans="1:17" x14ac:dyDescent="0.2">
      <c r="A2011" t="str">
        <f t="shared" si="126"/>
        <v>1431998</v>
      </c>
      <c r="B2011">
        <v>143</v>
      </c>
      <c r="C2011" t="s">
        <v>110</v>
      </c>
      <c r="D2011">
        <v>1998</v>
      </c>
      <c r="F2011" s="1">
        <v>3468583122</v>
      </c>
      <c r="G2011" s="1">
        <v>175825925</v>
      </c>
      <c r="K2011" s="1">
        <f t="shared" si="127"/>
        <v>-2</v>
      </c>
      <c r="L2011" s="1">
        <f t="shared" si="128"/>
        <v>16</v>
      </c>
      <c r="M2011" s="1" t="str">
        <f t="shared" si="129"/>
        <v>1412014</v>
      </c>
      <c r="N2011" s="3">
        <v>141</v>
      </c>
      <c r="O2011" s="4" t="s">
        <v>108</v>
      </c>
      <c r="P2011" s="3">
        <v>2014</v>
      </c>
      <c r="Q2011" s="5">
        <v>22774908</v>
      </c>
    </row>
    <row r="2012" spans="1:17" x14ac:dyDescent="0.2">
      <c r="A2012" t="str">
        <f t="shared" si="126"/>
        <v>1431999</v>
      </c>
      <c r="B2012">
        <v>143</v>
      </c>
      <c r="C2012" t="s">
        <v>110</v>
      </c>
      <c r="D2012">
        <v>1999</v>
      </c>
      <c r="F2012" s="1">
        <v>3173477115</v>
      </c>
      <c r="G2012" s="1">
        <v>175825925</v>
      </c>
      <c r="K2012" s="1">
        <f t="shared" si="127"/>
        <v>-1</v>
      </c>
      <c r="L2012" s="1">
        <f t="shared" si="128"/>
        <v>-5</v>
      </c>
      <c r="M2012" s="1" t="str">
        <f t="shared" si="129"/>
        <v>1421994</v>
      </c>
      <c r="N2012" s="3">
        <v>142</v>
      </c>
      <c r="O2012" s="4" t="s">
        <v>109</v>
      </c>
      <c r="P2012" s="3">
        <v>1994</v>
      </c>
      <c r="Q2012" s="5">
        <v>574917099</v>
      </c>
    </row>
    <row r="2013" spans="1:17" x14ac:dyDescent="0.2">
      <c r="A2013" t="str">
        <f t="shared" si="126"/>
        <v>1432000</v>
      </c>
      <c r="B2013">
        <v>143</v>
      </c>
      <c r="C2013" t="s">
        <v>110</v>
      </c>
      <c r="D2013">
        <v>2000</v>
      </c>
      <c r="F2013" s="1">
        <v>3008197120</v>
      </c>
      <c r="G2013" s="1">
        <v>0</v>
      </c>
      <c r="K2013" s="1">
        <f t="shared" si="127"/>
        <v>-1</v>
      </c>
      <c r="L2013" s="1">
        <f t="shared" si="128"/>
        <v>-5</v>
      </c>
      <c r="M2013" s="1" t="str">
        <f t="shared" si="129"/>
        <v>1421995</v>
      </c>
      <c r="N2013" s="3">
        <v>142</v>
      </c>
      <c r="O2013" s="4" t="s">
        <v>109</v>
      </c>
      <c r="P2013" s="3">
        <v>1995</v>
      </c>
      <c r="Q2013" s="5">
        <v>548179852</v>
      </c>
    </row>
    <row r="2014" spans="1:17" x14ac:dyDescent="0.2">
      <c r="A2014" t="str">
        <f t="shared" si="126"/>
        <v>1432001</v>
      </c>
      <c r="B2014">
        <v>143</v>
      </c>
      <c r="C2014" t="s">
        <v>110</v>
      </c>
      <c r="D2014">
        <v>2001</v>
      </c>
      <c r="F2014" s="1">
        <v>3672744531</v>
      </c>
      <c r="G2014" s="1">
        <v>0</v>
      </c>
      <c r="K2014" s="1">
        <f t="shared" si="127"/>
        <v>-1</v>
      </c>
      <c r="L2014" s="1">
        <f t="shared" si="128"/>
        <v>-5</v>
      </c>
      <c r="M2014" s="1" t="str">
        <f t="shared" si="129"/>
        <v>1421996</v>
      </c>
      <c r="N2014" s="3">
        <v>142</v>
      </c>
      <c r="O2014" s="4" t="s">
        <v>109</v>
      </c>
      <c r="P2014" s="3">
        <v>1996</v>
      </c>
      <c r="Q2014" s="5">
        <v>504534745</v>
      </c>
    </row>
    <row r="2015" spans="1:17" x14ac:dyDescent="0.2">
      <c r="A2015" t="str">
        <f t="shared" si="126"/>
        <v>1432002</v>
      </c>
      <c r="B2015">
        <v>143</v>
      </c>
      <c r="C2015" t="s">
        <v>110</v>
      </c>
      <c r="D2015">
        <v>2002</v>
      </c>
      <c r="F2015" s="1">
        <v>3532823464</v>
      </c>
      <c r="G2015" s="1">
        <v>0</v>
      </c>
      <c r="K2015" s="1">
        <f t="shared" si="127"/>
        <v>-1</v>
      </c>
      <c r="L2015" s="1">
        <f t="shared" si="128"/>
        <v>-5</v>
      </c>
      <c r="M2015" s="1" t="str">
        <f t="shared" si="129"/>
        <v>1421997</v>
      </c>
      <c r="N2015" s="3">
        <v>142</v>
      </c>
      <c r="O2015" s="4" t="s">
        <v>109</v>
      </c>
      <c r="P2015" s="3">
        <v>1997</v>
      </c>
      <c r="Q2015" s="5">
        <v>463999266</v>
      </c>
    </row>
    <row r="2016" spans="1:17" x14ac:dyDescent="0.2">
      <c r="A2016" t="str">
        <f t="shared" si="126"/>
        <v>1432003</v>
      </c>
      <c r="B2016">
        <v>143</v>
      </c>
      <c r="C2016" t="s">
        <v>110</v>
      </c>
      <c r="D2016">
        <v>2003</v>
      </c>
      <c r="F2016" s="1">
        <v>3764569610</v>
      </c>
      <c r="G2016" s="1">
        <v>60000000</v>
      </c>
      <c r="K2016" s="1">
        <f t="shared" si="127"/>
        <v>-1</v>
      </c>
      <c r="L2016" s="1">
        <f t="shared" si="128"/>
        <v>-5</v>
      </c>
      <c r="M2016" s="1" t="str">
        <f t="shared" si="129"/>
        <v>1421998</v>
      </c>
      <c r="N2016" s="3">
        <v>142</v>
      </c>
      <c r="O2016" s="4" t="s">
        <v>109</v>
      </c>
      <c r="P2016" s="3">
        <v>1998</v>
      </c>
      <c r="Q2016" s="5">
        <v>382470282</v>
      </c>
    </row>
    <row r="2017" spans="1:17" x14ac:dyDescent="0.2">
      <c r="A2017" t="str">
        <f t="shared" si="126"/>
        <v>1432004</v>
      </c>
      <c r="B2017">
        <v>143</v>
      </c>
      <c r="C2017" t="s">
        <v>110</v>
      </c>
      <c r="D2017">
        <v>2004</v>
      </c>
      <c r="F2017" s="1">
        <v>3880571649</v>
      </c>
      <c r="G2017" s="1">
        <v>52500000</v>
      </c>
      <c r="K2017" s="1">
        <f t="shared" si="127"/>
        <v>-1</v>
      </c>
      <c r="L2017" s="1">
        <f t="shared" si="128"/>
        <v>-5</v>
      </c>
      <c r="M2017" s="1" t="str">
        <f t="shared" si="129"/>
        <v>1421999</v>
      </c>
      <c r="N2017" s="3">
        <v>142</v>
      </c>
      <c r="O2017" s="4" t="s">
        <v>109</v>
      </c>
      <c r="P2017" s="3">
        <v>1999</v>
      </c>
      <c r="Q2017" s="5">
        <v>336803098</v>
      </c>
    </row>
    <row r="2018" spans="1:17" x14ac:dyDescent="0.2">
      <c r="A2018" t="str">
        <f t="shared" si="126"/>
        <v>1432005</v>
      </c>
      <c r="B2018">
        <v>143</v>
      </c>
      <c r="C2018" t="s">
        <v>110</v>
      </c>
      <c r="D2018">
        <v>2005</v>
      </c>
      <c r="F2018" s="1">
        <v>4007276242</v>
      </c>
      <c r="G2018" s="1">
        <v>45000000</v>
      </c>
      <c r="K2018" s="1">
        <f t="shared" si="127"/>
        <v>-1</v>
      </c>
      <c r="L2018" s="1">
        <f t="shared" si="128"/>
        <v>-5</v>
      </c>
      <c r="M2018" s="1" t="str">
        <f t="shared" si="129"/>
        <v>1422000</v>
      </c>
      <c r="N2018" s="3">
        <v>142</v>
      </c>
      <c r="O2018" s="4" t="s">
        <v>109</v>
      </c>
      <c r="P2018" s="3">
        <v>2000</v>
      </c>
      <c r="Q2018" s="5">
        <v>339019293</v>
      </c>
    </row>
    <row r="2019" spans="1:17" x14ac:dyDescent="0.2">
      <c r="A2019" t="str">
        <f t="shared" si="126"/>
        <v>1432006</v>
      </c>
      <c r="B2019">
        <v>143</v>
      </c>
      <c r="C2019" t="s">
        <v>110</v>
      </c>
      <c r="D2019">
        <v>2006</v>
      </c>
      <c r="F2019" s="1">
        <v>4048872000</v>
      </c>
      <c r="G2019" s="1">
        <v>37500000</v>
      </c>
      <c r="K2019" s="1">
        <f t="shared" si="127"/>
        <v>-1</v>
      </c>
      <c r="L2019" s="1">
        <f t="shared" si="128"/>
        <v>-5</v>
      </c>
      <c r="M2019" s="1" t="str">
        <f t="shared" si="129"/>
        <v>1422001</v>
      </c>
      <c r="N2019" s="3">
        <v>142</v>
      </c>
      <c r="O2019" s="4" t="s">
        <v>109</v>
      </c>
      <c r="P2019" s="3">
        <v>2001</v>
      </c>
      <c r="Q2019" s="5">
        <v>447501139</v>
      </c>
    </row>
    <row r="2020" spans="1:17" x14ac:dyDescent="0.2">
      <c r="A2020" t="str">
        <f t="shared" si="126"/>
        <v>1432007</v>
      </c>
      <c r="B2020">
        <v>143</v>
      </c>
      <c r="C2020" t="s">
        <v>110</v>
      </c>
      <c r="D2020">
        <v>2007</v>
      </c>
      <c r="F2020" s="1">
        <v>5123205000</v>
      </c>
      <c r="G2020" s="1">
        <v>0</v>
      </c>
      <c r="K2020" s="1">
        <f t="shared" si="127"/>
        <v>-1</v>
      </c>
      <c r="L2020" s="1">
        <f t="shared" si="128"/>
        <v>-5</v>
      </c>
      <c r="M2020" s="1" t="str">
        <f t="shared" si="129"/>
        <v>1422002</v>
      </c>
      <c r="N2020" s="3">
        <v>142</v>
      </c>
      <c r="O2020" s="4" t="s">
        <v>109</v>
      </c>
      <c r="P2020" s="3">
        <v>2002</v>
      </c>
      <c r="Q2020" s="5">
        <v>412950808</v>
      </c>
    </row>
    <row r="2021" spans="1:17" x14ac:dyDescent="0.2">
      <c r="A2021" t="str">
        <f t="shared" si="126"/>
        <v>1432008</v>
      </c>
      <c r="B2021">
        <v>143</v>
      </c>
      <c r="C2021" t="s">
        <v>110</v>
      </c>
      <c r="D2021">
        <v>2008</v>
      </c>
      <c r="F2021" s="1">
        <v>5510797000</v>
      </c>
      <c r="K2021" s="1">
        <f t="shared" si="127"/>
        <v>-1</v>
      </c>
      <c r="L2021" s="1">
        <f t="shared" si="128"/>
        <v>-5</v>
      </c>
      <c r="M2021" s="1" t="str">
        <f t="shared" si="129"/>
        <v>1422003</v>
      </c>
      <c r="N2021" s="3">
        <v>142</v>
      </c>
      <c r="O2021" s="4" t="s">
        <v>109</v>
      </c>
      <c r="P2021" s="3">
        <v>2003</v>
      </c>
      <c r="Q2021" s="5">
        <v>419447165</v>
      </c>
    </row>
    <row r="2022" spans="1:17" x14ac:dyDescent="0.2">
      <c r="A2022" t="str">
        <f t="shared" si="126"/>
        <v>1432009</v>
      </c>
      <c r="B2022">
        <v>143</v>
      </c>
      <c r="C2022" t="s">
        <v>110</v>
      </c>
      <c r="D2022">
        <v>2009</v>
      </c>
      <c r="F2022" s="1">
        <v>6372343000</v>
      </c>
      <c r="K2022" s="1">
        <f t="shared" si="127"/>
        <v>-1</v>
      </c>
      <c r="L2022" s="1">
        <f t="shared" si="128"/>
        <v>-5</v>
      </c>
      <c r="M2022" s="1" t="str">
        <f t="shared" si="129"/>
        <v>1422004</v>
      </c>
      <c r="N2022" s="3">
        <v>142</v>
      </c>
      <c r="O2022" s="4" t="s">
        <v>109</v>
      </c>
      <c r="P2022" s="3">
        <v>2004</v>
      </c>
      <c r="Q2022" s="5">
        <v>372796667</v>
      </c>
    </row>
    <row r="2023" spans="1:17" x14ac:dyDescent="0.2">
      <c r="A2023" t="str">
        <f t="shared" si="126"/>
        <v>1432010</v>
      </c>
      <c r="B2023">
        <v>143</v>
      </c>
      <c r="C2023" t="s">
        <v>110</v>
      </c>
      <c r="D2023">
        <v>2010</v>
      </c>
      <c r="F2023" s="1">
        <v>6357741000</v>
      </c>
      <c r="K2023" s="1">
        <f t="shared" si="127"/>
        <v>-1</v>
      </c>
      <c r="L2023" s="1">
        <f t="shared" si="128"/>
        <v>-5</v>
      </c>
      <c r="M2023" s="1" t="str">
        <f t="shared" si="129"/>
        <v>1422005</v>
      </c>
      <c r="N2023" s="3">
        <v>142</v>
      </c>
      <c r="O2023" s="4" t="s">
        <v>109</v>
      </c>
      <c r="P2023" s="3">
        <v>2005</v>
      </c>
      <c r="Q2023" s="5">
        <v>332902098</v>
      </c>
    </row>
    <row r="2024" spans="1:17" x14ac:dyDescent="0.2">
      <c r="A2024" t="str">
        <f t="shared" si="126"/>
        <v>1432011</v>
      </c>
      <c r="B2024">
        <v>143</v>
      </c>
      <c r="C2024" t="s">
        <v>110</v>
      </c>
      <c r="D2024">
        <v>2011</v>
      </c>
      <c r="F2024" s="1">
        <v>6171055000</v>
      </c>
      <c r="K2024" s="1">
        <f t="shared" si="127"/>
        <v>-1</v>
      </c>
      <c r="L2024" s="1">
        <f t="shared" si="128"/>
        <v>-5</v>
      </c>
      <c r="M2024" s="1" t="str">
        <f t="shared" si="129"/>
        <v>1422006</v>
      </c>
      <c r="N2024" s="3">
        <v>142</v>
      </c>
      <c r="O2024" s="4" t="s">
        <v>109</v>
      </c>
      <c r="P2024" s="3">
        <v>2006</v>
      </c>
      <c r="Q2024" s="5">
        <v>331210065</v>
      </c>
    </row>
    <row r="2025" spans="1:17" x14ac:dyDescent="0.2">
      <c r="A2025" t="str">
        <f t="shared" si="126"/>
        <v>1432012</v>
      </c>
      <c r="B2025">
        <v>143</v>
      </c>
      <c r="C2025" t="s">
        <v>110</v>
      </c>
      <c r="D2025">
        <v>2012</v>
      </c>
      <c r="F2025" s="1">
        <v>6820029000</v>
      </c>
      <c r="K2025" s="1">
        <f t="shared" si="127"/>
        <v>-1</v>
      </c>
      <c r="L2025" s="1">
        <f t="shared" si="128"/>
        <v>-5</v>
      </c>
      <c r="M2025" s="1" t="str">
        <f t="shared" si="129"/>
        <v>1422007</v>
      </c>
      <c r="N2025" s="3">
        <v>142</v>
      </c>
      <c r="O2025" s="4" t="s">
        <v>109</v>
      </c>
      <c r="P2025" s="3">
        <v>2007</v>
      </c>
      <c r="Q2025" s="5">
        <v>371106692</v>
      </c>
    </row>
    <row r="2026" spans="1:17" x14ac:dyDescent="0.2">
      <c r="A2026" t="str">
        <f t="shared" si="126"/>
        <v>1432013</v>
      </c>
      <c r="B2026">
        <v>143</v>
      </c>
      <c r="C2026" t="s">
        <v>110</v>
      </c>
      <c r="D2026">
        <v>2013</v>
      </c>
      <c r="F2026" s="1">
        <v>6842300000</v>
      </c>
      <c r="K2026" s="1">
        <f t="shared" si="127"/>
        <v>-1</v>
      </c>
      <c r="L2026" s="1">
        <f t="shared" si="128"/>
        <v>-5</v>
      </c>
      <c r="M2026" s="1" t="str">
        <f t="shared" si="129"/>
        <v>1422008</v>
      </c>
      <c r="N2026" s="3">
        <v>142</v>
      </c>
      <c r="O2026" s="4" t="s">
        <v>109</v>
      </c>
      <c r="P2026" s="3">
        <v>2008</v>
      </c>
      <c r="Q2026" s="5">
        <v>430274779</v>
      </c>
    </row>
    <row r="2027" spans="1:17" x14ac:dyDescent="0.2">
      <c r="A2027" t="str">
        <f t="shared" si="126"/>
        <v>1432014</v>
      </c>
      <c r="B2027">
        <v>143</v>
      </c>
      <c r="C2027" t="s">
        <v>110</v>
      </c>
      <c r="D2027">
        <v>2014</v>
      </c>
      <c r="F2027" s="1">
        <v>7031538000</v>
      </c>
      <c r="K2027" s="1">
        <f t="shared" si="127"/>
        <v>-1</v>
      </c>
      <c r="L2027" s="1">
        <f t="shared" si="128"/>
        <v>-5</v>
      </c>
      <c r="M2027" s="1" t="str">
        <f t="shared" si="129"/>
        <v>1422009</v>
      </c>
      <c r="N2027" s="3">
        <v>142</v>
      </c>
      <c r="O2027" s="4" t="s">
        <v>109</v>
      </c>
      <c r="P2027" s="3">
        <v>2009</v>
      </c>
      <c r="Q2027" s="5">
        <v>515739699</v>
      </c>
    </row>
    <row r="2028" spans="1:17" x14ac:dyDescent="0.2">
      <c r="A2028" t="str">
        <f t="shared" si="126"/>
        <v>1441994</v>
      </c>
      <c r="B2028">
        <v>144</v>
      </c>
      <c r="C2028" t="s">
        <v>111</v>
      </c>
      <c r="D2028">
        <v>1994</v>
      </c>
      <c r="F2028" s="1">
        <v>4255735284</v>
      </c>
      <c r="G2028" s="1">
        <v>987660902</v>
      </c>
      <c r="K2028" s="1">
        <f t="shared" si="127"/>
        <v>-2</v>
      </c>
      <c r="L2028" s="1">
        <f t="shared" si="128"/>
        <v>16</v>
      </c>
      <c r="M2028" s="1" t="str">
        <f t="shared" si="129"/>
        <v>1422010</v>
      </c>
      <c r="N2028" s="3">
        <v>142</v>
      </c>
      <c r="O2028" s="4" t="s">
        <v>109</v>
      </c>
      <c r="P2028" s="3">
        <v>2010</v>
      </c>
      <c r="Q2028" s="5">
        <v>563459250</v>
      </c>
    </row>
    <row r="2029" spans="1:17" x14ac:dyDescent="0.2">
      <c r="A2029" t="str">
        <f t="shared" si="126"/>
        <v>1441995</v>
      </c>
      <c r="B2029">
        <v>144</v>
      </c>
      <c r="C2029" t="s">
        <v>111</v>
      </c>
      <c r="D2029">
        <v>1995</v>
      </c>
      <c r="F2029" s="1">
        <v>4132692964</v>
      </c>
      <c r="G2029" s="1">
        <v>807800902</v>
      </c>
      <c r="K2029" s="1">
        <f t="shared" si="127"/>
        <v>-2</v>
      </c>
      <c r="L2029" s="1">
        <f t="shared" si="128"/>
        <v>16</v>
      </c>
      <c r="M2029" s="1" t="str">
        <f t="shared" si="129"/>
        <v>1422011</v>
      </c>
      <c r="N2029" s="3">
        <v>142</v>
      </c>
      <c r="O2029" s="4" t="s">
        <v>109</v>
      </c>
      <c r="P2029" s="3">
        <v>2011</v>
      </c>
      <c r="Q2029" s="5">
        <v>588382127</v>
      </c>
    </row>
    <row r="2030" spans="1:17" x14ac:dyDescent="0.2">
      <c r="A2030" t="str">
        <f t="shared" si="126"/>
        <v>1441996</v>
      </c>
      <c r="B2030">
        <v>144</v>
      </c>
      <c r="C2030" t="s">
        <v>111</v>
      </c>
      <c r="D2030">
        <v>1996</v>
      </c>
      <c r="F2030" s="1">
        <v>4094630464</v>
      </c>
      <c r="G2030" s="1">
        <v>462105000</v>
      </c>
      <c r="K2030" s="1">
        <f t="shared" si="127"/>
        <v>-2</v>
      </c>
      <c r="L2030" s="1">
        <f t="shared" si="128"/>
        <v>16</v>
      </c>
      <c r="M2030" s="1" t="str">
        <f t="shared" si="129"/>
        <v>1422012</v>
      </c>
      <c r="N2030" s="3">
        <v>142</v>
      </c>
      <c r="O2030" s="4" t="s">
        <v>109</v>
      </c>
      <c r="P2030" s="3">
        <v>2012</v>
      </c>
      <c r="Q2030" s="5">
        <v>618200300</v>
      </c>
    </row>
    <row r="2031" spans="1:17" x14ac:dyDescent="0.2">
      <c r="A2031" t="str">
        <f t="shared" si="126"/>
        <v>1441997</v>
      </c>
      <c r="B2031">
        <v>144</v>
      </c>
      <c r="C2031" t="s">
        <v>111</v>
      </c>
      <c r="D2031">
        <v>1997</v>
      </c>
      <c r="F2031" s="1">
        <v>4067130464</v>
      </c>
      <c r="G2031" s="1">
        <v>419677619</v>
      </c>
      <c r="K2031" s="1">
        <f t="shared" si="127"/>
        <v>-2</v>
      </c>
      <c r="L2031" s="1">
        <f t="shared" si="128"/>
        <v>16</v>
      </c>
      <c r="M2031" s="1" t="str">
        <f t="shared" si="129"/>
        <v>1422013</v>
      </c>
      <c r="N2031" s="3">
        <v>142</v>
      </c>
      <c r="O2031" s="4" t="s">
        <v>109</v>
      </c>
      <c r="P2031" s="3">
        <v>2013</v>
      </c>
      <c r="Q2031" s="5">
        <v>643754534</v>
      </c>
    </row>
    <row r="2032" spans="1:17" x14ac:dyDescent="0.2">
      <c r="A2032" t="str">
        <f t="shared" si="126"/>
        <v>1441998</v>
      </c>
      <c r="B2032">
        <v>144</v>
      </c>
      <c r="C2032" t="s">
        <v>111</v>
      </c>
      <c r="D2032">
        <v>1998</v>
      </c>
      <c r="F2032" s="1">
        <v>3345528984</v>
      </c>
      <c r="G2032" s="1">
        <v>312900129</v>
      </c>
      <c r="K2032" s="1">
        <f t="shared" si="127"/>
        <v>-2</v>
      </c>
      <c r="L2032" s="1">
        <f t="shared" si="128"/>
        <v>16</v>
      </c>
      <c r="M2032" s="1" t="str">
        <f t="shared" si="129"/>
        <v>1422014</v>
      </c>
      <c r="N2032" s="3">
        <v>142</v>
      </c>
      <c r="O2032" s="4" t="s">
        <v>109</v>
      </c>
      <c r="P2032" s="3">
        <v>2014</v>
      </c>
      <c r="Q2032" s="5">
        <v>678973384</v>
      </c>
    </row>
    <row r="2033" spans="1:17" x14ac:dyDescent="0.2">
      <c r="A2033" t="str">
        <f t="shared" si="126"/>
        <v>1441999</v>
      </c>
      <c r="B2033">
        <v>144</v>
      </c>
      <c r="C2033" t="s">
        <v>111</v>
      </c>
      <c r="D2033">
        <v>1999</v>
      </c>
      <c r="F2033" s="1">
        <v>1984611856</v>
      </c>
      <c r="G2033" s="1">
        <v>295622786</v>
      </c>
      <c r="K2033" s="1">
        <f t="shared" si="127"/>
        <v>-1</v>
      </c>
      <c r="L2033" s="1">
        <f t="shared" si="128"/>
        <v>-5</v>
      </c>
      <c r="M2033" s="1" t="str">
        <f t="shared" si="129"/>
        <v>1431994</v>
      </c>
      <c r="N2033" s="3">
        <v>143</v>
      </c>
      <c r="O2033" s="4" t="s">
        <v>110</v>
      </c>
      <c r="P2033" s="3">
        <v>1994</v>
      </c>
      <c r="Q2033" s="5">
        <v>214027666</v>
      </c>
    </row>
    <row r="2034" spans="1:17" x14ac:dyDescent="0.2">
      <c r="A2034" t="str">
        <f t="shared" si="126"/>
        <v>1442000</v>
      </c>
      <c r="B2034">
        <v>144</v>
      </c>
      <c r="C2034" t="s">
        <v>111</v>
      </c>
      <c r="D2034">
        <v>2000</v>
      </c>
      <c r="F2034" s="1">
        <v>1457737667</v>
      </c>
      <c r="G2034" s="1">
        <v>265969107</v>
      </c>
      <c r="K2034" s="1">
        <f t="shared" si="127"/>
        <v>-1</v>
      </c>
      <c r="L2034" s="1">
        <f t="shared" si="128"/>
        <v>-5</v>
      </c>
      <c r="M2034" s="1" t="str">
        <f t="shared" si="129"/>
        <v>1431995</v>
      </c>
      <c r="N2034" s="3">
        <v>143</v>
      </c>
      <c r="O2034" s="4" t="s">
        <v>110</v>
      </c>
      <c r="P2034" s="3">
        <v>1995</v>
      </c>
      <c r="Q2034" s="5">
        <v>220590153</v>
      </c>
    </row>
    <row r="2035" spans="1:17" x14ac:dyDescent="0.2">
      <c r="A2035" t="str">
        <f t="shared" si="126"/>
        <v>1442001</v>
      </c>
      <c r="B2035">
        <v>144</v>
      </c>
      <c r="C2035" t="s">
        <v>111</v>
      </c>
      <c r="D2035">
        <v>2001</v>
      </c>
      <c r="F2035" s="1">
        <v>1409313116</v>
      </c>
      <c r="G2035" s="1">
        <v>0</v>
      </c>
      <c r="K2035" s="1">
        <f t="shared" si="127"/>
        <v>-1</v>
      </c>
      <c r="L2035" s="1">
        <f t="shared" si="128"/>
        <v>-5</v>
      </c>
      <c r="M2035" s="1" t="str">
        <f t="shared" si="129"/>
        <v>1431996</v>
      </c>
      <c r="N2035" s="3">
        <v>143</v>
      </c>
      <c r="O2035" s="4" t="s">
        <v>110</v>
      </c>
      <c r="P2035" s="3">
        <v>1996</v>
      </c>
      <c r="Q2035" s="5">
        <v>232806708</v>
      </c>
    </row>
    <row r="2036" spans="1:17" x14ac:dyDescent="0.2">
      <c r="A2036" t="str">
        <f t="shared" si="126"/>
        <v>1442002</v>
      </c>
      <c r="B2036">
        <v>144</v>
      </c>
      <c r="C2036" t="s">
        <v>111</v>
      </c>
      <c r="D2036">
        <v>2002</v>
      </c>
      <c r="F2036" s="1">
        <v>1327860000</v>
      </c>
      <c r="G2036" s="1">
        <v>61956388</v>
      </c>
      <c r="K2036" s="1">
        <f t="shared" si="127"/>
        <v>-1</v>
      </c>
      <c r="L2036" s="1">
        <f t="shared" si="128"/>
        <v>-5</v>
      </c>
      <c r="M2036" s="1" t="str">
        <f t="shared" si="129"/>
        <v>1431997</v>
      </c>
      <c r="N2036" s="3">
        <v>143</v>
      </c>
      <c r="O2036" s="4" t="s">
        <v>110</v>
      </c>
      <c r="P2036" s="3">
        <v>1997</v>
      </c>
      <c r="Q2036" s="5">
        <v>246633020</v>
      </c>
    </row>
    <row r="2037" spans="1:17" x14ac:dyDescent="0.2">
      <c r="A2037" t="str">
        <f t="shared" si="126"/>
        <v>1442003</v>
      </c>
      <c r="B2037">
        <v>144</v>
      </c>
      <c r="C2037" t="s">
        <v>111</v>
      </c>
      <c r="D2037">
        <v>2003</v>
      </c>
      <c r="F2037" s="1">
        <v>1310620000</v>
      </c>
      <c r="G2037" s="1">
        <v>49339067</v>
      </c>
      <c r="K2037" s="1">
        <f t="shared" si="127"/>
        <v>-1</v>
      </c>
      <c r="L2037" s="1">
        <f t="shared" si="128"/>
        <v>-5</v>
      </c>
      <c r="M2037" s="1" t="str">
        <f t="shared" si="129"/>
        <v>1431998</v>
      </c>
      <c r="N2037" s="3">
        <v>143</v>
      </c>
      <c r="O2037" s="4" t="s">
        <v>110</v>
      </c>
      <c r="P2037" s="3">
        <v>1998</v>
      </c>
      <c r="Q2037" s="5">
        <v>235055204</v>
      </c>
    </row>
    <row r="2038" spans="1:17" x14ac:dyDescent="0.2">
      <c r="A2038" t="str">
        <f t="shared" si="126"/>
        <v>1442004</v>
      </c>
      <c r="B2038">
        <v>144</v>
      </c>
      <c r="C2038" t="s">
        <v>111</v>
      </c>
      <c r="D2038">
        <v>2004</v>
      </c>
      <c r="F2038" s="1">
        <v>1154200000</v>
      </c>
      <c r="G2038" s="1">
        <v>45558176</v>
      </c>
      <c r="K2038" s="1">
        <f t="shared" si="127"/>
        <v>-1</v>
      </c>
      <c r="L2038" s="1">
        <f t="shared" si="128"/>
        <v>-5</v>
      </c>
      <c r="M2038" s="1" t="str">
        <f t="shared" si="129"/>
        <v>1431999</v>
      </c>
      <c r="N2038" s="3">
        <v>143</v>
      </c>
      <c r="O2038" s="4" t="s">
        <v>110</v>
      </c>
      <c r="P2038" s="3">
        <v>1999</v>
      </c>
      <c r="Q2038" s="5">
        <v>224607154</v>
      </c>
    </row>
    <row r="2039" spans="1:17" x14ac:dyDescent="0.2">
      <c r="A2039" t="str">
        <f t="shared" si="126"/>
        <v>1442005</v>
      </c>
      <c r="B2039">
        <v>144</v>
      </c>
      <c r="C2039" t="s">
        <v>111</v>
      </c>
      <c r="D2039">
        <v>2005</v>
      </c>
      <c r="F2039" s="1">
        <v>1154200000</v>
      </c>
      <c r="G2039" s="1">
        <v>29791196</v>
      </c>
      <c r="K2039" s="1">
        <f t="shared" si="127"/>
        <v>-1</v>
      </c>
      <c r="L2039" s="1">
        <f t="shared" si="128"/>
        <v>-5</v>
      </c>
      <c r="M2039" s="1" t="str">
        <f t="shared" si="129"/>
        <v>1432000</v>
      </c>
      <c r="N2039" s="3">
        <v>143</v>
      </c>
      <c r="O2039" s="4" t="s">
        <v>110</v>
      </c>
      <c r="P2039" s="3">
        <v>2000</v>
      </c>
      <c r="Q2039" s="5">
        <v>212636944</v>
      </c>
    </row>
    <row r="2040" spans="1:17" x14ac:dyDescent="0.2">
      <c r="A2040" t="str">
        <f t="shared" si="126"/>
        <v>1442006</v>
      </c>
      <c r="B2040">
        <v>144</v>
      </c>
      <c r="C2040" t="s">
        <v>111</v>
      </c>
      <c r="D2040">
        <v>2006</v>
      </c>
      <c r="F2040" s="1">
        <v>1454200000</v>
      </c>
      <c r="G2040" s="1">
        <v>16865818</v>
      </c>
      <c r="K2040" s="1">
        <f t="shared" si="127"/>
        <v>-1</v>
      </c>
      <c r="L2040" s="1">
        <f t="shared" si="128"/>
        <v>-5</v>
      </c>
      <c r="M2040" s="1" t="str">
        <f t="shared" si="129"/>
        <v>1432001</v>
      </c>
      <c r="N2040" s="3">
        <v>143</v>
      </c>
      <c r="O2040" s="4" t="s">
        <v>110</v>
      </c>
      <c r="P2040" s="3">
        <v>2001</v>
      </c>
      <c r="Q2040" s="5">
        <v>186225383</v>
      </c>
    </row>
    <row r="2041" spans="1:17" x14ac:dyDescent="0.2">
      <c r="A2041" t="str">
        <f t="shared" si="126"/>
        <v>1442007</v>
      </c>
      <c r="B2041">
        <v>144</v>
      </c>
      <c r="C2041" t="s">
        <v>111</v>
      </c>
      <c r="D2041">
        <v>2007</v>
      </c>
      <c r="F2041" s="1">
        <v>1629200000</v>
      </c>
      <c r="G2041" s="1">
        <v>0</v>
      </c>
      <c r="K2041" s="1">
        <f t="shared" si="127"/>
        <v>-1</v>
      </c>
      <c r="L2041" s="1">
        <f t="shared" si="128"/>
        <v>-5</v>
      </c>
      <c r="M2041" s="1" t="str">
        <f t="shared" si="129"/>
        <v>1432002</v>
      </c>
      <c r="N2041" s="3">
        <v>143</v>
      </c>
      <c r="O2041" s="4" t="s">
        <v>110</v>
      </c>
      <c r="P2041" s="3">
        <v>2002</v>
      </c>
      <c r="Q2041" s="5">
        <v>223270934</v>
      </c>
    </row>
    <row r="2042" spans="1:17" x14ac:dyDescent="0.2">
      <c r="A2042" t="str">
        <f t="shared" si="126"/>
        <v>1442008</v>
      </c>
      <c r="B2042">
        <v>144</v>
      </c>
      <c r="C2042" t="s">
        <v>111</v>
      </c>
      <c r="D2042">
        <v>2008</v>
      </c>
      <c r="F2042" s="1">
        <v>1975000000</v>
      </c>
      <c r="K2042" s="1">
        <f t="shared" si="127"/>
        <v>-1</v>
      </c>
      <c r="L2042" s="1">
        <f t="shared" si="128"/>
        <v>-5</v>
      </c>
      <c r="M2042" s="1" t="str">
        <f t="shared" si="129"/>
        <v>1432003</v>
      </c>
      <c r="N2042" s="3">
        <v>143</v>
      </c>
      <c r="O2042" s="4" t="s">
        <v>110</v>
      </c>
      <c r="P2042" s="3">
        <v>2003</v>
      </c>
      <c r="Q2042" s="5">
        <v>220390392</v>
      </c>
    </row>
    <row r="2043" spans="1:17" x14ac:dyDescent="0.2">
      <c r="A2043" t="str">
        <f t="shared" si="126"/>
        <v>1442009</v>
      </c>
      <c r="B2043">
        <v>144</v>
      </c>
      <c r="C2043" t="s">
        <v>111</v>
      </c>
      <c r="D2043">
        <v>2009</v>
      </c>
      <c r="F2043" s="1">
        <v>2225000000</v>
      </c>
      <c r="K2043" s="1">
        <f t="shared" si="127"/>
        <v>-1</v>
      </c>
      <c r="L2043" s="1">
        <f t="shared" si="128"/>
        <v>-5</v>
      </c>
      <c r="M2043" s="1" t="str">
        <f t="shared" si="129"/>
        <v>1432004</v>
      </c>
      <c r="N2043" s="3">
        <v>143</v>
      </c>
      <c r="O2043" s="4" t="s">
        <v>110</v>
      </c>
      <c r="P2043" s="3">
        <v>2004</v>
      </c>
      <c r="Q2043" s="5">
        <v>229563697</v>
      </c>
    </row>
    <row r="2044" spans="1:17" x14ac:dyDescent="0.2">
      <c r="A2044" t="str">
        <f t="shared" si="126"/>
        <v>1442010</v>
      </c>
      <c r="B2044">
        <v>144</v>
      </c>
      <c r="C2044" t="s">
        <v>111</v>
      </c>
      <c r="D2044">
        <v>2010</v>
      </c>
      <c r="F2044" s="1">
        <v>2225000000</v>
      </c>
      <c r="K2044" s="1">
        <f t="shared" si="127"/>
        <v>-1</v>
      </c>
      <c r="L2044" s="1">
        <f t="shared" si="128"/>
        <v>-5</v>
      </c>
      <c r="M2044" s="1" t="str">
        <f t="shared" si="129"/>
        <v>1432005</v>
      </c>
      <c r="N2044" s="3">
        <v>143</v>
      </c>
      <c r="O2044" s="4" t="s">
        <v>110</v>
      </c>
      <c r="P2044" s="3">
        <v>2005</v>
      </c>
      <c r="Q2044" s="5">
        <v>237603134</v>
      </c>
    </row>
    <row r="2045" spans="1:17" x14ac:dyDescent="0.2">
      <c r="A2045" t="str">
        <f t="shared" si="126"/>
        <v>1442011</v>
      </c>
      <c r="B2045">
        <v>144</v>
      </c>
      <c r="C2045" t="s">
        <v>111</v>
      </c>
      <c r="D2045">
        <v>2011</v>
      </c>
      <c r="F2045" s="1">
        <v>1975000000</v>
      </c>
      <c r="K2045" s="1">
        <f t="shared" si="127"/>
        <v>-1</v>
      </c>
      <c r="L2045" s="1">
        <f t="shared" si="128"/>
        <v>-5</v>
      </c>
      <c r="M2045" s="1" t="str">
        <f t="shared" si="129"/>
        <v>1432006</v>
      </c>
      <c r="N2045" s="3">
        <v>143</v>
      </c>
      <c r="O2045" s="4" t="s">
        <v>110</v>
      </c>
      <c r="P2045" s="3">
        <v>2006</v>
      </c>
      <c r="Q2045" s="5">
        <v>245313780</v>
      </c>
    </row>
    <row r="2046" spans="1:17" x14ac:dyDescent="0.2">
      <c r="A2046" t="str">
        <f t="shared" si="126"/>
        <v>1442012</v>
      </c>
      <c r="B2046">
        <v>144</v>
      </c>
      <c r="C2046" t="s">
        <v>111</v>
      </c>
      <c r="D2046">
        <v>2012</v>
      </c>
      <c r="F2046" s="1">
        <v>1950000000</v>
      </c>
      <c r="K2046" s="1">
        <f t="shared" si="127"/>
        <v>-1</v>
      </c>
      <c r="L2046" s="1">
        <f t="shared" si="128"/>
        <v>-5</v>
      </c>
      <c r="M2046" s="1" t="str">
        <f t="shared" si="129"/>
        <v>1432007</v>
      </c>
      <c r="N2046" s="3">
        <v>143</v>
      </c>
      <c r="O2046" s="4" t="s">
        <v>110</v>
      </c>
      <c r="P2046" s="3">
        <v>2007</v>
      </c>
      <c r="Q2046" s="5">
        <v>278731910</v>
      </c>
    </row>
    <row r="2047" spans="1:17" x14ac:dyDescent="0.2">
      <c r="A2047" t="str">
        <f t="shared" si="126"/>
        <v>1442013</v>
      </c>
      <c r="B2047">
        <v>144</v>
      </c>
      <c r="C2047" t="s">
        <v>111</v>
      </c>
      <c r="D2047">
        <v>2013</v>
      </c>
      <c r="F2047" s="1">
        <v>2200000000</v>
      </c>
      <c r="K2047" s="1">
        <f t="shared" si="127"/>
        <v>-1</v>
      </c>
      <c r="L2047" s="1">
        <f t="shared" si="128"/>
        <v>-5</v>
      </c>
      <c r="M2047" s="1" t="str">
        <f t="shared" si="129"/>
        <v>1432008</v>
      </c>
      <c r="N2047" s="3">
        <v>143</v>
      </c>
      <c r="O2047" s="4" t="s">
        <v>110</v>
      </c>
      <c r="P2047" s="3">
        <v>2008</v>
      </c>
      <c r="Q2047" s="5">
        <v>313572989</v>
      </c>
    </row>
    <row r="2048" spans="1:17" x14ac:dyDescent="0.2">
      <c r="A2048" t="str">
        <f t="shared" si="126"/>
        <v>1442014</v>
      </c>
      <c r="B2048">
        <v>144</v>
      </c>
      <c r="C2048" t="s">
        <v>111</v>
      </c>
      <c r="D2048">
        <v>2014</v>
      </c>
      <c r="F2048" s="1">
        <v>2250000000</v>
      </c>
      <c r="K2048" s="1">
        <f t="shared" si="127"/>
        <v>-1</v>
      </c>
      <c r="L2048" s="1">
        <f t="shared" si="128"/>
        <v>-5</v>
      </c>
      <c r="M2048" s="1" t="str">
        <f t="shared" si="129"/>
        <v>1432009</v>
      </c>
      <c r="N2048" s="3">
        <v>143</v>
      </c>
      <c r="O2048" s="4" t="s">
        <v>110</v>
      </c>
      <c r="P2048" s="3">
        <v>2009</v>
      </c>
      <c r="Q2048" s="5">
        <v>369236117</v>
      </c>
    </row>
    <row r="2049" spans="1:17" x14ac:dyDescent="0.2">
      <c r="A2049" t="str">
        <f t="shared" si="126"/>
        <v>1451994</v>
      </c>
      <c r="B2049">
        <v>145</v>
      </c>
      <c r="C2049" t="s">
        <v>112</v>
      </c>
      <c r="D2049">
        <v>1994</v>
      </c>
      <c r="F2049" s="1">
        <v>614420000</v>
      </c>
      <c r="G2049" s="1">
        <v>15993946</v>
      </c>
      <c r="K2049" s="1">
        <f t="shared" si="127"/>
        <v>-2</v>
      </c>
      <c r="L2049" s="1">
        <f t="shared" si="128"/>
        <v>16</v>
      </c>
      <c r="M2049" s="1" t="str">
        <f t="shared" si="129"/>
        <v>1432010</v>
      </c>
      <c r="N2049" s="3">
        <v>143</v>
      </c>
      <c r="O2049" s="4" t="s">
        <v>110</v>
      </c>
      <c r="P2049" s="3">
        <v>2010</v>
      </c>
      <c r="Q2049" s="5">
        <v>363203396</v>
      </c>
    </row>
    <row r="2050" spans="1:17" x14ac:dyDescent="0.2">
      <c r="A2050" t="str">
        <f t="shared" si="126"/>
        <v>1451995</v>
      </c>
      <c r="B2050">
        <v>145</v>
      </c>
      <c r="C2050" t="s">
        <v>112</v>
      </c>
      <c r="D2050">
        <v>1995</v>
      </c>
      <c r="F2050" s="1">
        <v>714420000</v>
      </c>
      <c r="G2050" s="1">
        <v>16747196</v>
      </c>
      <c r="K2050" s="1">
        <f t="shared" si="127"/>
        <v>-2</v>
      </c>
      <c r="L2050" s="1">
        <f t="shared" si="128"/>
        <v>16</v>
      </c>
      <c r="M2050" s="1" t="str">
        <f t="shared" si="129"/>
        <v>1432011</v>
      </c>
      <c r="N2050" s="3">
        <v>143</v>
      </c>
      <c r="O2050" s="4" t="s">
        <v>110</v>
      </c>
      <c r="P2050" s="3">
        <v>2011</v>
      </c>
      <c r="Q2050" s="5">
        <v>364553118</v>
      </c>
    </row>
    <row r="2051" spans="1:17" x14ac:dyDescent="0.2">
      <c r="A2051" t="str">
        <f t="shared" si="126"/>
        <v>1451996</v>
      </c>
      <c r="B2051">
        <v>145</v>
      </c>
      <c r="C2051" t="s">
        <v>112</v>
      </c>
      <c r="D2051">
        <v>1996</v>
      </c>
      <c r="F2051" s="1">
        <v>679420000</v>
      </c>
      <c r="G2051" s="1">
        <v>17463140</v>
      </c>
      <c r="K2051" s="1">
        <f t="shared" si="127"/>
        <v>-2</v>
      </c>
      <c r="L2051" s="1">
        <f t="shared" si="128"/>
        <v>16</v>
      </c>
      <c r="M2051" s="1" t="str">
        <f t="shared" si="129"/>
        <v>1432012</v>
      </c>
      <c r="N2051" s="3">
        <v>143</v>
      </c>
      <c r="O2051" s="4" t="s">
        <v>110</v>
      </c>
      <c r="P2051" s="3">
        <v>2012</v>
      </c>
      <c r="Q2051" s="5">
        <v>355713688</v>
      </c>
    </row>
    <row r="2052" spans="1:17" x14ac:dyDescent="0.2">
      <c r="A2052" t="str">
        <f t="shared" si="126"/>
        <v>1451997</v>
      </c>
      <c r="B2052">
        <v>145</v>
      </c>
      <c r="C2052" t="s">
        <v>112</v>
      </c>
      <c r="D2052">
        <v>1997</v>
      </c>
      <c r="F2052" s="1">
        <v>703420000</v>
      </c>
      <c r="G2052" s="1">
        <v>18219066</v>
      </c>
      <c r="K2052" s="1">
        <f t="shared" si="127"/>
        <v>-2</v>
      </c>
      <c r="L2052" s="1">
        <f t="shared" si="128"/>
        <v>16</v>
      </c>
      <c r="M2052" s="1" t="str">
        <f t="shared" si="129"/>
        <v>1432013</v>
      </c>
      <c r="N2052" s="3">
        <v>143</v>
      </c>
      <c r="O2052" s="4" t="s">
        <v>110</v>
      </c>
      <c r="P2052" s="3">
        <v>2013</v>
      </c>
      <c r="Q2052" s="5">
        <v>355945454</v>
      </c>
    </row>
    <row r="2053" spans="1:17" x14ac:dyDescent="0.2">
      <c r="A2053" t="str">
        <f t="shared" si="126"/>
        <v>1451998</v>
      </c>
      <c r="B2053">
        <v>145</v>
      </c>
      <c r="C2053" t="s">
        <v>112</v>
      </c>
      <c r="D2053">
        <v>1998</v>
      </c>
      <c r="F2053" s="1">
        <v>673420000</v>
      </c>
      <c r="G2053" s="1">
        <v>18992506</v>
      </c>
      <c r="K2053" s="1">
        <f t="shared" si="127"/>
        <v>-2</v>
      </c>
      <c r="L2053" s="1">
        <f t="shared" si="128"/>
        <v>16</v>
      </c>
      <c r="M2053" s="1" t="str">
        <f t="shared" si="129"/>
        <v>1432014</v>
      </c>
      <c r="N2053" s="3">
        <v>143</v>
      </c>
      <c r="O2053" s="4" t="s">
        <v>110</v>
      </c>
      <c r="P2053" s="3">
        <v>2014</v>
      </c>
      <c r="Q2053" s="5">
        <v>358380033</v>
      </c>
    </row>
    <row r="2054" spans="1:17" x14ac:dyDescent="0.2">
      <c r="A2054" t="str">
        <f t="shared" si="126"/>
        <v>1451999</v>
      </c>
      <c r="B2054">
        <v>145</v>
      </c>
      <c r="C2054" t="s">
        <v>112</v>
      </c>
      <c r="D2054">
        <v>1999</v>
      </c>
      <c r="F2054" s="1">
        <v>73420000</v>
      </c>
      <c r="G2054" s="1">
        <v>369741924</v>
      </c>
      <c r="K2054" s="1">
        <f t="shared" si="127"/>
        <v>-1</v>
      </c>
      <c r="L2054" s="1">
        <f t="shared" si="128"/>
        <v>-5</v>
      </c>
      <c r="M2054" s="1" t="str">
        <f t="shared" si="129"/>
        <v>1441994</v>
      </c>
      <c r="N2054" s="3">
        <v>144</v>
      </c>
      <c r="O2054" s="4" t="s">
        <v>111</v>
      </c>
      <c r="P2054" s="3">
        <v>1994</v>
      </c>
      <c r="Q2054" s="5">
        <v>355924980</v>
      </c>
    </row>
    <row r="2055" spans="1:17" x14ac:dyDescent="0.2">
      <c r="A2055" t="str">
        <f t="shared" si="126"/>
        <v>1452000</v>
      </c>
      <c r="B2055">
        <v>145</v>
      </c>
      <c r="C2055" t="s">
        <v>112</v>
      </c>
      <c r="D2055">
        <v>2000</v>
      </c>
      <c r="F2055" s="1">
        <v>73420000</v>
      </c>
      <c r="G2055" s="1">
        <v>463740039</v>
      </c>
      <c r="K2055" s="1">
        <f t="shared" si="127"/>
        <v>-1</v>
      </c>
      <c r="L2055" s="1">
        <f t="shared" si="128"/>
        <v>-5</v>
      </c>
      <c r="M2055" s="1" t="str">
        <f t="shared" si="129"/>
        <v>1441995</v>
      </c>
      <c r="N2055" s="3">
        <v>144</v>
      </c>
      <c r="O2055" s="4" t="s">
        <v>111</v>
      </c>
      <c r="P2055" s="3">
        <v>1995</v>
      </c>
      <c r="Q2055" s="5">
        <v>352859970</v>
      </c>
    </row>
    <row r="2056" spans="1:17" x14ac:dyDescent="0.2">
      <c r="A2056" t="str">
        <f t="shared" si="126"/>
        <v>1452001</v>
      </c>
      <c r="B2056">
        <v>145</v>
      </c>
      <c r="C2056" t="s">
        <v>112</v>
      </c>
      <c r="D2056">
        <v>2001</v>
      </c>
      <c r="F2056" s="1">
        <v>123420000</v>
      </c>
      <c r="G2056" s="1">
        <v>414451302</v>
      </c>
      <c r="K2056" s="1">
        <f t="shared" si="127"/>
        <v>-1</v>
      </c>
      <c r="L2056" s="1">
        <f t="shared" si="128"/>
        <v>-5</v>
      </c>
      <c r="M2056" s="1" t="str">
        <f t="shared" si="129"/>
        <v>1441996</v>
      </c>
      <c r="N2056" s="3">
        <v>144</v>
      </c>
      <c r="O2056" s="4" t="s">
        <v>111</v>
      </c>
      <c r="P2056" s="3">
        <v>1996</v>
      </c>
      <c r="Q2056" s="5">
        <v>303657635</v>
      </c>
    </row>
    <row r="2057" spans="1:17" x14ac:dyDescent="0.2">
      <c r="A2057" t="str">
        <f t="shared" si="126"/>
        <v>1452002</v>
      </c>
      <c r="B2057">
        <v>145</v>
      </c>
      <c r="C2057" t="s">
        <v>112</v>
      </c>
      <c r="D2057">
        <v>2002</v>
      </c>
      <c r="F2057" s="1">
        <v>73215000</v>
      </c>
      <c r="G2057" s="1">
        <v>414754466</v>
      </c>
      <c r="K2057" s="1">
        <f t="shared" si="127"/>
        <v>-1</v>
      </c>
      <c r="L2057" s="1">
        <f t="shared" si="128"/>
        <v>-5</v>
      </c>
      <c r="M2057" s="1" t="str">
        <f t="shared" si="129"/>
        <v>1441997</v>
      </c>
      <c r="N2057" s="3">
        <v>144</v>
      </c>
      <c r="O2057" s="4" t="s">
        <v>111</v>
      </c>
      <c r="P2057" s="3">
        <v>1997</v>
      </c>
      <c r="Q2057" s="5">
        <v>289819167</v>
      </c>
    </row>
    <row r="2058" spans="1:17" x14ac:dyDescent="0.2">
      <c r="A2058" t="str">
        <f t="shared" ref="A2058:A2121" si="130">B2058&amp;D2058</f>
        <v>1452003</v>
      </c>
      <c r="B2058">
        <v>145</v>
      </c>
      <c r="C2058" t="s">
        <v>112</v>
      </c>
      <c r="D2058">
        <v>2003</v>
      </c>
      <c r="F2058" s="1">
        <v>73010000</v>
      </c>
      <c r="G2058" s="1">
        <v>491488373</v>
      </c>
      <c r="K2058" s="1">
        <f t="shared" ref="K2058:K2121" si="131">N2058-B2058</f>
        <v>-1</v>
      </c>
      <c r="L2058" s="1">
        <f t="shared" ref="L2058:L2121" si="132">P2058-D2058</f>
        <v>-5</v>
      </c>
      <c r="M2058" s="1" t="str">
        <f t="shared" ref="M2058:M2121" si="133">N2058&amp;P2058</f>
        <v>1441998</v>
      </c>
      <c r="N2058" s="3">
        <v>144</v>
      </c>
      <c r="O2058" s="4" t="s">
        <v>111</v>
      </c>
      <c r="P2058" s="3">
        <v>1998</v>
      </c>
      <c r="Q2058" s="5">
        <v>270829368</v>
      </c>
    </row>
    <row r="2059" spans="1:17" x14ac:dyDescent="0.2">
      <c r="A2059" t="str">
        <f t="shared" si="130"/>
        <v>1452004</v>
      </c>
      <c r="B2059">
        <v>145</v>
      </c>
      <c r="C2059" t="s">
        <v>112</v>
      </c>
      <c r="D2059">
        <v>2004</v>
      </c>
      <c r="F2059" s="1">
        <v>72805000</v>
      </c>
      <c r="G2059" s="1">
        <v>418000000</v>
      </c>
      <c r="K2059" s="1">
        <f t="shared" si="131"/>
        <v>-1</v>
      </c>
      <c r="L2059" s="1">
        <f t="shared" si="132"/>
        <v>-5</v>
      </c>
      <c r="M2059" s="1" t="str">
        <f t="shared" si="133"/>
        <v>1441999</v>
      </c>
      <c r="N2059" s="3">
        <v>144</v>
      </c>
      <c r="O2059" s="4" t="s">
        <v>111</v>
      </c>
      <c r="P2059" s="3">
        <v>1999</v>
      </c>
      <c r="Q2059" s="5">
        <v>143522591</v>
      </c>
    </row>
    <row r="2060" spans="1:17" x14ac:dyDescent="0.2">
      <c r="A2060" t="str">
        <f t="shared" si="130"/>
        <v>1452005</v>
      </c>
      <c r="B2060">
        <v>145</v>
      </c>
      <c r="C2060" t="s">
        <v>112</v>
      </c>
      <c r="D2060">
        <v>2005</v>
      </c>
      <c r="F2060" s="1">
        <v>69310000</v>
      </c>
      <c r="G2060" s="1">
        <v>410000000</v>
      </c>
      <c r="K2060" s="1">
        <f t="shared" si="131"/>
        <v>-1</v>
      </c>
      <c r="L2060" s="1">
        <f t="shared" si="132"/>
        <v>-5</v>
      </c>
      <c r="M2060" s="1" t="str">
        <f t="shared" si="133"/>
        <v>1442000</v>
      </c>
      <c r="N2060" s="3">
        <v>144</v>
      </c>
      <c r="O2060" s="4" t="s">
        <v>111</v>
      </c>
      <c r="P2060" s="3">
        <v>2000</v>
      </c>
      <c r="Q2060" s="5">
        <v>118202689</v>
      </c>
    </row>
    <row r="2061" spans="1:17" x14ac:dyDescent="0.2">
      <c r="A2061" t="str">
        <f t="shared" si="130"/>
        <v>1452006</v>
      </c>
      <c r="B2061">
        <v>145</v>
      </c>
      <c r="C2061" t="s">
        <v>112</v>
      </c>
      <c r="D2061">
        <v>2006</v>
      </c>
      <c r="F2061" s="1">
        <v>69310000</v>
      </c>
      <c r="G2061" s="1">
        <v>410000000</v>
      </c>
      <c r="K2061" s="1">
        <f t="shared" si="131"/>
        <v>-1</v>
      </c>
      <c r="L2061" s="1">
        <f t="shared" si="132"/>
        <v>-5</v>
      </c>
      <c r="M2061" s="1" t="str">
        <f t="shared" si="133"/>
        <v>1442001</v>
      </c>
      <c r="N2061" s="3">
        <v>144</v>
      </c>
      <c r="O2061" s="4" t="s">
        <v>111</v>
      </c>
      <c r="P2061" s="3">
        <v>2001</v>
      </c>
      <c r="Q2061" s="5">
        <v>80807102</v>
      </c>
    </row>
    <row r="2062" spans="1:17" x14ac:dyDescent="0.2">
      <c r="A2062" t="str">
        <f t="shared" si="130"/>
        <v>1452007</v>
      </c>
      <c r="B2062">
        <v>145</v>
      </c>
      <c r="C2062" t="s">
        <v>112</v>
      </c>
      <c r="D2062">
        <v>2007</v>
      </c>
      <c r="F2062" s="1">
        <v>69310000</v>
      </c>
      <c r="G2062" s="1">
        <v>710000000</v>
      </c>
      <c r="K2062" s="1">
        <f t="shared" si="131"/>
        <v>-1</v>
      </c>
      <c r="L2062" s="1">
        <f t="shared" si="132"/>
        <v>-5</v>
      </c>
      <c r="M2062" s="1" t="str">
        <f t="shared" si="133"/>
        <v>1442002</v>
      </c>
      <c r="N2062" s="3">
        <v>144</v>
      </c>
      <c r="O2062" s="4" t="s">
        <v>111</v>
      </c>
      <c r="P2062" s="3">
        <v>2002</v>
      </c>
      <c r="Q2062" s="5">
        <v>66496740</v>
      </c>
    </row>
    <row r="2063" spans="1:17" x14ac:dyDescent="0.2">
      <c r="A2063" t="str">
        <f t="shared" si="130"/>
        <v>1452008</v>
      </c>
      <c r="B2063">
        <v>145</v>
      </c>
      <c r="C2063" t="s">
        <v>112</v>
      </c>
      <c r="D2063">
        <v>2008</v>
      </c>
      <c r="F2063" s="1">
        <v>69310000</v>
      </c>
      <c r="G2063" s="1">
        <v>710000000</v>
      </c>
      <c r="K2063" s="1">
        <f t="shared" si="131"/>
        <v>-1</v>
      </c>
      <c r="L2063" s="1">
        <f t="shared" si="132"/>
        <v>-5</v>
      </c>
      <c r="M2063" s="1" t="str">
        <f t="shared" si="133"/>
        <v>1442003</v>
      </c>
      <c r="N2063" s="3">
        <v>144</v>
      </c>
      <c r="O2063" s="4" t="s">
        <v>111</v>
      </c>
      <c r="P2063" s="3">
        <v>2003</v>
      </c>
      <c r="Q2063" s="5">
        <v>50929269</v>
      </c>
    </row>
    <row r="2064" spans="1:17" x14ac:dyDescent="0.2">
      <c r="A2064" t="str">
        <f t="shared" si="130"/>
        <v>1452009</v>
      </c>
      <c r="B2064">
        <v>145</v>
      </c>
      <c r="C2064" t="s">
        <v>112</v>
      </c>
      <c r="D2064">
        <v>2009</v>
      </c>
      <c r="F2064" s="1">
        <v>69310000</v>
      </c>
      <c r="G2064" s="1">
        <v>1075000000</v>
      </c>
      <c r="K2064" s="1">
        <f t="shared" si="131"/>
        <v>-1</v>
      </c>
      <c r="L2064" s="1">
        <f t="shared" si="132"/>
        <v>-5</v>
      </c>
      <c r="M2064" s="1" t="str">
        <f t="shared" si="133"/>
        <v>1442004</v>
      </c>
      <c r="N2064" s="3">
        <v>144</v>
      </c>
      <c r="O2064" s="4" t="s">
        <v>111</v>
      </c>
      <c r="P2064" s="3">
        <v>2004</v>
      </c>
      <c r="Q2064" s="5">
        <v>48424123</v>
      </c>
    </row>
    <row r="2065" spans="1:17" x14ac:dyDescent="0.2">
      <c r="A2065" t="str">
        <f t="shared" si="130"/>
        <v>1452010</v>
      </c>
      <c r="B2065">
        <v>145</v>
      </c>
      <c r="C2065" t="s">
        <v>112</v>
      </c>
      <c r="D2065">
        <v>2010</v>
      </c>
      <c r="F2065" s="1">
        <v>20000000</v>
      </c>
      <c r="G2065" s="1">
        <v>1100000000</v>
      </c>
      <c r="K2065" s="1">
        <f t="shared" si="131"/>
        <v>-1</v>
      </c>
      <c r="L2065" s="1">
        <f t="shared" si="132"/>
        <v>-5</v>
      </c>
      <c r="M2065" s="1" t="str">
        <f t="shared" si="133"/>
        <v>1442005</v>
      </c>
      <c r="N2065" s="3">
        <v>144</v>
      </c>
      <c r="O2065" s="4" t="s">
        <v>111</v>
      </c>
      <c r="P2065" s="3">
        <v>2005</v>
      </c>
      <c r="Q2065" s="5">
        <v>51046812</v>
      </c>
    </row>
    <row r="2066" spans="1:17" x14ac:dyDescent="0.2">
      <c r="A2066" t="str">
        <f t="shared" si="130"/>
        <v>1452011</v>
      </c>
      <c r="B2066">
        <v>145</v>
      </c>
      <c r="C2066" t="s">
        <v>112</v>
      </c>
      <c r="D2066">
        <v>2011</v>
      </c>
      <c r="F2066" s="1">
        <v>20000000</v>
      </c>
      <c r="G2066" s="1">
        <v>1100000000</v>
      </c>
      <c r="K2066" s="1">
        <f t="shared" si="131"/>
        <v>-1</v>
      </c>
      <c r="L2066" s="1">
        <f t="shared" si="132"/>
        <v>-5</v>
      </c>
      <c r="M2066" s="1" t="str">
        <f t="shared" si="133"/>
        <v>1442006</v>
      </c>
      <c r="N2066" s="3">
        <v>144</v>
      </c>
      <c r="O2066" s="4" t="s">
        <v>111</v>
      </c>
      <c r="P2066" s="3">
        <v>2006</v>
      </c>
      <c r="Q2066" s="5">
        <v>62528653</v>
      </c>
    </row>
    <row r="2067" spans="1:17" x14ac:dyDescent="0.2">
      <c r="A2067" t="str">
        <f t="shared" si="130"/>
        <v>1452012</v>
      </c>
      <c r="B2067">
        <v>145</v>
      </c>
      <c r="C2067" t="s">
        <v>112</v>
      </c>
      <c r="D2067">
        <v>2012</v>
      </c>
      <c r="F2067" s="1">
        <v>20000000</v>
      </c>
      <c r="G2067" s="1">
        <v>1100000000</v>
      </c>
      <c r="K2067" s="1">
        <f t="shared" si="131"/>
        <v>-1</v>
      </c>
      <c r="L2067" s="1">
        <f t="shared" si="132"/>
        <v>-5</v>
      </c>
      <c r="M2067" s="1" t="str">
        <f t="shared" si="133"/>
        <v>1442007</v>
      </c>
      <c r="N2067" s="3">
        <v>144</v>
      </c>
      <c r="O2067" s="4" t="s">
        <v>111</v>
      </c>
      <c r="P2067" s="3">
        <v>2007</v>
      </c>
      <c r="Q2067" s="5">
        <v>86352833</v>
      </c>
    </row>
    <row r="2068" spans="1:17" x14ac:dyDescent="0.2">
      <c r="A2068" t="str">
        <f t="shared" si="130"/>
        <v>1452013</v>
      </c>
      <c r="B2068">
        <v>145</v>
      </c>
      <c r="C2068" t="s">
        <v>112</v>
      </c>
      <c r="D2068">
        <v>2013</v>
      </c>
      <c r="F2068" s="1">
        <v>20000000</v>
      </c>
      <c r="G2068" s="1">
        <v>950000000</v>
      </c>
      <c r="K2068" s="1">
        <f t="shared" si="131"/>
        <v>-1</v>
      </c>
      <c r="L2068" s="1">
        <f t="shared" si="132"/>
        <v>-5</v>
      </c>
      <c r="M2068" s="1" t="str">
        <f t="shared" si="133"/>
        <v>1442008</v>
      </c>
      <c r="N2068" s="3">
        <v>144</v>
      </c>
      <c r="O2068" s="4" t="s">
        <v>111</v>
      </c>
      <c r="P2068" s="3">
        <v>2008</v>
      </c>
      <c r="Q2068" s="5">
        <v>102326724</v>
      </c>
    </row>
    <row r="2069" spans="1:17" x14ac:dyDescent="0.2">
      <c r="A2069" t="str">
        <f t="shared" si="130"/>
        <v>1452014</v>
      </c>
      <c r="B2069">
        <v>145</v>
      </c>
      <c r="C2069" t="s">
        <v>112</v>
      </c>
      <c r="D2069">
        <v>2014</v>
      </c>
      <c r="F2069" s="1">
        <v>0</v>
      </c>
      <c r="G2069" s="1">
        <v>1125000000</v>
      </c>
      <c r="K2069" s="1">
        <f t="shared" si="131"/>
        <v>-1</v>
      </c>
      <c r="L2069" s="1">
        <f t="shared" si="132"/>
        <v>-5</v>
      </c>
      <c r="M2069" s="1" t="str">
        <f t="shared" si="133"/>
        <v>1442009</v>
      </c>
      <c r="N2069" s="3">
        <v>144</v>
      </c>
      <c r="O2069" s="4" t="s">
        <v>111</v>
      </c>
      <c r="P2069" s="3">
        <v>2009</v>
      </c>
      <c r="Q2069" s="5">
        <v>117081417</v>
      </c>
    </row>
    <row r="2070" spans="1:17" x14ac:dyDescent="0.2">
      <c r="A2070" t="str">
        <f t="shared" si="130"/>
        <v>1461994</v>
      </c>
      <c r="B2070">
        <v>146</v>
      </c>
      <c r="C2070" t="s">
        <v>113</v>
      </c>
      <c r="D2070">
        <v>1994</v>
      </c>
      <c r="F2070" s="1">
        <v>270000000</v>
      </c>
      <c r="G2070" s="1">
        <v>150991841</v>
      </c>
      <c r="K2070" s="1">
        <f t="shared" si="131"/>
        <v>-2</v>
      </c>
      <c r="L2070" s="1">
        <f t="shared" si="132"/>
        <v>16</v>
      </c>
      <c r="M2070" s="1" t="str">
        <f t="shared" si="133"/>
        <v>1442010</v>
      </c>
      <c r="N2070" s="3">
        <v>144</v>
      </c>
      <c r="O2070" s="4" t="s">
        <v>111</v>
      </c>
      <c r="P2070" s="3">
        <v>2010</v>
      </c>
      <c r="Q2070" s="5">
        <v>119302198</v>
      </c>
    </row>
    <row r="2071" spans="1:17" x14ac:dyDescent="0.2">
      <c r="A2071" t="str">
        <f t="shared" si="130"/>
        <v>1461995</v>
      </c>
      <c r="B2071">
        <v>146</v>
      </c>
      <c r="C2071" t="s">
        <v>113</v>
      </c>
      <c r="D2071">
        <v>1995</v>
      </c>
      <c r="F2071" s="1">
        <v>226750000</v>
      </c>
      <c r="G2071" s="1">
        <v>151410302</v>
      </c>
      <c r="K2071" s="1">
        <f t="shared" si="131"/>
        <v>-2</v>
      </c>
      <c r="L2071" s="1">
        <f t="shared" si="132"/>
        <v>16</v>
      </c>
      <c r="M2071" s="1" t="str">
        <f t="shared" si="133"/>
        <v>1442011</v>
      </c>
      <c r="N2071" s="3">
        <v>144</v>
      </c>
      <c r="O2071" s="4" t="s">
        <v>111</v>
      </c>
      <c r="P2071" s="3">
        <v>2011</v>
      </c>
      <c r="Q2071" s="5">
        <v>118427813</v>
      </c>
    </row>
    <row r="2072" spans="1:17" x14ac:dyDescent="0.2">
      <c r="A2072" t="str">
        <f t="shared" si="130"/>
        <v>1461996</v>
      </c>
      <c r="B2072">
        <v>146</v>
      </c>
      <c r="C2072" t="s">
        <v>113</v>
      </c>
      <c r="D2072">
        <v>1996</v>
      </c>
      <c r="F2072" s="1">
        <v>150750000</v>
      </c>
      <c r="G2072" s="1">
        <v>151304965</v>
      </c>
      <c r="K2072" s="1">
        <f t="shared" si="131"/>
        <v>-2</v>
      </c>
      <c r="L2072" s="1">
        <f t="shared" si="132"/>
        <v>16</v>
      </c>
      <c r="M2072" s="1" t="str">
        <f t="shared" si="133"/>
        <v>1442012</v>
      </c>
      <c r="N2072" s="3">
        <v>144</v>
      </c>
      <c r="O2072" s="4" t="s">
        <v>111</v>
      </c>
      <c r="P2072" s="3">
        <v>2012</v>
      </c>
      <c r="Q2072" s="5">
        <v>105002103</v>
      </c>
    </row>
    <row r="2073" spans="1:17" x14ac:dyDescent="0.2">
      <c r="A2073" t="str">
        <f t="shared" si="130"/>
        <v>1461997</v>
      </c>
      <c r="B2073">
        <v>146</v>
      </c>
      <c r="C2073" t="s">
        <v>113</v>
      </c>
      <c r="D2073">
        <v>1997</v>
      </c>
      <c r="F2073" s="1">
        <v>128250000</v>
      </c>
      <c r="G2073" s="1">
        <v>151521066</v>
      </c>
      <c r="K2073" s="1">
        <f t="shared" si="131"/>
        <v>-2</v>
      </c>
      <c r="L2073" s="1">
        <f t="shared" si="132"/>
        <v>16</v>
      </c>
      <c r="M2073" s="1" t="str">
        <f t="shared" si="133"/>
        <v>1442013</v>
      </c>
      <c r="N2073" s="3">
        <v>144</v>
      </c>
      <c r="O2073" s="4" t="s">
        <v>111</v>
      </c>
      <c r="P2073" s="3">
        <v>2013</v>
      </c>
      <c r="Q2073" s="5">
        <v>97424431</v>
      </c>
    </row>
    <row r="2074" spans="1:17" x14ac:dyDescent="0.2">
      <c r="A2074" t="str">
        <f t="shared" si="130"/>
        <v>1461998</v>
      </c>
      <c r="B2074">
        <v>146</v>
      </c>
      <c r="C2074" t="s">
        <v>113</v>
      </c>
      <c r="D2074">
        <v>1998</v>
      </c>
      <c r="F2074" s="1">
        <v>128250000</v>
      </c>
      <c r="G2074" s="1">
        <v>149679470</v>
      </c>
      <c r="K2074" s="1">
        <f t="shared" si="131"/>
        <v>-2</v>
      </c>
      <c r="L2074" s="1">
        <f t="shared" si="132"/>
        <v>16</v>
      </c>
      <c r="M2074" s="1" t="str">
        <f t="shared" si="133"/>
        <v>1442014</v>
      </c>
      <c r="N2074" s="3">
        <v>144</v>
      </c>
      <c r="O2074" s="4" t="s">
        <v>111</v>
      </c>
      <c r="P2074" s="3">
        <v>2014</v>
      </c>
      <c r="Q2074" s="5">
        <v>95759442</v>
      </c>
    </row>
    <row r="2075" spans="1:17" x14ac:dyDescent="0.2">
      <c r="A2075" t="str">
        <f t="shared" si="130"/>
        <v>1461999</v>
      </c>
      <c r="B2075">
        <v>146</v>
      </c>
      <c r="C2075" t="s">
        <v>113</v>
      </c>
      <c r="D2075">
        <v>1999</v>
      </c>
      <c r="F2075" s="1">
        <v>127763000</v>
      </c>
      <c r="G2075" s="1">
        <v>154879470</v>
      </c>
      <c r="K2075" s="1">
        <f t="shared" si="131"/>
        <v>-1</v>
      </c>
      <c r="L2075" s="1">
        <f t="shared" si="132"/>
        <v>-5</v>
      </c>
      <c r="M2075" s="1" t="str">
        <f t="shared" si="133"/>
        <v>1451994</v>
      </c>
      <c r="N2075" s="3">
        <v>145</v>
      </c>
      <c r="O2075" s="4" t="s">
        <v>112</v>
      </c>
      <c r="P2075" s="3">
        <v>1994</v>
      </c>
      <c r="Q2075" s="5">
        <v>46201691</v>
      </c>
    </row>
    <row r="2076" spans="1:17" x14ac:dyDescent="0.2">
      <c r="A2076" t="str">
        <f t="shared" si="130"/>
        <v>1462000</v>
      </c>
      <c r="B2076">
        <v>146</v>
      </c>
      <c r="C2076" t="s">
        <v>113</v>
      </c>
      <c r="D2076">
        <v>2000</v>
      </c>
      <c r="F2076" s="1">
        <v>126789000</v>
      </c>
      <c r="G2076" s="1">
        <v>126679470</v>
      </c>
      <c r="K2076" s="1">
        <f t="shared" si="131"/>
        <v>-1</v>
      </c>
      <c r="L2076" s="1">
        <f t="shared" si="132"/>
        <v>-5</v>
      </c>
      <c r="M2076" s="1" t="str">
        <f t="shared" si="133"/>
        <v>1451995</v>
      </c>
      <c r="N2076" s="3">
        <v>145</v>
      </c>
      <c r="O2076" s="4" t="s">
        <v>112</v>
      </c>
      <c r="P2076" s="3">
        <v>1995</v>
      </c>
      <c r="Q2076" s="5">
        <v>49874984</v>
      </c>
    </row>
    <row r="2077" spans="1:17" x14ac:dyDescent="0.2">
      <c r="A2077" t="str">
        <f t="shared" si="130"/>
        <v>1462001</v>
      </c>
      <c r="B2077">
        <v>146</v>
      </c>
      <c r="C2077" t="s">
        <v>113</v>
      </c>
      <c r="D2077">
        <v>2001</v>
      </c>
      <c r="F2077" s="1">
        <v>125815000</v>
      </c>
      <c r="G2077" s="1">
        <v>126679470</v>
      </c>
      <c r="K2077" s="1">
        <f t="shared" si="131"/>
        <v>-1</v>
      </c>
      <c r="L2077" s="1">
        <f t="shared" si="132"/>
        <v>-5</v>
      </c>
      <c r="M2077" s="1" t="str">
        <f t="shared" si="133"/>
        <v>1451996</v>
      </c>
      <c r="N2077" s="3">
        <v>145</v>
      </c>
      <c r="O2077" s="4" t="s">
        <v>112</v>
      </c>
      <c r="P2077" s="3">
        <v>1996</v>
      </c>
      <c r="Q2077" s="5">
        <v>49654067</v>
      </c>
    </row>
    <row r="2078" spans="1:17" x14ac:dyDescent="0.2">
      <c r="A2078" t="str">
        <f t="shared" si="130"/>
        <v>1462002</v>
      </c>
      <c r="B2078">
        <v>146</v>
      </c>
      <c r="C2078" t="s">
        <v>113</v>
      </c>
      <c r="D2078">
        <v>2002</v>
      </c>
      <c r="F2078" s="1">
        <v>124841000</v>
      </c>
      <c r="G2078" s="1">
        <v>126679470</v>
      </c>
      <c r="K2078" s="1">
        <f t="shared" si="131"/>
        <v>-1</v>
      </c>
      <c r="L2078" s="1">
        <f t="shared" si="132"/>
        <v>-5</v>
      </c>
      <c r="M2078" s="1" t="str">
        <f t="shared" si="133"/>
        <v>1451997</v>
      </c>
      <c r="N2078" s="3">
        <v>145</v>
      </c>
      <c r="O2078" s="4" t="s">
        <v>112</v>
      </c>
      <c r="P2078" s="3">
        <v>1997</v>
      </c>
      <c r="Q2078" s="5">
        <v>49125077</v>
      </c>
    </row>
    <row r="2079" spans="1:17" x14ac:dyDescent="0.2">
      <c r="A2079" t="str">
        <f t="shared" si="130"/>
        <v>1462003</v>
      </c>
      <c r="B2079">
        <v>146</v>
      </c>
      <c r="C2079" t="s">
        <v>113</v>
      </c>
      <c r="D2079">
        <v>2003</v>
      </c>
      <c r="F2079" s="1">
        <v>83867000</v>
      </c>
      <c r="G2079" s="1">
        <v>126679470</v>
      </c>
      <c r="K2079" s="1">
        <f t="shared" si="131"/>
        <v>-1</v>
      </c>
      <c r="L2079" s="1">
        <f t="shared" si="132"/>
        <v>-5</v>
      </c>
      <c r="M2079" s="1" t="str">
        <f t="shared" si="133"/>
        <v>1451998</v>
      </c>
      <c r="N2079" s="3">
        <v>145</v>
      </c>
      <c r="O2079" s="4" t="s">
        <v>112</v>
      </c>
      <c r="P2079" s="3">
        <v>1998</v>
      </c>
      <c r="Q2079" s="5">
        <v>47729465</v>
      </c>
    </row>
    <row r="2080" spans="1:17" x14ac:dyDescent="0.2">
      <c r="A2080" t="str">
        <f t="shared" si="130"/>
        <v>1462004</v>
      </c>
      <c r="B2080">
        <v>146</v>
      </c>
      <c r="C2080" t="s">
        <v>113</v>
      </c>
      <c r="D2080">
        <v>2004</v>
      </c>
      <c r="F2080" s="1">
        <v>21143000</v>
      </c>
      <c r="G2080" s="1">
        <v>126679470</v>
      </c>
      <c r="K2080" s="1">
        <f t="shared" si="131"/>
        <v>-1</v>
      </c>
      <c r="L2080" s="1">
        <f t="shared" si="132"/>
        <v>-5</v>
      </c>
      <c r="M2080" s="1" t="str">
        <f t="shared" si="133"/>
        <v>1451999</v>
      </c>
      <c r="N2080" s="3">
        <v>145</v>
      </c>
      <c r="O2080" s="4" t="s">
        <v>112</v>
      </c>
      <c r="P2080" s="3">
        <v>1999</v>
      </c>
      <c r="Q2080" s="5">
        <v>31837268</v>
      </c>
    </row>
    <row r="2081" spans="1:17" x14ac:dyDescent="0.2">
      <c r="A2081" t="str">
        <f t="shared" si="130"/>
        <v>1462005</v>
      </c>
      <c r="B2081">
        <v>146</v>
      </c>
      <c r="C2081" t="s">
        <v>113</v>
      </c>
      <c r="D2081">
        <v>2005</v>
      </c>
      <c r="F2081" s="1">
        <v>20169000</v>
      </c>
      <c r="G2081" s="1">
        <v>117283896</v>
      </c>
      <c r="K2081" s="1">
        <f t="shared" si="131"/>
        <v>-1</v>
      </c>
      <c r="L2081" s="1">
        <f t="shared" si="132"/>
        <v>-5</v>
      </c>
      <c r="M2081" s="1" t="str">
        <f t="shared" si="133"/>
        <v>1452000</v>
      </c>
      <c r="N2081" s="3">
        <v>145</v>
      </c>
      <c r="O2081" s="4" t="s">
        <v>112</v>
      </c>
      <c r="P2081" s="3">
        <v>2000</v>
      </c>
      <c r="Q2081" s="5">
        <v>29964817</v>
      </c>
    </row>
    <row r="2082" spans="1:17" x14ac:dyDescent="0.2">
      <c r="A2082" t="str">
        <f t="shared" si="130"/>
        <v>1462006</v>
      </c>
      <c r="B2082">
        <v>146</v>
      </c>
      <c r="C2082" t="s">
        <v>113</v>
      </c>
      <c r="D2082">
        <v>2006</v>
      </c>
      <c r="F2082" s="1">
        <v>19195000</v>
      </c>
      <c r="G2082" s="1">
        <v>2733896</v>
      </c>
      <c r="K2082" s="1">
        <f t="shared" si="131"/>
        <v>-1</v>
      </c>
      <c r="L2082" s="1">
        <f t="shared" si="132"/>
        <v>-5</v>
      </c>
      <c r="M2082" s="1" t="str">
        <f t="shared" si="133"/>
        <v>1452001</v>
      </c>
      <c r="N2082" s="3">
        <v>145</v>
      </c>
      <c r="O2082" s="4" t="s">
        <v>112</v>
      </c>
      <c r="P2082" s="3">
        <v>2001</v>
      </c>
      <c r="Q2082" s="5">
        <v>32723013</v>
      </c>
    </row>
    <row r="2083" spans="1:17" x14ac:dyDescent="0.2">
      <c r="A2083" t="str">
        <f t="shared" si="130"/>
        <v>1462007</v>
      </c>
      <c r="B2083">
        <v>146</v>
      </c>
      <c r="C2083" t="s">
        <v>113</v>
      </c>
      <c r="D2083">
        <v>2007</v>
      </c>
      <c r="F2083" s="1">
        <v>18221000</v>
      </c>
      <c r="G2083" s="1">
        <v>2733896</v>
      </c>
      <c r="K2083" s="1">
        <f t="shared" si="131"/>
        <v>-1</v>
      </c>
      <c r="L2083" s="1">
        <f t="shared" si="132"/>
        <v>-5</v>
      </c>
      <c r="M2083" s="1" t="str">
        <f t="shared" si="133"/>
        <v>1452002</v>
      </c>
      <c r="N2083" s="3">
        <v>145</v>
      </c>
      <c r="O2083" s="4" t="s">
        <v>112</v>
      </c>
      <c r="P2083" s="3">
        <v>2002</v>
      </c>
      <c r="Q2083" s="5">
        <v>31757808</v>
      </c>
    </row>
    <row r="2084" spans="1:17" x14ac:dyDescent="0.2">
      <c r="A2084" t="str">
        <f t="shared" si="130"/>
        <v>1462008</v>
      </c>
      <c r="B2084">
        <v>146</v>
      </c>
      <c r="C2084" t="s">
        <v>113</v>
      </c>
      <c r="D2084">
        <v>2008</v>
      </c>
      <c r="F2084" s="1">
        <v>17247000</v>
      </c>
      <c r="G2084" s="1">
        <v>1000000</v>
      </c>
      <c r="K2084" s="1">
        <f t="shared" si="131"/>
        <v>-1</v>
      </c>
      <c r="L2084" s="1">
        <f t="shared" si="132"/>
        <v>-5</v>
      </c>
      <c r="M2084" s="1" t="str">
        <f t="shared" si="133"/>
        <v>1452003</v>
      </c>
      <c r="N2084" s="3">
        <v>145</v>
      </c>
      <c r="O2084" s="4" t="s">
        <v>112</v>
      </c>
      <c r="P2084" s="3">
        <v>2003</v>
      </c>
      <c r="Q2084" s="5">
        <v>29458306</v>
      </c>
    </row>
    <row r="2085" spans="1:17" x14ac:dyDescent="0.2">
      <c r="A2085" t="str">
        <f t="shared" si="130"/>
        <v>1462009</v>
      </c>
      <c r="B2085">
        <v>146</v>
      </c>
      <c r="C2085" t="s">
        <v>113</v>
      </c>
      <c r="D2085">
        <v>2009</v>
      </c>
      <c r="F2085" s="1">
        <v>116273000</v>
      </c>
      <c r="G2085" s="1">
        <v>1000000</v>
      </c>
      <c r="K2085" s="1">
        <f t="shared" si="131"/>
        <v>-1</v>
      </c>
      <c r="L2085" s="1">
        <f t="shared" si="132"/>
        <v>-5</v>
      </c>
      <c r="M2085" s="1" t="str">
        <f t="shared" si="133"/>
        <v>1452004</v>
      </c>
      <c r="N2085" s="3">
        <v>145</v>
      </c>
      <c r="O2085" s="4" t="s">
        <v>112</v>
      </c>
      <c r="P2085" s="3">
        <v>2004</v>
      </c>
      <c r="Q2085" s="5">
        <v>30029175</v>
      </c>
    </row>
    <row r="2086" spans="1:17" x14ac:dyDescent="0.2">
      <c r="A2086" t="str">
        <f t="shared" si="130"/>
        <v>1462010</v>
      </c>
      <c r="B2086">
        <v>146</v>
      </c>
      <c r="C2086" t="s">
        <v>113</v>
      </c>
      <c r="D2086">
        <v>2010</v>
      </c>
      <c r="F2086" s="1">
        <v>108799000</v>
      </c>
      <c r="G2086" s="1">
        <v>0</v>
      </c>
      <c r="K2086" s="1">
        <f t="shared" si="131"/>
        <v>-1</v>
      </c>
      <c r="L2086" s="1">
        <f t="shared" si="132"/>
        <v>-5</v>
      </c>
      <c r="M2086" s="1" t="str">
        <f t="shared" si="133"/>
        <v>1452005</v>
      </c>
      <c r="N2086" s="3">
        <v>145</v>
      </c>
      <c r="O2086" s="4" t="s">
        <v>112</v>
      </c>
      <c r="P2086" s="3">
        <v>2005</v>
      </c>
      <c r="Q2086" s="5">
        <v>29539586</v>
      </c>
    </row>
    <row r="2087" spans="1:17" x14ac:dyDescent="0.2">
      <c r="A2087" t="str">
        <f t="shared" si="130"/>
        <v>1462011</v>
      </c>
      <c r="B2087">
        <v>146</v>
      </c>
      <c r="C2087" t="s">
        <v>113</v>
      </c>
      <c r="D2087">
        <v>2011</v>
      </c>
      <c r="F2087" s="1">
        <v>107825000</v>
      </c>
      <c r="K2087" s="1">
        <f t="shared" si="131"/>
        <v>-1</v>
      </c>
      <c r="L2087" s="1">
        <f t="shared" si="132"/>
        <v>-5</v>
      </c>
      <c r="M2087" s="1" t="str">
        <f t="shared" si="133"/>
        <v>1452006</v>
      </c>
      <c r="N2087" s="3">
        <v>145</v>
      </c>
      <c r="O2087" s="4" t="s">
        <v>112</v>
      </c>
      <c r="P2087" s="3">
        <v>2006</v>
      </c>
      <c r="Q2087" s="5">
        <v>27941711</v>
      </c>
    </row>
    <row r="2088" spans="1:17" x14ac:dyDescent="0.2">
      <c r="A2088" t="str">
        <f t="shared" si="130"/>
        <v>1462012</v>
      </c>
      <c r="B2088">
        <v>146</v>
      </c>
      <c r="C2088" t="s">
        <v>113</v>
      </c>
      <c r="D2088">
        <v>2012</v>
      </c>
      <c r="F2088" s="1">
        <v>106851000</v>
      </c>
      <c r="K2088" s="1">
        <f t="shared" si="131"/>
        <v>-1</v>
      </c>
      <c r="L2088" s="1">
        <f t="shared" si="132"/>
        <v>-5</v>
      </c>
      <c r="M2088" s="1" t="str">
        <f t="shared" si="133"/>
        <v>1452007</v>
      </c>
      <c r="N2088" s="3">
        <v>145</v>
      </c>
      <c r="O2088" s="4" t="s">
        <v>112</v>
      </c>
      <c r="P2088" s="3">
        <v>2007</v>
      </c>
      <c r="Q2088" s="5">
        <v>34297471</v>
      </c>
    </row>
    <row r="2089" spans="1:17" x14ac:dyDescent="0.2">
      <c r="A2089" t="str">
        <f t="shared" si="130"/>
        <v>1462013</v>
      </c>
      <c r="B2089">
        <v>146</v>
      </c>
      <c r="C2089" t="s">
        <v>113</v>
      </c>
      <c r="D2089">
        <v>2013</v>
      </c>
      <c r="F2089" s="1">
        <v>105877000</v>
      </c>
      <c r="K2089" s="1">
        <f t="shared" si="131"/>
        <v>-1</v>
      </c>
      <c r="L2089" s="1">
        <f t="shared" si="132"/>
        <v>-5</v>
      </c>
      <c r="M2089" s="1" t="str">
        <f t="shared" si="133"/>
        <v>1452008</v>
      </c>
      <c r="N2089" s="3">
        <v>145</v>
      </c>
      <c r="O2089" s="4" t="s">
        <v>112</v>
      </c>
      <c r="P2089" s="3">
        <v>2008</v>
      </c>
      <c r="Q2089" s="5">
        <v>46017032</v>
      </c>
    </row>
    <row r="2090" spans="1:17" x14ac:dyDescent="0.2">
      <c r="A2090" t="str">
        <f t="shared" si="130"/>
        <v>1462014</v>
      </c>
      <c r="B2090">
        <v>146</v>
      </c>
      <c r="C2090" t="s">
        <v>113</v>
      </c>
      <c r="D2090">
        <v>2014</v>
      </c>
      <c r="F2090" s="1">
        <v>104903000</v>
      </c>
      <c r="K2090" s="1">
        <f t="shared" si="131"/>
        <v>-1</v>
      </c>
      <c r="L2090" s="1">
        <f t="shared" si="132"/>
        <v>-5</v>
      </c>
      <c r="M2090" s="1" t="str">
        <f t="shared" si="133"/>
        <v>1452009</v>
      </c>
      <c r="N2090" s="3">
        <v>145</v>
      </c>
      <c r="O2090" s="4" t="s">
        <v>112</v>
      </c>
      <c r="P2090" s="3">
        <v>2009</v>
      </c>
      <c r="Q2090" s="5">
        <v>47768508</v>
      </c>
    </row>
    <row r="2091" spans="1:17" x14ac:dyDescent="0.2">
      <c r="A2091" t="str">
        <f t="shared" si="130"/>
        <v>1472004</v>
      </c>
      <c r="B2091">
        <v>147</v>
      </c>
      <c r="C2091" t="s">
        <v>114</v>
      </c>
      <c r="D2091">
        <v>2004</v>
      </c>
      <c r="F2091" s="1">
        <v>3200000</v>
      </c>
      <c r="K2091" s="1">
        <f t="shared" si="131"/>
        <v>-2</v>
      </c>
      <c r="L2091" s="1">
        <f t="shared" si="132"/>
        <v>6</v>
      </c>
      <c r="M2091" s="1" t="str">
        <f t="shared" si="133"/>
        <v>1452010</v>
      </c>
      <c r="N2091" s="3">
        <v>145</v>
      </c>
      <c r="O2091" s="4" t="s">
        <v>112</v>
      </c>
      <c r="P2091" s="3">
        <v>2010</v>
      </c>
      <c r="Q2091" s="5">
        <v>64726923</v>
      </c>
    </row>
    <row r="2092" spans="1:17" x14ac:dyDescent="0.2">
      <c r="A2092" t="str">
        <f t="shared" si="130"/>
        <v>1472005</v>
      </c>
      <c r="B2092">
        <v>147</v>
      </c>
      <c r="C2092" t="s">
        <v>114</v>
      </c>
      <c r="D2092">
        <v>2005</v>
      </c>
      <c r="F2092" s="1">
        <v>3200000</v>
      </c>
      <c r="K2092" s="1">
        <f t="shared" si="131"/>
        <v>-2</v>
      </c>
      <c r="L2092" s="1">
        <f t="shared" si="132"/>
        <v>6</v>
      </c>
      <c r="M2092" s="1" t="str">
        <f t="shared" si="133"/>
        <v>1452011</v>
      </c>
      <c r="N2092" s="3">
        <v>145</v>
      </c>
      <c r="O2092" s="4" t="s">
        <v>112</v>
      </c>
      <c r="P2092" s="3">
        <v>2011</v>
      </c>
      <c r="Q2092" s="5">
        <v>63552461</v>
      </c>
    </row>
    <row r="2093" spans="1:17" x14ac:dyDescent="0.2">
      <c r="A2093" t="str">
        <f t="shared" si="130"/>
        <v>1472006</v>
      </c>
      <c r="B2093">
        <v>147</v>
      </c>
      <c r="C2093" t="s">
        <v>114</v>
      </c>
      <c r="D2093">
        <v>2006</v>
      </c>
      <c r="F2093" s="1">
        <v>3200000</v>
      </c>
      <c r="K2093" s="1">
        <f t="shared" si="131"/>
        <v>-2</v>
      </c>
      <c r="L2093" s="1">
        <f t="shared" si="132"/>
        <v>6</v>
      </c>
      <c r="M2093" s="1" t="str">
        <f t="shared" si="133"/>
        <v>1452012</v>
      </c>
      <c r="N2093" s="3">
        <v>145</v>
      </c>
      <c r="O2093" s="4" t="s">
        <v>112</v>
      </c>
      <c r="P2093" s="3">
        <v>2012</v>
      </c>
      <c r="Q2093" s="5">
        <v>63531021</v>
      </c>
    </row>
    <row r="2094" spans="1:17" x14ac:dyDescent="0.2">
      <c r="A2094" t="str">
        <f t="shared" si="130"/>
        <v>1472007</v>
      </c>
      <c r="B2094">
        <v>147</v>
      </c>
      <c r="C2094" t="s">
        <v>114</v>
      </c>
      <c r="D2094">
        <v>2007</v>
      </c>
      <c r="F2094" s="1">
        <v>3200000</v>
      </c>
      <c r="K2094" s="1">
        <f t="shared" si="131"/>
        <v>-2</v>
      </c>
      <c r="L2094" s="1">
        <f t="shared" si="132"/>
        <v>6</v>
      </c>
      <c r="M2094" s="1" t="str">
        <f t="shared" si="133"/>
        <v>1452013</v>
      </c>
      <c r="N2094" s="3">
        <v>145</v>
      </c>
      <c r="O2094" s="4" t="s">
        <v>112</v>
      </c>
      <c r="P2094" s="3">
        <v>2013</v>
      </c>
      <c r="Q2094" s="5">
        <v>63191798</v>
      </c>
    </row>
    <row r="2095" spans="1:17" x14ac:dyDescent="0.2">
      <c r="A2095" t="str">
        <f t="shared" si="130"/>
        <v>1472008</v>
      </c>
      <c r="B2095">
        <v>147</v>
      </c>
      <c r="C2095" t="s">
        <v>114</v>
      </c>
      <c r="D2095">
        <v>2008</v>
      </c>
      <c r="F2095" s="1">
        <v>3200000</v>
      </c>
      <c r="K2095" s="1">
        <f t="shared" si="131"/>
        <v>-2</v>
      </c>
      <c r="L2095" s="1">
        <f t="shared" si="132"/>
        <v>6</v>
      </c>
      <c r="M2095" s="1" t="str">
        <f t="shared" si="133"/>
        <v>1452014</v>
      </c>
      <c r="N2095" s="3">
        <v>145</v>
      </c>
      <c r="O2095" s="4" t="s">
        <v>112</v>
      </c>
      <c r="P2095" s="3">
        <v>2014</v>
      </c>
      <c r="Q2095" s="5">
        <v>59632916</v>
      </c>
    </row>
    <row r="2096" spans="1:17" x14ac:dyDescent="0.2">
      <c r="A2096" t="str">
        <f t="shared" si="130"/>
        <v>1472009</v>
      </c>
      <c r="B2096">
        <v>147</v>
      </c>
      <c r="C2096" t="s">
        <v>114</v>
      </c>
      <c r="D2096">
        <v>2009</v>
      </c>
      <c r="F2096" s="1">
        <v>3200000</v>
      </c>
      <c r="K2096" s="1">
        <f t="shared" si="131"/>
        <v>-1</v>
      </c>
      <c r="L2096" s="1">
        <f t="shared" si="132"/>
        <v>-15</v>
      </c>
      <c r="M2096" s="1" t="str">
        <f t="shared" si="133"/>
        <v>1461994</v>
      </c>
      <c r="N2096" s="3">
        <v>146</v>
      </c>
      <c r="O2096" s="4" t="s">
        <v>113</v>
      </c>
      <c r="P2096" s="3">
        <v>1994</v>
      </c>
      <c r="Q2096" s="5">
        <v>32130432</v>
      </c>
    </row>
    <row r="2097" spans="1:17" x14ac:dyDescent="0.2">
      <c r="A2097" t="str">
        <f t="shared" si="130"/>
        <v>1472010</v>
      </c>
      <c r="B2097">
        <v>147</v>
      </c>
      <c r="C2097" t="s">
        <v>114</v>
      </c>
      <c r="D2097">
        <v>2010</v>
      </c>
      <c r="F2097" s="1">
        <v>3200000</v>
      </c>
      <c r="K2097" s="1">
        <f t="shared" si="131"/>
        <v>-1</v>
      </c>
      <c r="L2097" s="1">
        <f t="shared" si="132"/>
        <v>-15</v>
      </c>
      <c r="M2097" s="1" t="str">
        <f t="shared" si="133"/>
        <v>1461995</v>
      </c>
      <c r="N2097" s="3">
        <v>146</v>
      </c>
      <c r="O2097" s="4" t="s">
        <v>113</v>
      </c>
      <c r="P2097" s="3">
        <v>1995</v>
      </c>
      <c r="Q2097" s="5">
        <v>28937261</v>
      </c>
    </row>
    <row r="2098" spans="1:17" x14ac:dyDescent="0.2">
      <c r="A2098" t="str">
        <f t="shared" si="130"/>
        <v>1472011</v>
      </c>
      <c r="B2098">
        <v>147</v>
      </c>
      <c r="C2098" t="s">
        <v>114</v>
      </c>
      <c r="D2098">
        <v>2011</v>
      </c>
      <c r="F2098" s="1">
        <v>3200000</v>
      </c>
      <c r="K2098" s="1">
        <f t="shared" si="131"/>
        <v>-1</v>
      </c>
      <c r="L2098" s="1">
        <f t="shared" si="132"/>
        <v>-15</v>
      </c>
      <c r="M2098" s="1" t="str">
        <f t="shared" si="133"/>
        <v>1461996</v>
      </c>
      <c r="N2098" s="3">
        <v>146</v>
      </c>
      <c r="O2098" s="4" t="s">
        <v>113</v>
      </c>
      <c r="P2098" s="3">
        <v>1996</v>
      </c>
      <c r="Q2098" s="5">
        <v>25715156</v>
      </c>
    </row>
    <row r="2099" spans="1:17" x14ac:dyDescent="0.2">
      <c r="A2099" t="str">
        <f t="shared" si="130"/>
        <v>1472012</v>
      </c>
      <c r="B2099">
        <v>147</v>
      </c>
      <c r="C2099" t="s">
        <v>114</v>
      </c>
      <c r="D2099">
        <v>2012</v>
      </c>
      <c r="F2099" s="1">
        <v>3200000</v>
      </c>
      <c r="K2099" s="1">
        <f t="shared" si="131"/>
        <v>-1</v>
      </c>
      <c r="L2099" s="1">
        <f t="shared" si="132"/>
        <v>-15</v>
      </c>
      <c r="M2099" s="1" t="str">
        <f t="shared" si="133"/>
        <v>1461997</v>
      </c>
      <c r="N2099" s="3">
        <v>146</v>
      </c>
      <c r="O2099" s="4" t="s">
        <v>113</v>
      </c>
      <c r="P2099" s="3">
        <v>1997</v>
      </c>
      <c r="Q2099" s="5">
        <v>20457906</v>
      </c>
    </row>
    <row r="2100" spans="1:17" x14ac:dyDescent="0.2">
      <c r="A2100" t="str">
        <f t="shared" si="130"/>
        <v>1472013</v>
      </c>
      <c r="B2100">
        <v>147</v>
      </c>
      <c r="C2100" t="s">
        <v>114</v>
      </c>
      <c r="D2100">
        <v>2013</v>
      </c>
      <c r="F2100" s="1">
        <v>3200000</v>
      </c>
      <c r="K2100" s="1">
        <f t="shared" si="131"/>
        <v>-1</v>
      </c>
      <c r="L2100" s="1">
        <f t="shared" si="132"/>
        <v>-15</v>
      </c>
      <c r="M2100" s="1" t="str">
        <f t="shared" si="133"/>
        <v>1461998</v>
      </c>
      <c r="N2100" s="3">
        <v>146</v>
      </c>
      <c r="O2100" s="4" t="s">
        <v>113</v>
      </c>
      <c r="P2100" s="3">
        <v>1998</v>
      </c>
      <c r="Q2100" s="5">
        <v>19255136</v>
      </c>
    </row>
    <row r="2101" spans="1:17" x14ac:dyDescent="0.2">
      <c r="A2101" t="str">
        <f t="shared" si="130"/>
        <v>1472014</v>
      </c>
      <c r="B2101">
        <v>147</v>
      </c>
      <c r="C2101" t="s">
        <v>114</v>
      </c>
      <c r="D2101">
        <v>2014</v>
      </c>
      <c r="F2101" s="1">
        <v>3200000</v>
      </c>
      <c r="K2101" s="1">
        <f t="shared" si="131"/>
        <v>-1</v>
      </c>
      <c r="L2101" s="1">
        <f t="shared" si="132"/>
        <v>-15</v>
      </c>
      <c r="M2101" s="1" t="str">
        <f t="shared" si="133"/>
        <v>1461999</v>
      </c>
      <c r="N2101" s="3">
        <v>146</v>
      </c>
      <c r="O2101" s="4" t="s">
        <v>113</v>
      </c>
      <c r="P2101" s="3">
        <v>1999</v>
      </c>
      <c r="Q2101" s="5">
        <v>19268344</v>
      </c>
    </row>
    <row r="2102" spans="1:17" x14ac:dyDescent="0.2">
      <c r="A2102" t="str">
        <f t="shared" si="130"/>
        <v>1481994</v>
      </c>
      <c r="B2102">
        <v>148</v>
      </c>
      <c r="C2102" t="s">
        <v>115</v>
      </c>
      <c r="D2102">
        <v>1994</v>
      </c>
      <c r="F2102" s="1">
        <v>874469000</v>
      </c>
      <c r="G2102" s="1">
        <v>452466</v>
      </c>
      <c r="K2102" s="1">
        <f t="shared" si="131"/>
        <v>-2</v>
      </c>
      <c r="L2102" s="1">
        <f t="shared" si="132"/>
        <v>6</v>
      </c>
      <c r="M2102" s="1" t="str">
        <f t="shared" si="133"/>
        <v>1462000</v>
      </c>
      <c r="N2102" s="3">
        <v>146</v>
      </c>
      <c r="O2102" s="4" t="s">
        <v>113</v>
      </c>
      <c r="P2102" s="3">
        <v>2000</v>
      </c>
      <c r="Q2102" s="5">
        <v>18650824</v>
      </c>
    </row>
    <row r="2103" spans="1:17" x14ac:dyDescent="0.2">
      <c r="A2103" t="str">
        <f t="shared" si="130"/>
        <v>1481995</v>
      </c>
      <c r="B2103">
        <v>148</v>
      </c>
      <c r="C2103" t="s">
        <v>115</v>
      </c>
      <c r="D2103">
        <v>1995</v>
      </c>
      <c r="F2103" s="1">
        <v>880024000</v>
      </c>
      <c r="G2103" s="1">
        <v>75303430</v>
      </c>
      <c r="K2103" s="1">
        <f t="shared" si="131"/>
        <v>-2</v>
      </c>
      <c r="L2103" s="1">
        <f t="shared" si="132"/>
        <v>6</v>
      </c>
      <c r="M2103" s="1" t="str">
        <f t="shared" si="133"/>
        <v>1462001</v>
      </c>
      <c r="N2103" s="3">
        <v>146</v>
      </c>
      <c r="O2103" s="4" t="s">
        <v>113</v>
      </c>
      <c r="P2103" s="3">
        <v>2001</v>
      </c>
      <c r="Q2103" s="5">
        <v>16970869</v>
      </c>
    </row>
    <row r="2104" spans="1:17" x14ac:dyDescent="0.2">
      <c r="A2104" t="str">
        <f t="shared" si="130"/>
        <v>1481996</v>
      </c>
      <c r="B2104">
        <v>148</v>
      </c>
      <c r="C2104" t="s">
        <v>115</v>
      </c>
      <c r="D2104">
        <v>1996</v>
      </c>
      <c r="F2104" s="1">
        <v>872863000</v>
      </c>
      <c r="G2104" s="1">
        <v>155025456</v>
      </c>
      <c r="K2104" s="1">
        <f t="shared" si="131"/>
        <v>-2</v>
      </c>
      <c r="L2104" s="1">
        <f t="shared" si="132"/>
        <v>6</v>
      </c>
      <c r="M2104" s="1" t="str">
        <f t="shared" si="133"/>
        <v>1462002</v>
      </c>
      <c r="N2104" s="3">
        <v>146</v>
      </c>
      <c r="O2104" s="4" t="s">
        <v>113</v>
      </c>
      <c r="P2104" s="3">
        <v>2002</v>
      </c>
      <c r="Q2104" s="5">
        <v>15520982</v>
      </c>
    </row>
    <row r="2105" spans="1:17" x14ac:dyDescent="0.2">
      <c r="A2105" t="str">
        <f t="shared" si="130"/>
        <v>1481997</v>
      </c>
      <c r="B2105">
        <v>148</v>
      </c>
      <c r="C2105" t="s">
        <v>115</v>
      </c>
      <c r="D2105">
        <v>1997</v>
      </c>
      <c r="F2105" s="1">
        <v>763900000</v>
      </c>
      <c r="G2105" s="1">
        <v>149069403</v>
      </c>
      <c r="K2105" s="1">
        <f t="shared" si="131"/>
        <v>-2</v>
      </c>
      <c r="L2105" s="1">
        <f t="shared" si="132"/>
        <v>6</v>
      </c>
      <c r="M2105" s="1" t="str">
        <f t="shared" si="133"/>
        <v>1462003</v>
      </c>
      <c r="N2105" s="3">
        <v>146</v>
      </c>
      <c r="O2105" s="4" t="s">
        <v>113</v>
      </c>
      <c r="P2105" s="3">
        <v>2003</v>
      </c>
      <c r="Q2105" s="5">
        <v>14228493</v>
      </c>
    </row>
    <row r="2106" spans="1:17" x14ac:dyDescent="0.2">
      <c r="A2106" t="str">
        <f t="shared" si="130"/>
        <v>1481998</v>
      </c>
      <c r="B2106">
        <v>148</v>
      </c>
      <c r="C2106" t="s">
        <v>115</v>
      </c>
      <c r="D2106">
        <v>1998</v>
      </c>
      <c r="F2106" s="1">
        <v>701900000</v>
      </c>
      <c r="G2106" s="1">
        <v>142696493</v>
      </c>
      <c r="K2106" s="1">
        <f t="shared" si="131"/>
        <v>-2</v>
      </c>
      <c r="L2106" s="1">
        <f t="shared" si="132"/>
        <v>6</v>
      </c>
      <c r="M2106" s="1" t="str">
        <f t="shared" si="133"/>
        <v>1462004</v>
      </c>
      <c r="N2106" s="3">
        <v>146</v>
      </c>
      <c r="O2106" s="4" t="s">
        <v>113</v>
      </c>
      <c r="P2106" s="3">
        <v>2004</v>
      </c>
      <c r="Q2106" s="5">
        <v>8249740</v>
      </c>
    </row>
    <row r="2107" spans="1:17" x14ac:dyDescent="0.2">
      <c r="A2107" t="str">
        <f t="shared" si="130"/>
        <v>1481999</v>
      </c>
      <c r="B2107">
        <v>148</v>
      </c>
      <c r="C2107" t="s">
        <v>115</v>
      </c>
      <c r="D2107">
        <v>1999</v>
      </c>
      <c r="F2107" s="1">
        <v>597900000</v>
      </c>
      <c r="G2107" s="1">
        <v>135885770</v>
      </c>
      <c r="K2107" s="1">
        <f t="shared" si="131"/>
        <v>-2</v>
      </c>
      <c r="L2107" s="1">
        <f t="shared" si="132"/>
        <v>6</v>
      </c>
      <c r="M2107" s="1" t="str">
        <f t="shared" si="133"/>
        <v>1462005</v>
      </c>
      <c r="N2107" s="3">
        <v>146</v>
      </c>
      <c r="O2107" s="4" t="s">
        <v>113</v>
      </c>
      <c r="P2107" s="3">
        <v>2005</v>
      </c>
      <c r="Q2107" s="5">
        <v>8143980</v>
      </c>
    </row>
    <row r="2108" spans="1:17" x14ac:dyDescent="0.2">
      <c r="A2108" t="str">
        <f t="shared" si="130"/>
        <v>1482000</v>
      </c>
      <c r="B2108">
        <v>148</v>
      </c>
      <c r="C2108" t="s">
        <v>115</v>
      </c>
      <c r="D2108">
        <v>2000</v>
      </c>
      <c r="F2108" s="1">
        <v>572900000</v>
      </c>
      <c r="G2108" s="1">
        <v>278812037</v>
      </c>
      <c r="K2108" s="1">
        <f t="shared" si="131"/>
        <v>-2</v>
      </c>
      <c r="L2108" s="1">
        <f t="shared" si="132"/>
        <v>6</v>
      </c>
      <c r="M2108" s="1" t="str">
        <f t="shared" si="133"/>
        <v>1462006</v>
      </c>
      <c r="N2108" s="3">
        <v>146</v>
      </c>
      <c r="O2108" s="4" t="s">
        <v>113</v>
      </c>
      <c r="P2108" s="3">
        <v>2006</v>
      </c>
      <c r="Q2108" s="5">
        <v>4320509</v>
      </c>
    </row>
    <row r="2109" spans="1:17" x14ac:dyDescent="0.2">
      <c r="A2109" t="str">
        <f t="shared" si="130"/>
        <v>1482001</v>
      </c>
      <c r="B2109">
        <v>148</v>
      </c>
      <c r="C2109" t="s">
        <v>115</v>
      </c>
      <c r="D2109">
        <v>2001</v>
      </c>
      <c r="F2109" s="1">
        <v>672100000</v>
      </c>
      <c r="G2109" s="1">
        <v>271064343</v>
      </c>
      <c r="K2109" s="1">
        <f t="shared" si="131"/>
        <v>-2</v>
      </c>
      <c r="L2109" s="1">
        <f t="shared" si="132"/>
        <v>6</v>
      </c>
      <c r="M2109" s="1" t="str">
        <f t="shared" si="133"/>
        <v>1462007</v>
      </c>
      <c r="N2109" s="3">
        <v>146</v>
      </c>
      <c r="O2109" s="4" t="s">
        <v>113</v>
      </c>
      <c r="P2109" s="3">
        <v>2007</v>
      </c>
      <c r="Q2109" s="5">
        <v>1854276</v>
      </c>
    </row>
    <row r="2110" spans="1:17" x14ac:dyDescent="0.2">
      <c r="A2110" t="str">
        <f t="shared" si="130"/>
        <v>1482002</v>
      </c>
      <c r="B2110">
        <v>148</v>
      </c>
      <c r="C2110" t="s">
        <v>115</v>
      </c>
      <c r="D2110">
        <v>2002</v>
      </c>
      <c r="F2110" s="1">
        <v>757100000</v>
      </c>
      <c r="G2110" s="1">
        <v>262013764</v>
      </c>
      <c r="K2110" s="1">
        <f t="shared" si="131"/>
        <v>-2</v>
      </c>
      <c r="L2110" s="1">
        <f t="shared" si="132"/>
        <v>6</v>
      </c>
      <c r="M2110" s="1" t="str">
        <f t="shared" si="133"/>
        <v>1462008</v>
      </c>
      <c r="N2110" s="3">
        <v>146</v>
      </c>
      <c r="O2110" s="4" t="s">
        <v>113</v>
      </c>
      <c r="P2110" s="3">
        <v>2008</v>
      </c>
      <c r="Q2110" s="5">
        <v>1787377</v>
      </c>
    </row>
    <row r="2111" spans="1:17" x14ac:dyDescent="0.2">
      <c r="A2111" t="str">
        <f t="shared" si="130"/>
        <v>1482003</v>
      </c>
      <c r="B2111">
        <v>148</v>
      </c>
      <c r="C2111" t="s">
        <v>115</v>
      </c>
      <c r="D2111">
        <v>2003</v>
      </c>
      <c r="F2111" s="1">
        <v>777000000</v>
      </c>
      <c r="G2111" s="1">
        <v>208093544</v>
      </c>
      <c r="K2111" s="1">
        <f t="shared" si="131"/>
        <v>-2</v>
      </c>
      <c r="L2111" s="1">
        <f t="shared" si="132"/>
        <v>6</v>
      </c>
      <c r="M2111" s="1" t="str">
        <f t="shared" si="133"/>
        <v>1462009</v>
      </c>
      <c r="N2111" s="3">
        <v>146</v>
      </c>
      <c r="O2111" s="4" t="s">
        <v>113</v>
      </c>
      <c r="P2111" s="3">
        <v>2009</v>
      </c>
      <c r="Q2111" s="5">
        <v>4649234</v>
      </c>
    </row>
    <row r="2112" spans="1:17" x14ac:dyDescent="0.2">
      <c r="A2112" t="str">
        <f t="shared" si="130"/>
        <v>1482004</v>
      </c>
      <c r="B2112">
        <v>148</v>
      </c>
      <c r="C2112" t="s">
        <v>115</v>
      </c>
      <c r="D2112">
        <v>2004</v>
      </c>
      <c r="F2112" s="1">
        <v>732000000</v>
      </c>
      <c r="G2112" s="1">
        <v>190566003</v>
      </c>
      <c r="K2112" s="1">
        <f t="shared" si="131"/>
        <v>-2</v>
      </c>
      <c r="L2112" s="1">
        <f t="shared" si="132"/>
        <v>6</v>
      </c>
      <c r="M2112" s="1" t="str">
        <f t="shared" si="133"/>
        <v>1462010</v>
      </c>
      <c r="N2112" s="3">
        <v>146</v>
      </c>
      <c r="O2112" s="4" t="s">
        <v>113</v>
      </c>
      <c r="P2112" s="3">
        <v>2010</v>
      </c>
      <c r="Q2112" s="5">
        <v>7039418</v>
      </c>
    </row>
    <row r="2113" spans="1:17" x14ac:dyDescent="0.2">
      <c r="A2113" t="str">
        <f t="shared" si="130"/>
        <v>1482005</v>
      </c>
      <c r="B2113">
        <v>148</v>
      </c>
      <c r="C2113" t="s">
        <v>115</v>
      </c>
      <c r="D2113">
        <v>2005</v>
      </c>
      <c r="F2113" s="1">
        <v>714000000</v>
      </c>
      <c r="G2113" s="1">
        <v>177358548</v>
      </c>
      <c r="K2113" s="1">
        <f t="shared" si="131"/>
        <v>-2</v>
      </c>
      <c r="L2113" s="1">
        <f t="shared" si="132"/>
        <v>6</v>
      </c>
      <c r="M2113" s="1" t="str">
        <f t="shared" si="133"/>
        <v>1462011</v>
      </c>
      <c r="N2113" s="3">
        <v>146</v>
      </c>
      <c r="O2113" s="4" t="s">
        <v>113</v>
      </c>
      <c r="P2113" s="3">
        <v>2011</v>
      </c>
      <c r="Q2113" s="5">
        <v>6685015</v>
      </c>
    </row>
    <row r="2114" spans="1:17" x14ac:dyDescent="0.2">
      <c r="A2114" t="str">
        <f t="shared" si="130"/>
        <v>1482006</v>
      </c>
      <c r="B2114">
        <v>148</v>
      </c>
      <c r="C2114" t="s">
        <v>115</v>
      </c>
      <c r="D2114">
        <v>2006</v>
      </c>
      <c r="F2114" s="1">
        <v>839000000</v>
      </c>
      <c r="G2114" s="1">
        <v>165295222</v>
      </c>
      <c r="K2114" s="1">
        <f t="shared" si="131"/>
        <v>-2</v>
      </c>
      <c r="L2114" s="1">
        <f t="shared" si="132"/>
        <v>6</v>
      </c>
      <c r="M2114" s="1" t="str">
        <f t="shared" si="133"/>
        <v>1462012</v>
      </c>
      <c r="N2114" s="3">
        <v>146</v>
      </c>
      <c r="O2114" s="4" t="s">
        <v>113</v>
      </c>
      <c r="P2114" s="3">
        <v>2012</v>
      </c>
      <c r="Q2114" s="5">
        <v>6607366</v>
      </c>
    </row>
    <row r="2115" spans="1:17" x14ac:dyDescent="0.2">
      <c r="A2115" t="str">
        <f t="shared" si="130"/>
        <v>1482007</v>
      </c>
      <c r="B2115">
        <v>148</v>
      </c>
      <c r="C2115" t="s">
        <v>115</v>
      </c>
      <c r="D2115">
        <v>2007</v>
      </c>
      <c r="F2115" s="1">
        <v>1164700000</v>
      </c>
      <c r="G2115" s="1">
        <v>149304793</v>
      </c>
      <c r="K2115" s="1">
        <f t="shared" si="131"/>
        <v>-2</v>
      </c>
      <c r="L2115" s="1">
        <f t="shared" si="132"/>
        <v>6</v>
      </c>
      <c r="M2115" s="1" t="str">
        <f t="shared" si="133"/>
        <v>1462013</v>
      </c>
      <c r="N2115" s="3">
        <v>146</v>
      </c>
      <c r="O2115" s="4" t="s">
        <v>113</v>
      </c>
      <c r="P2115" s="3">
        <v>2013</v>
      </c>
      <c r="Q2115" s="5">
        <v>6584072</v>
      </c>
    </row>
    <row r="2116" spans="1:17" x14ac:dyDescent="0.2">
      <c r="A2116" t="str">
        <f t="shared" si="130"/>
        <v>1482008</v>
      </c>
      <c r="B2116">
        <v>148</v>
      </c>
      <c r="C2116" t="s">
        <v>115</v>
      </c>
      <c r="D2116">
        <v>2008</v>
      </c>
      <c r="F2116" s="1">
        <v>1158900000</v>
      </c>
      <c r="G2116" s="1">
        <v>149285412</v>
      </c>
      <c r="K2116" s="1">
        <f t="shared" si="131"/>
        <v>-2</v>
      </c>
      <c r="L2116" s="1">
        <f t="shared" si="132"/>
        <v>6</v>
      </c>
      <c r="M2116" s="1" t="str">
        <f t="shared" si="133"/>
        <v>1462014</v>
      </c>
      <c r="N2116" s="3">
        <v>146</v>
      </c>
      <c r="O2116" s="4" t="s">
        <v>113</v>
      </c>
      <c r="P2116" s="3">
        <v>2014</v>
      </c>
      <c r="Q2116" s="5">
        <v>6426814</v>
      </c>
    </row>
    <row r="2117" spans="1:17" x14ac:dyDescent="0.2">
      <c r="A2117" t="str">
        <f t="shared" si="130"/>
        <v>1482009</v>
      </c>
      <c r="B2117">
        <v>148</v>
      </c>
      <c r="C2117" t="s">
        <v>115</v>
      </c>
      <c r="D2117">
        <v>2009</v>
      </c>
      <c r="F2117" s="1">
        <v>1596500000</v>
      </c>
      <c r="G2117" s="1">
        <v>149383985</v>
      </c>
      <c r="K2117" s="1">
        <f t="shared" si="131"/>
        <v>-1</v>
      </c>
      <c r="L2117" s="1">
        <f t="shared" si="132"/>
        <v>-5</v>
      </c>
      <c r="M2117" s="1" t="str">
        <f t="shared" si="133"/>
        <v>1472004</v>
      </c>
      <c r="N2117" s="3">
        <v>147</v>
      </c>
      <c r="O2117" s="4" t="s">
        <v>114</v>
      </c>
      <c r="P2117" s="3">
        <v>2004</v>
      </c>
      <c r="Q2117" s="5">
        <v>226240</v>
      </c>
    </row>
    <row r="2118" spans="1:17" x14ac:dyDescent="0.2">
      <c r="A2118" t="str">
        <f t="shared" si="130"/>
        <v>1482010</v>
      </c>
      <c r="B2118">
        <v>148</v>
      </c>
      <c r="C2118" t="s">
        <v>115</v>
      </c>
      <c r="D2118">
        <v>2010</v>
      </c>
      <c r="F2118" s="1">
        <v>1809000000</v>
      </c>
      <c r="G2118" s="1">
        <v>113786</v>
      </c>
      <c r="K2118" s="1">
        <f t="shared" si="131"/>
        <v>-1</v>
      </c>
      <c r="L2118" s="1">
        <f t="shared" si="132"/>
        <v>-5</v>
      </c>
      <c r="M2118" s="1" t="str">
        <f t="shared" si="133"/>
        <v>1472005</v>
      </c>
      <c r="N2118" s="3">
        <v>147</v>
      </c>
      <c r="O2118" s="4" t="s">
        <v>114</v>
      </c>
      <c r="P2118" s="3">
        <v>2005</v>
      </c>
      <c r="Q2118" s="5">
        <v>226240</v>
      </c>
    </row>
    <row r="2119" spans="1:17" x14ac:dyDescent="0.2">
      <c r="A2119" t="str">
        <f t="shared" si="130"/>
        <v>1482011</v>
      </c>
      <c r="B2119">
        <v>148</v>
      </c>
      <c r="C2119" t="s">
        <v>115</v>
      </c>
      <c r="D2119">
        <v>2011</v>
      </c>
      <c r="F2119" s="1">
        <v>1736400000</v>
      </c>
      <c r="G2119" s="1">
        <v>107806</v>
      </c>
      <c r="K2119" s="1">
        <f t="shared" si="131"/>
        <v>-1</v>
      </c>
      <c r="L2119" s="1">
        <f t="shared" si="132"/>
        <v>-5</v>
      </c>
      <c r="M2119" s="1" t="str">
        <f t="shared" si="133"/>
        <v>1472006</v>
      </c>
      <c r="N2119" s="3">
        <v>147</v>
      </c>
      <c r="O2119" s="4" t="s">
        <v>114</v>
      </c>
      <c r="P2119" s="3">
        <v>2006</v>
      </c>
      <c r="Q2119" s="5">
        <v>226240</v>
      </c>
    </row>
    <row r="2120" spans="1:17" x14ac:dyDescent="0.2">
      <c r="A2120" t="str">
        <f t="shared" si="130"/>
        <v>1482012</v>
      </c>
      <c r="B2120">
        <v>148</v>
      </c>
      <c r="C2120" t="s">
        <v>115</v>
      </c>
      <c r="D2120">
        <v>2012</v>
      </c>
      <c r="F2120" s="1">
        <v>1636400000</v>
      </c>
      <c r="G2120" s="1">
        <v>101817</v>
      </c>
      <c r="K2120" s="1">
        <f t="shared" si="131"/>
        <v>-1</v>
      </c>
      <c r="L2120" s="1">
        <f t="shared" si="132"/>
        <v>-5</v>
      </c>
      <c r="M2120" s="1" t="str">
        <f t="shared" si="133"/>
        <v>1472007</v>
      </c>
      <c r="N2120" s="3">
        <v>147</v>
      </c>
      <c r="O2120" s="4" t="s">
        <v>114</v>
      </c>
      <c r="P2120" s="3">
        <v>2007</v>
      </c>
      <c r="Q2120" s="5">
        <v>226240</v>
      </c>
    </row>
    <row r="2121" spans="1:17" x14ac:dyDescent="0.2">
      <c r="A2121" t="str">
        <f t="shared" si="130"/>
        <v>1482013</v>
      </c>
      <c r="B2121">
        <v>148</v>
      </c>
      <c r="C2121" t="s">
        <v>115</v>
      </c>
      <c r="D2121">
        <v>2013</v>
      </c>
      <c r="F2121" s="1">
        <v>1916400000</v>
      </c>
      <c r="G2121" s="1">
        <v>95828</v>
      </c>
      <c r="K2121" s="1">
        <f t="shared" si="131"/>
        <v>-1</v>
      </c>
      <c r="L2121" s="1">
        <f t="shared" si="132"/>
        <v>-5</v>
      </c>
      <c r="M2121" s="1" t="str">
        <f t="shared" si="133"/>
        <v>1472008</v>
      </c>
      <c r="N2121" s="3">
        <v>147</v>
      </c>
      <c r="O2121" s="4" t="s">
        <v>114</v>
      </c>
      <c r="P2121" s="3">
        <v>2008</v>
      </c>
      <c r="Q2121" s="5">
        <v>226240</v>
      </c>
    </row>
    <row r="2122" spans="1:17" x14ac:dyDescent="0.2">
      <c r="A2122" t="str">
        <f t="shared" ref="A2122:A2185" si="134">B2122&amp;D2122</f>
        <v>1482014</v>
      </c>
      <c r="B2122">
        <v>148</v>
      </c>
      <c r="C2122" t="s">
        <v>115</v>
      </c>
      <c r="D2122">
        <v>2014</v>
      </c>
      <c r="F2122" s="1">
        <v>2196400000</v>
      </c>
      <c r="G2122" s="1">
        <v>305089838</v>
      </c>
      <c r="K2122" s="1">
        <f t="shared" ref="K2122:K2185" si="135">N2122-B2122</f>
        <v>-1</v>
      </c>
      <c r="L2122" s="1">
        <f t="shared" ref="L2122:L2185" si="136">P2122-D2122</f>
        <v>-5</v>
      </c>
      <c r="M2122" s="1" t="str">
        <f t="shared" ref="M2122:M2185" si="137">N2122&amp;P2122</f>
        <v>1472009</v>
      </c>
      <c r="N2122" s="3">
        <v>147</v>
      </c>
      <c r="O2122" s="4" t="s">
        <v>114</v>
      </c>
      <c r="P2122" s="3">
        <v>2009</v>
      </c>
      <c r="Q2122" s="5">
        <v>226240</v>
      </c>
    </row>
    <row r="2123" spans="1:17" x14ac:dyDescent="0.2">
      <c r="A2123" t="str">
        <f t="shared" si="134"/>
        <v>1491994</v>
      </c>
      <c r="B2123">
        <v>149</v>
      </c>
      <c r="C2123" t="s">
        <v>116</v>
      </c>
      <c r="D2123">
        <v>1994</v>
      </c>
      <c r="F2123" s="1">
        <v>513000000</v>
      </c>
      <c r="G2123" s="1">
        <v>97200000</v>
      </c>
      <c r="K2123" s="1">
        <f t="shared" si="135"/>
        <v>-2</v>
      </c>
      <c r="L2123" s="1">
        <f t="shared" si="136"/>
        <v>16</v>
      </c>
      <c r="M2123" s="1" t="str">
        <f t="shared" si="137"/>
        <v>1472010</v>
      </c>
      <c r="N2123" s="3">
        <v>147</v>
      </c>
      <c r="O2123" s="4" t="s">
        <v>114</v>
      </c>
      <c r="P2123" s="3">
        <v>2010</v>
      </c>
      <c r="Q2123" s="5">
        <v>226240</v>
      </c>
    </row>
    <row r="2124" spans="1:17" x14ac:dyDescent="0.2">
      <c r="A2124" t="str">
        <f t="shared" si="134"/>
        <v>1491995</v>
      </c>
      <c r="B2124">
        <v>149</v>
      </c>
      <c r="C2124" t="s">
        <v>116</v>
      </c>
      <c r="D2124">
        <v>1995</v>
      </c>
      <c r="F2124" s="1">
        <v>558456500</v>
      </c>
      <c r="G2124" s="1">
        <v>97200000</v>
      </c>
      <c r="K2124" s="1">
        <f t="shared" si="135"/>
        <v>-2</v>
      </c>
      <c r="L2124" s="1">
        <f t="shared" si="136"/>
        <v>16</v>
      </c>
      <c r="M2124" s="1" t="str">
        <f t="shared" si="137"/>
        <v>1472011</v>
      </c>
      <c r="N2124" s="3">
        <v>147</v>
      </c>
      <c r="O2124" s="4" t="s">
        <v>114</v>
      </c>
      <c r="P2124" s="3">
        <v>2011</v>
      </c>
      <c r="Q2124" s="5">
        <v>226240</v>
      </c>
    </row>
    <row r="2125" spans="1:17" x14ac:dyDescent="0.2">
      <c r="A2125" t="str">
        <f t="shared" si="134"/>
        <v>1491996</v>
      </c>
      <c r="B2125">
        <v>149</v>
      </c>
      <c r="C2125" t="s">
        <v>116</v>
      </c>
      <c r="D2125">
        <v>1996</v>
      </c>
      <c r="F2125" s="1">
        <v>540456500</v>
      </c>
      <c r="G2125" s="1">
        <v>96500000</v>
      </c>
      <c r="K2125" s="1">
        <f t="shared" si="135"/>
        <v>-2</v>
      </c>
      <c r="L2125" s="1">
        <f t="shared" si="136"/>
        <v>16</v>
      </c>
      <c r="M2125" s="1" t="str">
        <f t="shared" si="137"/>
        <v>1472012</v>
      </c>
      <c r="N2125" s="3">
        <v>147</v>
      </c>
      <c r="O2125" s="4" t="s">
        <v>114</v>
      </c>
      <c r="P2125" s="3">
        <v>2012</v>
      </c>
      <c r="Q2125" s="5">
        <v>226240</v>
      </c>
    </row>
    <row r="2126" spans="1:17" x14ac:dyDescent="0.2">
      <c r="A2126" t="str">
        <f t="shared" si="134"/>
        <v>1491997</v>
      </c>
      <c r="B2126">
        <v>149</v>
      </c>
      <c r="C2126" t="s">
        <v>116</v>
      </c>
      <c r="D2126">
        <v>1997</v>
      </c>
      <c r="F2126" s="1">
        <v>540456500</v>
      </c>
      <c r="G2126" s="1">
        <v>95700000</v>
      </c>
      <c r="K2126" s="1">
        <f t="shared" si="135"/>
        <v>-2</v>
      </c>
      <c r="L2126" s="1">
        <f t="shared" si="136"/>
        <v>16</v>
      </c>
      <c r="M2126" s="1" t="str">
        <f t="shared" si="137"/>
        <v>1472013</v>
      </c>
      <c r="N2126" s="3">
        <v>147</v>
      </c>
      <c r="O2126" s="4" t="s">
        <v>114</v>
      </c>
      <c r="P2126" s="3">
        <v>2013</v>
      </c>
      <c r="Q2126" s="5">
        <v>226240</v>
      </c>
    </row>
    <row r="2127" spans="1:17" x14ac:dyDescent="0.2">
      <c r="A2127" t="str">
        <f t="shared" si="134"/>
        <v>1491998</v>
      </c>
      <c r="B2127">
        <v>149</v>
      </c>
      <c r="C2127" t="s">
        <v>116</v>
      </c>
      <c r="D2127">
        <v>1998</v>
      </c>
      <c r="F2127" s="1">
        <v>490456500</v>
      </c>
      <c r="G2127" s="1">
        <v>94900000</v>
      </c>
      <c r="K2127" s="1">
        <f t="shared" si="135"/>
        <v>-2</v>
      </c>
      <c r="L2127" s="1">
        <f t="shared" si="136"/>
        <v>16</v>
      </c>
      <c r="M2127" s="1" t="str">
        <f t="shared" si="137"/>
        <v>1472014</v>
      </c>
      <c r="N2127" s="3">
        <v>147</v>
      </c>
      <c r="O2127" s="4" t="s">
        <v>114</v>
      </c>
      <c r="P2127" s="3">
        <v>2014</v>
      </c>
      <c r="Q2127" s="5">
        <v>226239</v>
      </c>
    </row>
    <row r="2128" spans="1:17" x14ac:dyDescent="0.2">
      <c r="A2128" t="str">
        <f t="shared" si="134"/>
        <v>1491999</v>
      </c>
      <c r="B2128">
        <v>149</v>
      </c>
      <c r="C2128" t="s">
        <v>116</v>
      </c>
      <c r="D2128">
        <v>1999</v>
      </c>
      <c r="F2128" s="1">
        <v>490456500</v>
      </c>
      <c r="G2128" s="1">
        <v>104200000</v>
      </c>
      <c r="K2128" s="1">
        <f t="shared" si="135"/>
        <v>-1</v>
      </c>
      <c r="L2128" s="1">
        <f t="shared" si="136"/>
        <v>-5</v>
      </c>
      <c r="M2128" s="1" t="str">
        <f t="shared" si="137"/>
        <v>1481994</v>
      </c>
      <c r="N2128" s="3">
        <v>148</v>
      </c>
      <c r="O2128" s="4" t="s">
        <v>115</v>
      </c>
      <c r="P2128" s="3">
        <v>1994</v>
      </c>
      <c r="Q2128" s="5">
        <v>54732192</v>
      </c>
    </row>
    <row r="2129" spans="1:17" x14ac:dyDescent="0.2">
      <c r="A2129" t="str">
        <f t="shared" si="134"/>
        <v>1492000</v>
      </c>
      <c r="B2129">
        <v>149</v>
      </c>
      <c r="C2129" t="s">
        <v>116</v>
      </c>
      <c r="D2129">
        <v>2000</v>
      </c>
      <c r="F2129" s="1">
        <v>415456500</v>
      </c>
      <c r="G2129" s="1">
        <v>0</v>
      </c>
      <c r="K2129" s="1">
        <f t="shared" si="135"/>
        <v>-1</v>
      </c>
      <c r="L2129" s="1">
        <f t="shared" si="136"/>
        <v>-5</v>
      </c>
      <c r="M2129" s="1" t="str">
        <f t="shared" si="137"/>
        <v>1481995</v>
      </c>
      <c r="N2129" s="3">
        <v>148</v>
      </c>
      <c r="O2129" s="4" t="s">
        <v>115</v>
      </c>
      <c r="P2129" s="3">
        <v>1995</v>
      </c>
      <c r="Q2129" s="5">
        <v>62570375</v>
      </c>
    </row>
    <row r="2130" spans="1:17" x14ac:dyDescent="0.2">
      <c r="A2130" t="str">
        <f t="shared" si="134"/>
        <v>1492001</v>
      </c>
      <c r="B2130">
        <v>149</v>
      </c>
      <c r="C2130" t="s">
        <v>116</v>
      </c>
      <c r="D2130">
        <v>2001</v>
      </c>
      <c r="F2130" s="1">
        <v>420000000</v>
      </c>
      <c r="G2130" s="1">
        <v>0</v>
      </c>
      <c r="K2130" s="1">
        <f t="shared" si="135"/>
        <v>-1</v>
      </c>
      <c r="L2130" s="1">
        <f t="shared" si="136"/>
        <v>-5</v>
      </c>
      <c r="M2130" s="1" t="str">
        <f t="shared" si="137"/>
        <v>1481996</v>
      </c>
      <c r="N2130" s="3">
        <v>148</v>
      </c>
      <c r="O2130" s="4" t="s">
        <v>115</v>
      </c>
      <c r="P2130" s="3">
        <v>1996</v>
      </c>
      <c r="Q2130" s="5">
        <v>62263056</v>
      </c>
    </row>
    <row r="2131" spans="1:17" x14ac:dyDescent="0.2">
      <c r="A2131" t="str">
        <f t="shared" si="134"/>
        <v>1492002</v>
      </c>
      <c r="B2131">
        <v>149</v>
      </c>
      <c r="C2131" t="s">
        <v>116</v>
      </c>
      <c r="D2131">
        <v>2002</v>
      </c>
      <c r="F2131" s="1">
        <v>320000000</v>
      </c>
      <c r="G2131" s="1">
        <v>100000000</v>
      </c>
      <c r="K2131" s="1">
        <f t="shared" si="135"/>
        <v>-1</v>
      </c>
      <c r="L2131" s="1">
        <f t="shared" si="136"/>
        <v>-5</v>
      </c>
      <c r="M2131" s="1" t="str">
        <f t="shared" si="137"/>
        <v>1481997</v>
      </c>
      <c r="N2131" s="3">
        <v>148</v>
      </c>
      <c r="O2131" s="4" t="s">
        <v>115</v>
      </c>
      <c r="P2131" s="3">
        <v>1997</v>
      </c>
      <c r="Q2131" s="5">
        <v>63224430</v>
      </c>
    </row>
    <row r="2132" spans="1:17" x14ac:dyDescent="0.2">
      <c r="A2132" t="str">
        <f t="shared" si="134"/>
        <v>1492003</v>
      </c>
      <c r="B2132">
        <v>149</v>
      </c>
      <c r="C2132" t="s">
        <v>116</v>
      </c>
      <c r="D2132">
        <v>2003</v>
      </c>
      <c r="F2132" s="1">
        <v>320000000</v>
      </c>
      <c r="G2132" s="1">
        <v>100000000</v>
      </c>
      <c r="K2132" s="1">
        <f t="shared" si="135"/>
        <v>-1</v>
      </c>
      <c r="L2132" s="1">
        <f t="shared" si="136"/>
        <v>-5</v>
      </c>
      <c r="M2132" s="1" t="str">
        <f t="shared" si="137"/>
        <v>1481998</v>
      </c>
      <c r="N2132" s="3">
        <v>148</v>
      </c>
      <c r="O2132" s="4" t="s">
        <v>115</v>
      </c>
      <c r="P2132" s="3">
        <v>1998</v>
      </c>
      <c r="Q2132" s="5">
        <v>59651737</v>
      </c>
    </row>
    <row r="2133" spans="1:17" x14ac:dyDescent="0.2">
      <c r="A2133" t="str">
        <f t="shared" si="134"/>
        <v>1492004</v>
      </c>
      <c r="B2133">
        <v>149</v>
      </c>
      <c r="C2133" t="s">
        <v>116</v>
      </c>
      <c r="D2133">
        <v>2004</v>
      </c>
      <c r="F2133" s="1">
        <v>320000000</v>
      </c>
      <c r="G2133" s="1">
        <v>100000000</v>
      </c>
      <c r="K2133" s="1">
        <f t="shared" si="135"/>
        <v>-1</v>
      </c>
      <c r="L2133" s="1">
        <f t="shared" si="136"/>
        <v>-5</v>
      </c>
      <c r="M2133" s="1" t="str">
        <f t="shared" si="137"/>
        <v>1481999</v>
      </c>
      <c r="N2133" s="3">
        <v>148</v>
      </c>
      <c r="O2133" s="4" t="s">
        <v>115</v>
      </c>
      <c r="P2133" s="3">
        <v>1999</v>
      </c>
      <c r="Q2133" s="5">
        <v>54461479</v>
      </c>
    </row>
    <row r="2134" spans="1:17" x14ac:dyDescent="0.2">
      <c r="A2134" t="str">
        <f t="shared" si="134"/>
        <v>1492005</v>
      </c>
      <c r="B2134">
        <v>149</v>
      </c>
      <c r="C2134" t="s">
        <v>116</v>
      </c>
      <c r="D2134">
        <v>2005</v>
      </c>
      <c r="F2134" s="1">
        <v>320000000</v>
      </c>
      <c r="G2134" s="1">
        <v>100000000</v>
      </c>
      <c r="K2134" s="1">
        <f t="shared" si="135"/>
        <v>-1</v>
      </c>
      <c r="L2134" s="1">
        <f t="shared" si="136"/>
        <v>-5</v>
      </c>
      <c r="M2134" s="1" t="str">
        <f t="shared" si="137"/>
        <v>1482000</v>
      </c>
      <c r="N2134" s="3">
        <v>148</v>
      </c>
      <c r="O2134" s="4" t="s">
        <v>115</v>
      </c>
      <c r="P2134" s="3">
        <v>2000</v>
      </c>
      <c r="Q2134" s="5">
        <v>58712917</v>
      </c>
    </row>
    <row r="2135" spans="1:17" x14ac:dyDescent="0.2">
      <c r="A2135" t="str">
        <f t="shared" si="134"/>
        <v>1492006</v>
      </c>
      <c r="B2135">
        <v>149</v>
      </c>
      <c r="C2135" t="s">
        <v>116</v>
      </c>
      <c r="D2135">
        <v>2006</v>
      </c>
      <c r="F2135" s="1">
        <v>420000000</v>
      </c>
      <c r="G2135" s="1">
        <v>0</v>
      </c>
      <c r="K2135" s="1">
        <f t="shared" si="135"/>
        <v>-1</v>
      </c>
      <c r="L2135" s="1">
        <f t="shared" si="136"/>
        <v>-5</v>
      </c>
      <c r="M2135" s="1" t="str">
        <f t="shared" si="137"/>
        <v>1482001</v>
      </c>
      <c r="N2135" s="3">
        <v>148</v>
      </c>
      <c r="O2135" s="4" t="s">
        <v>115</v>
      </c>
      <c r="P2135" s="3">
        <v>2001</v>
      </c>
      <c r="Q2135" s="5">
        <v>58915703</v>
      </c>
    </row>
    <row r="2136" spans="1:17" x14ac:dyDescent="0.2">
      <c r="A2136" t="str">
        <f t="shared" si="134"/>
        <v>1492007</v>
      </c>
      <c r="B2136">
        <v>149</v>
      </c>
      <c r="C2136" t="s">
        <v>116</v>
      </c>
      <c r="D2136">
        <v>2007</v>
      </c>
      <c r="F2136" s="1">
        <v>420000000</v>
      </c>
      <c r="K2136" s="1">
        <f t="shared" si="135"/>
        <v>-1</v>
      </c>
      <c r="L2136" s="1">
        <f t="shared" si="136"/>
        <v>-5</v>
      </c>
      <c r="M2136" s="1" t="str">
        <f t="shared" si="137"/>
        <v>1482002</v>
      </c>
      <c r="N2136" s="3">
        <v>148</v>
      </c>
      <c r="O2136" s="4" t="s">
        <v>115</v>
      </c>
      <c r="P2136" s="3">
        <v>2002</v>
      </c>
      <c r="Q2136" s="5">
        <v>62075102</v>
      </c>
    </row>
    <row r="2137" spans="1:17" x14ac:dyDescent="0.2">
      <c r="A2137" t="str">
        <f t="shared" si="134"/>
        <v>1492008</v>
      </c>
      <c r="B2137">
        <v>149</v>
      </c>
      <c r="C2137" t="s">
        <v>116</v>
      </c>
      <c r="D2137">
        <v>2008</v>
      </c>
      <c r="F2137" s="1">
        <v>420000000</v>
      </c>
      <c r="K2137" s="1">
        <f t="shared" si="135"/>
        <v>-1</v>
      </c>
      <c r="L2137" s="1">
        <f t="shared" si="136"/>
        <v>-5</v>
      </c>
      <c r="M2137" s="1" t="str">
        <f t="shared" si="137"/>
        <v>1482003</v>
      </c>
      <c r="N2137" s="3">
        <v>148</v>
      </c>
      <c r="O2137" s="4" t="s">
        <v>115</v>
      </c>
      <c r="P2137" s="3">
        <v>2003</v>
      </c>
      <c r="Q2137" s="5">
        <v>73633827</v>
      </c>
    </row>
    <row r="2138" spans="1:17" x14ac:dyDescent="0.2">
      <c r="A2138" t="str">
        <f t="shared" si="134"/>
        <v>1492009</v>
      </c>
      <c r="B2138">
        <v>149</v>
      </c>
      <c r="C2138" t="s">
        <v>116</v>
      </c>
      <c r="D2138">
        <v>2009</v>
      </c>
      <c r="F2138" s="1">
        <v>420000000</v>
      </c>
      <c r="K2138" s="1">
        <f t="shared" si="135"/>
        <v>-1</v>
      </c>
      <c r="L2138" s="1">
        <f t="shared" si="136"/>
        <v>-5</v>
      </c>
      <c r="M2138" s="1" t="str">
        <f t="shared" si="137"/>
        <v>1482004</v>
      </c>
      <c r="N2138" s="3">
        <v>148</v>
      </c>
      <c r="O2138" s="4" t="s">
        <v>115</v>
      </c>
      <c r="P2138" s="3">
        <v>2004</v>
      </c>
      <c r="Q2138" s="5">
        <v>64609741</v>
      </c>
    </row>
    <row r="2139" spans="1:17" x14ac:dyDescent="0.2">
      <c r="A2139" t="str">
        <f t="shared" si="134"/>
        <v>1492010</v>
      </c>
      <c r="B2139">
        <v>149</v>
      </c>
      <c r="C2139" t="s">
        <v>116</v>
      </c>
      <c r="D2139">
        <v>2010</v>
      </c>
      <c r="F2139" s="1">
        <v>420000000</v>
      </c>
      <c r="G2139" s="1">
        <v>20000000</v>
      </c>
      <c r="K2139" s="1">
        <f t="shared" si="135"/>
        <v>-1</v>
      </c>
      <c r="L2139" s="1">
        <f t="shared" si="136"/>
        <v>-5</v>
      </c>
      <c r="M2139" s="1" t="str">
        <f t="shared" si="137"/>
        <v>1482005</v>
      </c>
      <c r="N2139" s="3">
        <v>148</v>
      </c>
      <c r="O2139" s="4" t="s">
        <v>115</v>
      </c>
      <c r="P2139" s="3">
        <v>2005</v>
      </c>
      <c r="Q2139" s="5">
        <v>61129668</v>
      </c>
    </row>
    <row r="2140" spans="1:17" x14ac:dyDescent="0.2">
      <c r="A2140" t="str">
        <f t="shared" si="134"/>
        <v>1492011</v>
      </c>
      <c r="B2140">
        <v>149</v>
      </c>
      <c r="C2140" t="s">
        <v>116</v>
      </c>
      <c r="D2140">
        <v>2011</v>
      </c>
      <c r="F2140" s="1">
        <v>420000000</v>
      </c>
      <c r="G2140" s="1">
        <v>31085715</v>
      </c>
      <c r="K2140" s="1">
        <f t="shared" si="135"/>
        <v>-1</v>
      </c>
      <c r="L2140" s="1">
        <f t="shared" si="136"/>
        <v>-5</v>
      </c>
      <c r="M2140" s="1" t="str">
        <f t="shared" si="137"/>
        <v>1482006</v>
      </c>
      <c r="N2140" s="3">
        <v>148</v>
      </c>
      <c r="O2140" s="4" t="s">
        <v>115</v>
      </c>
      <c r="P2140" s="3">
        <v>2006</v>
      </c>
      <c r="Q2140" s="5">
        <v>62371314</v>
      </c>
    </row>
    <row r="2141" spans="1:17" x14ac:dyDescent="0.2">
      <c r="A2141" t="str">
        <f t="shared" si="134"/>
        <v>1492012</v>
      </c>
      <c r="B2141">
        <v>149</v>
      </c>
      <c r="C2141" t="s">
        <v>116</v>
      </c>
      <c r="D2141">
        <v>2012</v>
      </c>
      <c r="F2141" s="1">
        <v>420000000</v>
      </c>
      <c r="G2141" s="1">
        <v>22213916</v>
      </c>
      <c r="K2141" s="1">
        <f t="shared" si="135"/>
        <v>-1</v>
      </c>
      <c r="L2141" s="1">
        <f t="shared" si="136"/>
        <v>-5</v>
      </c>
      <c r="M2141" s="1" t="str">
        <f t="shared" si="137"/>
        <v>1482007</v>
      </c>
      <c r="N2141" s="3">
        <v>148</v>
      </c>
      <c r="O2141" s="4" t="s">
        <v>115</v>
      </c>
      <c r="P2141" s="3">
        <v>2007</v>
      </c>
      <c r="Q2141" s="5">
        <v>69727134</v>
      </c>
    </row>
    <row r="2142" spans="1:17" x14ac:dyDescent="0.2">
      <c r="A2142" t="str">
        <f t="shared" si="134"/>
        <v>1492013</v>
      </c>
      <c r="B2142">
        <v>149</v>
      </c>
      <c r="C2142" t="s">
        <v>116</v>
      </c>
      <c r="D2142">
        <v>2013</v>
      </c>
      <c r="F2142" s="1">
        <v>420000000</v>
      </c>
      <c r="G2142" s="1">
        <v>13337564</v>
      </c>
      <c r="K2142" s="1">
        <f t="shared" si="135"/>
        <v>-1</v>
      </c>
      <c r="L2142" s="1">
        <f t="shared" si="136"/>
        <v>-5</v>
      </c>
      <c r="M2142" s="1" t="str">
        <f t="shared" si="137"/>
        <v>1482008</v>
      </c>
      <c r="N2142" s="3">
        <v>148</v>
      </c>
      <c r="O2142" s="4" t="s">
        <v>115</v>
      </c>
      <c r="P2142" s="3">
        <v>2008</v>
      </c>
      <c r="Q2142" s="5">
        <v>79772988</v>
      </c>
    </row>
    <row r="2143" spans="1:17" x14ac:dyDescent="0.2">
      <c r="A2143" t="str">
        <f t="shared" si="134"/>
        <v>1492014</v>
      </c>
      <c r="B2143">
        <v>149</v>
      </c>
      <c r="C2143" t="s">
        <v>116</v>
      </c>
      <c r="D2143">
        <v>2014</v>
      </c>
      <c r="F2143" s="1">
        <v>445000000</v>
      </c>
      <c r="G2143" s="1">
        <v>5019822</v>
      </c>
      <c r="K2143" s="1">
        <f t="shared" si="135"/>
        <v>-1</v>
      </c>
      <c r="L2143" s="1">
        <f t="shared" si="136"/>
        <v>-5</v>
      </c>
      <c r="M2143" s="1" t="str">
        <f t="shared" si="137"/>
        <v>1482009</v>
      </c>
      <c r="N2143" s="3">
        <v>148</v>
      </c>
      <c r="O2143" s="4" t="s">
        <v>115</v>
      </c>
      <c r="P2143" s="3">
        <v>2009</v>
      </c>
      <c r="Q2143" s="5">
        <v>97557599</v>
      </c>
    </row>
    <row r="2144" spans="1:17" x14ac:dyDescent="0.2">
      <c r="A2144" t="str">
        <f t="shared" si="134"/>
        <v>1501994</v>
      </c>
      <c r="B2144">
        <v>150</v>
      </c>
      <c r="C2144" t="s">
        <v>117</v>
      </c>
      <c r="D2144">
        <v>1994</v>
      </c>
      <c r="F2144" s="1">
        <v>1450012000</v>
      </c>
      <c r="G2144" s="1">
        <v>350000000</v>
      </c>
      <c r="K2144" s="1">
        <f t="shared" si="135"/>
        <v>-2</v>
      </c>
      <c r="L2144" s="1">
        <f t="shared" si="136"/>
        <v>16</v>
      </c>
      <c r="M2144" s="1" t="str">
        <f t="shared" si="137"/>
        <v>1482010</v>
      </c>
      <c r="N2144" s="3">
        <v>148</v>
      </c>
      <c r="O2144" s="4" t="s">
        <v>115</v>
      </c>
      <c r="P2144" s="3">
        <v>2010</v>
      </c>
      <c r="Q2144" s="5">
        <v>105459321</v>
      </c>
    </row>
    <row r="2145" spans="1:17" x14ac:dyDescent="0.2">
      <c r="A2145" t="str">
        <f t="shared" si="134"/>
        <v>1501995</v>
      </c>
      <c r="B2145">
        <v>150</v>
      </c>
      <c r="C2145" t="s">
        <v>117</v>
      </c>
      <c r="D2145">
        <v>1995</v>
      </c>
      <c r="F2145" s="1">
        <v>1523547000</v>
      </c>
      <c r="G2145" s="1">
        <v>350000000</v>
      </c>
      <c r="K2145" s="1">
        <f t="shared" si="135"/>
        <v>-2</v>
      </c>
      <c r="L2145" s="1">
        <f t="shared" si="136"/>
        <v>16</v>
      </c>
      <c r="M2145" s="1" t="str">
        <f t="shared" si="137"/>
        <v>1482011</v>
      </c>
      <c r="N2145" s="3">
        <v>148</v>
      </c>
      <c r="O2145" s="4" t="s">
        <v>115</v>
      </c>
      <c r="P2145" s="3">
        <v>2011</v>
      </c>
      <c r="Q2145" s="5">
        <v>104254149</v>
      </c>
    </row>
    <row r="2146" spans="1:17" x14ac:dyDescent="0.2">
      <c r="A2146" t="str">
        <f t="shared" si="134"/>
        <v>1501996</v>
      </c>
      <c r="B2146">
        <v>150</v>
      </c>
      <c r="C2146" t="s">
        <v>117</v>
      </c>
      <c r="D2146">
        <v>1996</v>
      </c>
      <c r="F2146" s="1">
        <v>1522167000</v>
      </c>
      <c r="G2146" s="1">
        <v>425000000</v>
      </c>
      <c r="K2146" s="1">
        <f t="shared" si="135"/>
        <v>-2</v>
      </c>
      <c r="L2146" s="1">
        <f t="shared" si="136"/>
        <v>16</v>
      </c>
      <c r="M2146" s="1" t="str">
        <f t="shared" si="137"/>
        <v>1482012</v>
      </c>
      <c r="N2146" s="3">
        <v>148</v>
      </c>
      <c r="O2146" s="4" t="s">
        <v>115</v>
      </c>
      <c r="P2146" s="3">
        <v>2012</v>
      </c>
      <c r="Q2146" s="5">
        <v>99124496</v>
      </c>
    </row>
    <row r="2147" spans="1:17" x14ac:dyDescent="0.2">
      <c r="A2147" t="str">
        <f t="shared" si="134"/>
        <v>1501997</v>
      </c>
      <c r="B2147">
        <v>150</v>
      </c>
      <c r="C2147" t="s">
        <v>117</v>
      </c>
      <c r="D2147">
        <v>1997</v>
      </c>
      <c r="F2147" s="1">
        <v>1695705000</v>
      </c>
      <c r="G2147" s="1">
        <v>283090000</v>
      </c>
      <c r="K2147" s="1">
        <f t="shared" si="135"/>
        <v>-2</v>
      </c>
      <c r="L2147" s="1">
        <f t="shared" si="136"/>
        <v>16</v>
      </c>
      <c r="M2147" s="1" t="str">
        <f t="shared" si="137"/>
        <v>1482013</v>
      </c>
      <c r="N2147" s="3">
        <v>148</v>
      </c>
      <c r="O2147" s="4" t="s">
        <v>115</v>
      </c>
      <c r="P2147" s="3">
        <v>2013</v>
      </c>
      <c r="Q2147" s="5">
        <v>96939583</v>
      </c>
    </row>
    <row r="2148" spans="1:17" x14ac:dyDescent="0.2">
      <c r="A2148" t="str">
        <f t="shared" si="134"/>
        <v>1501998</v>
      </c>
      <c r="B2148">
        <v>150</v>
      </c>
      <c r="C2148" t="s">
        <v>117</v>
      </c>
      <c r="D2148">
        <v>1998</v>
      </c>
      <c r="F2148" s="1">
        <v>1644636000</v>
      </c>
      <c r="G2148" s="1">
        <v>283090000</v>
      </c>
      <c r="K2148" s="1">
        <f t="shared" si="135"/>
        <v>-2</v>
      </c>
      <c r="L2148" s="1">
        <f t="shared" si="136"/>
        <v>16</v>
      </c>
      <c r="M2148" s="1" t="str">
        <f t="shared" si="137"/>
        <v>1482014</v>
      </c>
      <c r="N2148" s="3">
        <v>148</v>
      </c>
      <c r="O2148" s="4" t="s">
        <v>115</v>
      </c>
      <c r="P2148" s="3">
        <v>2014</v>
      </c>
      <c r="Q2148" s="5">
        <v>111306270</v>
      </c>
    </row>
    <row r="2149" spans="1:17" x14ac:dyDescent="0.2">
      <c r="A2149" t="str">
        <f t="shared" si="134"/>
        <v>1501999</v>
      </c>
      <c r="B2149">
        <v>150</v>
      </c>
      <c r="C2149" t="s">
        <v>117</v>
      </c>
      <c r="D2149">
        <v>1999</v>
      </c>
      <c r="F2149" s="1">
        <v>1706800000</v>
      </c>
      <c r="G2149" s="1">
        <v>283090000</v>
      </c>
      <c r="K2149" s="1">
        <f t="shared" si="135"/>
        <v>-1</v>
      </c>
      <c r="L2149" s="1">
        <f t="shared" si="136"/>
        <v>-5</v>
      </c>
      <c r="M2149" s="1" t="str">
        <f t="shared" si="137"/>
        <v>1491994</v>
      </c>
      <c r="N2149" s="3">
        <v>149</v>
      </c>
      <c r="O2149" s="4" t="s">
        <v>116</v>
      </c>
      <c r="P2149" s="3">
        <v>1994</v>
      </c>
      <c r="Q2149" s="5">
        <v>44705569</v>
      </c>
    </row>
    <row r="2150" spans="1:17" x14ac:dyDescent="0.2">
      <c r="A2150" t="str">
        <f t="shared" si="134"/>
        <v>1502000</v>
      </c>
      <c r="B2150">
        <v>150</v>
      </c>
      <c r="C2150" t="s">
        <v>117</v>
      </c>
      <c r="D2150">
        <v>2000</v>
      </c>
      <c r="F2150" s="1">
        <v>1706800000</v>
      </c>
      <c r="G2150" s="1">
        <v>283090000</v>
      </c>
      <c r="K2150" s="1">
        <f t="shared" si="135"/>
        <v>-1</v>
      </c>
      <c r="L2150" s="1">
        <f t="shared" si="136"/>
        <v>-5</v>
      </c>
      <c r="M2150" s="1" t="str">
        <f t="shared" si="137"/>
        <v>1491995</v>
      </c>
      <c r="N2150" s="3">
        <v>149</v>
      </c>
      <c r="O2150" s="4" t="s">
        <v>116</v>
      </c>
      <c r="P2150" s="3">
        <v>1995</v>
      </c>
      <c r="Q2150" s="5">
        <v>49112542</v>
      </c>
    </row>
    <row r="2151" spans="1:17" x14ac:dyDescent="0.2">
      <c r="A2151" t="str">
        <f t="shared" si="134"/>
        <v>1502001</v>
      </c>
      <c r="B2151">
        <v>150</v>
      </c>
      <c r="C2151" t="s">
        <v>117</v>
      </c>
      <c r="D2151">
        <v>2001</v>
      </c>
      <c r="F2151" s="1">
        <v>1073000000</v>
      </c>
      <c r="G2151" s="1">
        <v>175000000</v>
      </c>
      <c r="K2151" s="1">
        <f t="shared" si="135"/>
        <v>-1</v>
      </c>
      <c r="L2151" s="1">
        <f t="shared" si="136"/>
        <v>-5</v>
      </c>
      <c r="M2151" s="1" t="str">
        <f t="shared" si="137"/>
        <v>1491996</v>
      </c>
      <c r="N2151" s="3">
        <v>149</v>
      </c>
      <c r="O2151" s="4" t="s">
        <v>116</v>
      </c>
      <c r="P2151" s="3">
        <v>1996</v>
      </c>
      <c r="Q2151" s="5">
        <v>47981718</v>
      </c>
    </row>
    <row r="2152" spans="1:17" x14ac:dyDescent="0.2">
      <c r="A2152" t="str">
        <f t="shared" si="134"/>
        <v>1502002</v>
      </c>
      <c r="B2152">
        <v>150</v>
      </c>
      <c r="C2152" t="s">
        <v>117</v>
      </c>
      <c r="D2152">
        <v>2002</v>
      </c>
      <c r="F2152" s="1">
        <v>1006800000</v>
      </c>
      <c r="G2152" s="1">
        <v>135000000</v>
      </c>
      <c r="K2152" s="1">
        <f t="shared" si="135"/>
        <v>-1</v>
      </c>
      <c r="L2152" s="1">
        <f t="shared" si="136"/>
        <v>-5</v>
      </c>
      <c r="M2152" s="1" t="str">
        <f t="shared" si="137"/>
        <v>1491997</v>
      </c>
      <c r="N2152" s="3">
        <v>149</v>
      </c>
      <c r="O2152" s="4" t="s">
        <v>116</v>
      </c>
      <c r="P2152" s="3">
        <v>1997</v>
      </c>
      <c r="Q2152" s="5">
        <v>47657309</v>
      </c>
    </row>
    <row r="2153" spans="1:17" x14ac:dyDescent="0.2">
      <c r="A2153" t="str">
        <f t="shared" si="134"/>
        <v>1502003</v>
      </c>
      <c r="B2153">
        <v>150</v>
      </c>
      <c r="C2153" t="s">
        <v>117</v>
      </c>
      <c r="D2153">
        <v>2003</v>
      </c>
      <c r="F2153" s="1">
        <v>1016800000</v>
      </c>
      <c r="G2153" s="1">
        <v>165000000</v>
      </c>
      <c r="K2153" s="1">
        <f t="shared" si="135"/>
        <v>-1</v>
      </c>
      <c r="L2153" s="1">
        <f t="shared" si="136"/>
        <v>-5</v>
      </c>
      <c r="M2153" s="1" t="str">
        <f t="shared" si="137"/>
        <v>1491998</v>
      </c>
      <c r="N2153" s="3">
        <v>149</v>
      </c>
      <c r="O2153" s="4" t="s">
        <v>116</v>
      </c>
      <c r="P2153" s="3">
        <v>1998</v>
      </c>
      <c r="Q2153" s="5">
        <v>46011523</v>
      </c>
    </row>
    <row r="2154" spans="1:17" x14ac:dyDescent="0.2">
      <c r="A2154" t="str">
        <f t="shared" si="134"/>
        <v>1502004</v>
      </c>
      <c r="B2154">
        <v>150</v>
      </c>
      <c r="C2154" t="s">
        <v>117</v>
      </c>
      <c r="D2154">
        <v>2004</v>
      </c>
      <c r="F2154" s="1">
        <v>1116800000</v>
      </c>
      <c r="G2154" s="1">
        <v>185000000</v>
      </c>
      <c r="K2154" s="1">
        <f t="shared" si="135"/>
        <v>-1</v>
      </c>
      <c r="L2154" s="1">
        <f t="shared" si="136"/>
        <v>-5</v>
      </c>
      <c r="M2154" s="1" t="str">
        <f t="shared" si="137"/>
        <v>1491999</v>
      </c>
      <c r="N2154" s="3">
        <v>149</v>
      </c>
      <c r="O2154" s="4" t="s">
        <v>116</v>
      </c>
      <c r="P2154" s="3">
        <v>1999</v>
      </c>
      <c r="Q2154" s="5">
        <v>42871839</v>
      </c>
    </row>
    <row r="2155" spans="1:17" x14ac:dyDescent="0.2">
      <c r="A2155" t="str">
        <f t="shared" si="134"/>
        <v>1502005</v>
      </c>
      <c r="B2155">
        <v>150</v>
      </c>
      <c r="C2155" t="s">
        <v>117</v>
      </c>
      <c r="D2155">
        <v>2005</v>
      </c>
      <c r="F2155" s="1">
        <v>1116800000</v>
      </c>
      <c r="G2155" s="1">
        <v>135000000</v>
      </c>
      <c r="K2155" s="1">
        <f t="shared" si="135"/>
        <v>-1</v>
      </c>
      <c r="L2155" s="1">
        <f t="shared" si="136"/>
        <v>-5</v>
      </c>
      <c r="M2155" s="1" t="str">
        <f t="shared" si="137"/>
        <v>1492000</v>
      </c>
      <c r="N2155" s="3">
        <v>149</v>
      </c>
      <c r="O2155" s="4" t="s">
        <v>116</v>
      </c>
      <c r="P2155" s="3">
        <v>2000</v>
      </c>
      <c r="Q2155" s="5">
        <v>40201318</v>
      </c>
    </row>
    <row r="2156" spans="1:17" x14ac:dyDescent="0.2">
      <c r="A2156" t="str">
        <f t="shared" si="134"/>
        <v>1502006</v>
      </c>
      <c r="B2156">
        <v>150</v>
      </c>
      <c r="C2156" t="s">
        <v>117</v>
      </c>
      <c r="D2156">
        <v>2006</v>
      </c>
      <c r="F2156" s="1">
        <v>1116800000</v>
      </c>
      <c r="G2156" s="1">
        <v>85000000</v>
      </c>
      <c r="K2156" s="1">
        <f t="shared" si="135"/>
        <v>-1</v>
      </c>
      <c r="L2156" s="1">
        <f t="shared" si="136"/>
        <v>-5</v>
      </c>
      <c r="M2156" s="1" t="str">
        <f t="shared" si="137"/>
        <v>1492001</v>
      </c>
      <c r="N2156" s="3">
        <v>149</v>
      </c>
      <c r="O2156" s="4" t="s">
        <v>116</v>
      </c>
      <c r="P2156" s="3">
        <v>2001</v>
      </c>
      <c r="Q2156" s="5">
        <v>32995861</v>
      </c>
    </row>
    <row r="2157" spans="1:17" x14ac:dyDescent="0.2">
      <c r="A2157" t="str">
        <f t="shared" si="134"/>
        <v>1502007</v>
      </c>
      <c r="B2157">
        <v>150</v>
      </c>
      <c r="C2157" t="s">
        <v>117</v>
      </c>
      <c r="D2157">
        <v>2007</v>
      </c>
      <c r="F2157" s="1">
        <v>1191800000</v>
      </c>
      <c r="G2157" s="1">
        <v>50000000</v>
      </c>
      <c r="K2157" s="1">
        <f t="shared" si="135"/>
        <v>-1</v>
      </c>
      <c r="L2157" s="1">
        <f t="shared" si="136"/>
        <v>-5</v>
      </c>
      <c r="M2157" s="1" t="str">
        <f t="shared" si="137"/>
        <v>1492002</v>
      </c>
      <c r="N2157" s="3">
        <v>149</v>
      </c>
      <c r="O2157" s="4" t="s">
        <v>116</v>
      </c>
      <c r="P2157" s="3">
        <v>2002</v>
      </c>
      <c r="Q2157" s="5">
        <v>30125017</v>
      </c>
    </row>
    <row r="2158" spans="1:17" x14ac:dyDescent="0.2">
      <c r="A2158" t="str">
        <f t="shared" si="134"/>
        <v>1502008</v>
      </c>
      <c r="B2158">
        <v>150</v>
      </c>
      <c r="C2158" t="s">
        <v>117</v>
      </c>
      <c r="D2158">
        <v>2008</v>
      </c>
      <c r="F2158" s="1">
        <v>1454300000</v>
      </c>
      <c r="G2158" s="1">
        <v>50000000</v>
      </c>
      <c r="K2158" s="1">
        <f t="shared" si="135"/>
        <v>-1</v>
      </c>
      <c r="L2158" s="1">
        <f t="shared" si="136"/>
        <v>-5</v>
      </c>
      <c r="M2158" s="1" t="str">
        <f t="shared" si="137"/>
        <v>1492003</v>
      </c>
      <c r="N2158" s="3">
        <v>149</v>
      </c>
      <c r="O2158" s="4" t="s">
        <v>116</v>
      </c>
      <c r="P2158" s="3">
        <v>2003</v>
      </c>
      <c r="Q2158" s="5">
        <v>30025000</v>
      </c>
    </row>
    <row r="2159" spans="1:17" x14ac:dyDescent="0.2">
      <c r="A2159" t="str">
        <f t="shared" si="134"/>
        <v>1502009</v>
      </c>
      <c r="B2159">
        <v>150</v>
      </c>
      <c r="C2159" t="s">
        <v>117</v>
      </c>
      <c r="D2159">
        <v>2009</v>
      </c>
      <c r="F2159" s="1">
        <v>1563800000</v>
      </c>
      <c r="G2159" s="1">
        <v>0</v>
      </c>
      <c r="K2159" s="1">
        <f t="shared" si="135"/>
        <v>-1</v>
      </c>
      <c r="L2159" s="1">
        <f t="shared" si="136"/>
        <v>-5</v>
      </c>
      <c r="M2159" s="1" t="str">
        <f t="shared" si="137"/>
        <v>1492004</v>
      </c>
      <c r="N2159" s="3">
        <v>149</v>
      </c>
      <c r="O2159" s="4" t="s">
        <v>116</v>
      </c>
      <c r="P2159" s="3">
        <v>2004</v>
      </c>
      <c r="Q2159" s="5">
        <v>30678646</v>
      </c>
    </row>
    <row r="2160" spans="1:17" x14ac:dyDescent="0.2">
      <c r="A2160" t="str">
        <f t="shared" si="134"/>
        <v>1502010</v>
      </c>
      <c r="B2160">
        <v>150</v>
      </c>
      <c r="C2160" t="s">
        <v>117</v>
      </c>
      <c r="D2160">
        <v>2010</v>
      </c>
      <c r="F2160" s="1">
        <v>1547800000</v>
      </c>
      <c r="G2160" s="1">
        <v>725000</v>
      </c>
      <c r="K2160" s="1">
        <f t="shared" si="135"/>
        <v>-1</v>
      </c>
      <c r="L2160" s="1">
        <f t="shared" si="136"/>
        <v>-5</v>
      </c>
      <c r="M2160" s="1" t="str">
        <f t="shared" si="137"/>
        <v>1492005</v>
      </c>
      <c r="N2160" s="3">
        <v>149</v>
      </c>
      <c r="O2160" s="4" t="s">
        <v>116</v>
      </c>
      <c r="P2160" s="3">
        <v>2005</v>
      </c>
      <c r="Q2160" s="5">
        <v>24976406</v>
      </c>
    </row>
    <row r="2161" spans="1:17" x14ac:dyDescent="0.2">
      <c r="A2161" t="str">
        <f t="shared" si="134"/>
        <v>1502011</v>
      </c>
      <c r="B2161">
        <v>150</v>
      </c>
      <c r="C2161" t="s">
        <v>117</v>
      </c>
      <c r="D2161">
        <v>2011</v>
      </c>
      <c r="F2161" s="1">
        <v>1547800000</v>
      </c>
      <c r="G2161" s="1">
        <v>424996</v>
      </c>
      <c r="K2161" s="1">
        <f t="shared" si="135"/>
        <v>-1</v>
      </c>
      <c r="L2161" s="1">
        <f t="shared" si="136"/>
        <v>-5</v>
      </c>
      <c r="M2161" s="1" t="str">
        <f t="shared" si="137"/>
        <v>1492006</v>
      </c>
      <c r="N2161" s="3">
        <v>149</v>
      </c>
      <c r="O2161" s="4" t="s">
        <v>116</v>
      </c>
      <c r="P2161" s="3">
        <v>2006</v>
      </c>
      <c r="Q2161" s="5">
        <v>22072083</v>
      </c>
    </row>
    <row r="2162" spans="1:17" x14ac:dyDescent="0.2">
      <c r="A2162" t="str">
        <f t="shared" si="134"/>
        <v>1502012</v>
      </c>
      <c r="B2162">
        <v>150</v>
      </c>
      <c r="C2162" t="s">
        <v>117</v>
      </c>
      <c r="D2162">
        <v>2012</v>
      </c>
      <c r="F2162" s="1">
        <v>1709500000</v>
      </c>
      <c r="G2162" s="1">
        <v>125038</v>
      </c>
      <c r="K2162" s="1">
        <f t="shared" si="135"/>
        <v>-1</v>
      </c>
      <c r="L2162" s="1">
        <f t="shared" si="136"/>
        <v>-5</v>
      </c>
      <c r="M2162" s="1" t="str">
        <f t="shared" si="137"/>
        <v>1492007</v>
      </c>
      <c r="N2162" s="3">
        <v>149</v>
      </c>
      <c r="O2162" s="4" t="s">
        <v>116</v>
      </c>
      <c r="P2162" s="3">
        <v>2007</v>
      </c>
      <c r="Q2162" s="5">
        <v>22650295</v>
      </c>
    </row>
    <row r="2163" spans="1:17" x14ac:dyDescent="0.2">
      <c r="A2163" t="str">
        <f t="shared" si="134"/>
        <v>1502013</v>
      </c>
      <c r="B2163">
        <v>150</v>
      </c>
      <c r="C2163" t="s">
        <v>117</v>
      </c>
      <c r="D2163">
        <v>2013</v>
      </c>
      <c r="F2163" s="1">
        <v>1909500000</v>
      </c>
      <c r="G2163" s="1">
        <v>0</v>
      </c>
      <c r="K2163" s="1">
        <f t="shared" si="135"/>
        <v>-1</v>
      </c>
      <c r="L2163" s="1">
        <f t="shared" si="136"/>
        <v>-5</v>
      </c>
      <c r="M2163" s="1" t="str">
        <f t="shared" si="137"/>
        <v>1492008</v>
      </c>
      <c r="N2163" s="3">
        <v>149</v>
      </c>
      <c r="O2163" s="4" t="s">
        <v>116</v>
      </c>
      <c r="P2163" s="3">
        <v>2008</v>
      </c>
      <c r="Q2163" s="5">
        <v>22593750</v>
      </c>
    </row>
    <row r="2164" spans="1:17" x14ac:dyDescent="0.2">
      <c r="A2164" t="str">
        <f t="shared" si="134"/>
        <v>1502014</v>
      </c>
      <c r="B2164">
        <v>150</v>
      </c>
      <c r="C2164" t="s">
        <v>117</v>
      </c>
      <c r="D2164">
        <v>2014</v>
      </c>
      <c r="F2164" s="1">
        <v>2134500000</v>
      </c>
      <c r="G2164" s="1">
        <v>11600811</v>
      </c>
      <c r="K2164" s="1">
        <f t="shared" si="135"/>
        <v>-1</v>
      </c>
      <c r="L2164" s="1">
        <f t="shared" si="136"/>
        <v>-5</v>
      </c>
      <c r="M2164" s="1" t="str">
        <f t="shared" si="137"/>
        <v>1492009</v>
      </c>
      <c r="N2164" s="3">
        <v>149</v>
      </c>
      <c r="O2164" s="4" t="s">
        <v>116</v>
      </c>
      <c r="P2164" s="3">
        <v>2009</v>
      </c>
      <c r="Q2164" s="5">
        <v>22593750</v>
      </c>
    </row>
    <row r="2165" spans="1:17" x14ac:dyDescent="0.2">
      <c r="A2165" t="str">
        <f t="shared" si="134"/>
        <v>1511994</v>
      </c>
      <c r="B2165">
        <v>151</v>
      </c>
      <c r="C2165" t="s">
        <v>118</v>
      </c>
      <c r="D2165">
        <v>1994</v>
      </c>
      <c r="F2165" s="1">
        <v>2968750000</v>
      </c>
      <c r="G2165" s="1">
        <v>38740</v>
      </c>
      <c r="K2165" s="1">
        <f t="shared" si="135"/>
        <v>-2</v>
      </c>
      <c r="L2165" s="1">
        <f t="shared" si="136"/>
        <v>16</v>
      </c>
      <c r="M2165" s="1" t="str">
        <f t="shared" si="137"/>
        <v>1492010</v>
      </c>
      <c r="N2165" s="3">
        <v>149</v>
      </c>
      <c r="O2165" s="4" t="s">
        <v>116</v>
      </c>
      <c r="P2165" s="3">
        <v>2010</v>
      </c>
      <c r="Q2165" s="5">
        <v>22954975</v>
      </c>
    </row>
    <row r="2166" spans="1:17" x14ac:dyDescent="0.2">
      <c r="A2166" t="str">
        <f t="shared" si="134"/>
        <v>1511995</v>
      </c>
      <c r="B2166">
        <v>151</v>
      </c>
      <c r="C2166" t="s">
        <v>118</v>
      </c>
      <c r="D2166">
        <v>1995</v>
      </c>
      <c r="F2166" s="1">
        <v>2883500000</v>
      </c>
      <c r="G2166" s="1">
        <v>0</v>
      </c>
      <c r="K2166" s="1">
        <f t="shared" si="135"/>
        <v>-2</v>
      </c>
      <c r="L2166" s="1">
        <f t="shared" si="136"/>
        <v>16</v>
      </c>
      <c r="M2166" s="1" t="str">
        <f t="shared" si="137"/>
        <v>1492011</v>
      </c>
      <c r="N2166" s="3">
        <v>149</v>
      </c>
      <c r="O2166" s="4" t="s">
        <v>116</v>
      </c>
      <c r="P2166" s="3">
        <v>2011</v>
      </c>
      <c r="Q2166" s="5">
        <v>15635295</v>
      </c>
    </row>
    <row r="2167" spans="1:17" x14ac:dyDescent="0.2">
      <c r="A2167" t="str">
        <f t="shared" si="134"/>
        <v>1511996</v>
      </c>
      <c r="B2167">
        <v>151</v>
      </c>
      <c r="C2167" t="s">
        <v>118</v>
      </c>
      <c r="D2167">
        <v>1996</v>
      </c>
      <c r="F2167" s="1">
        <v>2738500000</v>
      </c>
      <c r="G2167" s="1">
        <v>116000000</v>
      </c>
      <c r="K2167" s="1">
        <f t="shared" si="135"/>
        <v>-2</v>
      </c>
      <c r="L2167" s="1">
        <f t="shared" si="136"/>
        <v>16</v>
      </c>
      <c r="M2167" s="1" t="str">
        <f t="shared" si="137"/>
        <v>1492012</v>
      </c>
      <c r="N2167" s="3">
        <v>149</v>
      </c>
      <c r="O2167" s="4" t="s">
        <v>116</v>
      </c>
      <c r="P2167" s="3">
        <v>2012</v>
      </c>
      <c r="Q2167" s="5">
        <v>13721951</v>
      </c>
    </row>
    <row r="2168" spans="1:17" x14ac:dyDescent="0.2">
      <c r="A2168" t="str">
        <f t="shared" si="134"/>
        <v>1511997</v>
      </c>
      <c r="B2168">
        <v>151</v>
      </c>
      <c r="C2168" t="s">
        <v>118</v>
      </c>
      <c r="D2168">
        <v>1997</v>
      </c>
      <c r="F2168" s="1">
        <v>2786232000</v>
      </c>
      <c r="G2168" s="1">
        <v>125475000</v>
      </c>
      <c r="K2168" s="1">
        <f t="shared" si="135"/>
        <v>-2</v>
      </c>
      <c r="L2168" s="1">
        <f t="shared" si="136"/>
        <v>16</v>
      </c>
      <c r="M2168" s="1" t="str">
        <f t="shared" si="137"/>
        <v>1492013</v>
      </c>
      <c r="N2168" s="3">
        <v>149</v>
      </c>
      <c r="O2168" s="4" t="s">
        <v>116</v>
      </c>
      <c r="P2168" s="3">
        <v>2013</v>
      </c>
      <c r="Q2168" s="5">
        <v>13718073</v>
      </c>
    </row>
    <row r="2169" spans="1:17" x14ac:dyDescent="0.2">
      <c r="A2169" t="str">
        <f t="shared" si="134"/>
        <v>1511998</v>
      </c>
      <c r="B2169">
        <v>151</v>
      </c>
      <c r="C2169" t="s">
        <v>118</v>
      </c>
      <c r="D2169">
        <v>1998</v>
      </c>
      <c r="F2169" s="1">
        <v>2836232000</v>
      </c>
      <c r="G2169" s="1">
        <v>9475000</v>
      </c>
      <c r="K2169" s="1">
        <f t="shared" si="135"/>
        <v>-2</v>
      </c>
      <c r="L2169" s="1">
        <f t="shared" si="136"/>
        <v>16</v>
      </c>
      <c r="M2169" s="1" t="str">
        <f t="shared" si="137"/>
        <v>1492014</v>
      </c>
      <c r="N2169" s="3">
        <v>149</v>
      </c>
      <c r="O2169" s="4" t="s">
        <v>116</v>
      </c>
      <c r="P2169" s="3">
        <v>2014</v>
      </c>
      <c r="Q2169" s="5">
        <v>13968121</v>
      </c>
    </row>
    <row r="2170" spans="1:17" x14ac:dyDescent="0.2">
      <c r="A2170" t="str">
        <f t="shared" si="134"/>
        <v>1511999</v>
      </c>
      <c r="B2170">
        <v>151</v>
      </c>
      <c r="C2170" t="s">
        <v>118</v>
      </c>
      <c r="D2170">
        <v>1999</v>
      </c>
      <c r="F2170" s="1">
        <v>3759513284</v>
      </c>
      <c r="G2170" s="1">
        <v>9475000</v>
      </c>
      <c r="K2170" s="1">
        <f t="shared" si="135"/>
        <v>-1</v>
      </c>
      <c r="L2170" s="1">
        <f t="shared" si="136"/>
        <v>-5</v>
      </c>
      <c r="M2170" s="1" t="str">
        <f t="shared" si="137"/>
        <v>1501994</v>
      </c>
      <c r="N2170" s="3">
        <v>150</v>
      </c>
      <c r="O2170" s="4" t="s">
        <v>117</v>
      </c>
      <c r="P2170" s="3">
        <v>1994</v>
      </c>
      <c r="Q2170" s="5">
        <v>122076791</v>
      </c>
    </row>
    <row r="2171" spans="1:17" x14ac:dyDescent="0.2">
      <c r="A2171" t="str">
        <f t="shared" si="134"/>
        <v>1512000</v>
      </c>
      <c r="B2171">
        <v>151</v>
      </c>
      <c r="C2171" t="s">
        <v>118</v>
      </c>
      <c r="D2171">
        <v>2000</v>
      </c>
      <c r="F2171" s="1">
        <v>3380230412</v>
      </c>
      <c r="G2171" s="1">
        <v>9475000</v>
      </c>
      <c r="K2171" s="1">
        <f t="shared" si="135"/>
        <v>-1</v>
      </c>
      <c r="L2171" s="1">
        <f t="shared" si="136"/>
        <v>-5</v>
      </c>
      <c r="M2171" s="1" t="str">
        <f t="shared" si="137"/>
        <v>1501995</v>
      </c>
      <c r="N2171" s="3">
        <v>150</v>
      </c>
      <c r="O2171" s="4" t="s">
        <v>117</v>
      </c>
      <c r="P2171" s="3">
        <v>1995</v>
      </c>
      <c r="Q2171" s="5">
        <v>125995824</v>
      </c>
    </row>
    <row r="2172" spans="1:17" x14ac:dyDescent="0.2">
      <c r="A2172" t="str">
        <f t="shared" si="134"/>
        <v>1512001</v>
      </c>
      <c r="B2172">
        <v>151</v>
      </c>
      <c r="C2172" t="s">
        <v>118</v>
      </c>
      <c r="D2172">
        <v>2001</v>
      </c>
      <c r="F2172" s="1">
        <v>3715754357</v>
      </c>
      <c r="G2172" s="1">
        <v>9475000</v>
      </c>
      <c r="K2172" s="1">
        <f t="shared" si="135"/>
        <v>-1</v>
      </c>
      <c r="L2172" s="1">
        <f t="shared" si="136"/>
        <v>-5</v>
      </c>
      <c r="M2172" s="1" t="str">
        <f t="shared" si="137"/>
        <v>1501996</v>
      </c>
      <c r="N2172" s="3">
        <v>150</v>
      </c>
      <c r="O2172" s="4" t="s">
        <v>117</v>
      </c>
      <c r="P2172" s="3">
        <v>1996</v>
      </c>
      <c r="Q2172" s="5">
        <v>127163124</v>
      </c>
    </row>
    <row r="2173" spans="1:17" x14ac:dyDescent="0.2">
      <c r="A2173" t="str">
        <f t="shared" si="134"/>
        <v>1512002</v>
      </c>
      <c r="B2173">
        <v>151</v>
      </c>
      <c r="C2173" t="s">
        <v>118</v>
      </c>
      <c r="D2173">
        <v>2002</v>
      </c>
      <c r="F2173" s="1">
        <v>3173247576</v>
      </c>
      <c r="G2173" s="1">
        <v>9475000</v>
      </c>
      <c r="K2173" s="1">
        <f t="shared" si="135"/>
        <v>-1</v>
      </c>
      <c r="L2173" s="1">
        <f t="shared" si="136"/>
        <v>-5</v>
      </c>
      <c r="M2173" s="1" t="str">
        <f t="shared" si="137"/>
        <v>1501997</v>
      </c>
      <c r="N2173" s="3">
        <v>150</v>
      </c>
      <c r="O2173" s="4" t="s">
        <v>117</v>
      </c>
      <c r="P2173" s="3">
        <v>1997</v>
      </c>
      <c r="Q2173" s="5">
        <v>129494416</v>
      </c>
    </row>
    <row r="2174" spans="1:17" x14ac:dyDescent="0.2">
      <c r="A2174" t="str">
        <f t="shared" si="134"/>
        <v>1512003</v>
      </c>
      <c r="B2174">
        <v>151</v>
      </c>
      <c r="C2174" t="s">
        <v>118</v>
      </c>
      <c r="D2174">
        <v>2003</v>
      </c>
      <c r="F2174" s="1">
        <v>2933276977</v>
      </c>
      <c r="G2174" s="1">
        <v>9475000</v>
      </c>
      <c r="K2174" s="1">
        <f t="shared" si="135"/>
        <v>-1</v>
      </c>
      <c r="L2174" s="1">
        <f t="shared" si="136"/>
        <v>-5</v>
      </c>
      <c r="M2174" s="1" t="str">
        <f t="shared" si="137"/>
        <v>1501998</v>
      </c>
      <c r="N2174" s="3">
        <v>150</v>
      </c>
      <c r="O2174" s="4" t="s">
        <v>117</v>
      </c>
      <c r="P2174" s="3">
        <v>1998</v>
      </c>
      <c r="Q2174" s="5">
        <v>130572579</v>
      </c>
    </row>
    <row r="2175" spans="1:17" x14ac:dyDescent="0.2">
      <c r="A2175" t="str">
        <f t="shared" si="134"/>
        <v>1512004</v>
      </c>
      <c r="B2175">
        <v>151</v>
      </c>
      <c r="C2175" t="s">
        <v>118</v>
      </c>
      <c r="D2175">
        <v>2004</v>
      </c>
      <c r="F2175" s="1">
        <v>2538887199</v>
      </c>
      <c r="G2175" s="1">
        <v>9475000</v>
      </c>
      <c r="K2175" s="1">
        <f t="shared" si="135"/>
        <v>-1</v>
      </c>
      <c r="L2175" s="1">
        <f t="shared" si="136"/>
        <v>-5</v>
      </c>
      <c r="M2175" s="1" t="str">
        <f t="shared" si="137"/>
        <v>1501999</v>
      </c>
      <c r="N2175" s="3">
        <v>150</v>
      </c>
      <c r="O2175" s="4" t="s">
        <v>117</v>
      </c>
      <c r="P2175" s="3">
        <v>1999</v>
      </c>
      <c r="Q2175" s="5">
        <v>131585007</v>
      </c>
    </row>
    <row r="2176" spans="1:17" x14ac:dyDescent="0.2">
      <c r="A2176" t="str">
        <f t="shared" si="134"/>
        <v>1512005</v>
      </c>
      <c r="B2176">
        <v>151</v>
      </c>
      <c r="C2176" t="s">
        <v>118</v>
      </c>
      <c r="D2176">
        <v>2005</v>
      </c>
      <c r="F2176" s="1">
        <v>2403320028</v>
      </c>
      <c r="G2176" s="1">
        <v>9475000</v>
      </c>
      <c r="K2176" s="1">
        <f t="shared" si="135"/>
        <v>-1</v>
      </c>
      <c r="L2176" s="1">
        <f t="shared" si="136"/>
        <v>-5</v>
      </c>
      <c r="M2176" s="1" t="str">
        <f t="shared" si="137"/>
        <v>1502000</v>
      </c>
      <c r="N2176" s="3">
        <v>150</v>
      </c>
      <c r="O2176" s="4" t="s">
        <v>117</v>
      </c>
      <c r="P2176" s="3">
        <v>2000</v>
      </c>
      <c r="Q2176" s="5">
        <v>131075724</v>
      </c>
    </row>
    <row r="2177" spans="1:17" x14ac:dyDescent="0.2">
      <c r="A2177" t="str">
        <f t="shared" si="134"/>
        <v>1512006</v>
      </c>
      <c r="B2177">
        <v>151</v>
      </c>
      <c r="C2177" t="s">
        <v>118</v>
      </c>
      <c r="D2177">
        <v>2006</v>
      </c>
      <c r="F2177" s="1">
        <v>1969703290</v>
      </c>
      <c r="G2177" s="1">
        <v>9475000</v>
      </c>
      <c r="K2177" s="1">
        <f t="shared" si="135"/>
        <v>-1</v>
      </c>
      <c r="L2177" s="1">
        <f t="shared" si="136"/>
        <v>-5</v>
      </c>
      <c r="M2177" s="1" t="str">
        <f t="shared" si="137"/>
        <v>1502001</v>
      </c>
      <c r="N2177" s="3">
        <v>150</v>
      </c>
      <c r="O2177" s="4" t="s">
        <v>117</v>
      </c>
      <c r="P2177" s="3">
        <v>2001</v>
      </c>
      <c r="Q2177" s="5">
        <v>95896975</v>
      </c>
    </row>
    <row r="2178" spans="1:17" x14ac:dyDescent="0.2">
      <c r="A2178" t="str">
        <f t="shared" si="134"/>
        <v>1512007</v>
      </c>
      <c r="B2178">
        <v>151</v>
      </c>
      <c r="C2178" t="s">
        <v>118</v>
      </c>
      <c r="D2178">
        <v>2007</v>
      </c>
      <c r="F2178" s="1">
        <v>1665119223</v>
      </c>
      <c r="G2178" s="1">
        <v>9475000</v>
      </c>
      <c r="K2178" s="1">
        <f t="shared" si="135"/>
        <v>-1</v>
      </c>
      <c r="L2178" s="1">
        <f t="shared" si="136"/>
        <v>-5</v>
      </c>
      <c r="M2178" s="1" t="str">
        <f t="shared" si="137"/>
        <v>1502002</v>
      </c>
      <c r="N2178" s="3">
        <v>150</v>
      </c>
      <c r="O2178" s="4" t="s">
        <v>117</v>
      </c>
      <c r="P2178" s="3">
        <v>2002</v>
      </c>
      <c r="Q2178" s="5">
        <v>78067924</v>
      </c>
    </row>
    <row r="2179" spans="1:17" x14ac:dyDescent="0.2">
      <c r="A2179" t="str">
        <f t="shared" si="134"/>
        <v>1512008</v>
      </c>
      <c r="B2179">
        <v>151</v>
      </c>
      <c r="C2179" t="s">
        <v>118</v>
      </c>
      <c r="D2179">
        <v>2008</v>
      </c>
      <c r="F2179" s="1">
        <v>1760150000</v>
      </c>
      <c r="G2179" s="1">
        <v>9475000</v>
      </c>
      <c r="K2179" s="1">
        <f t="shared" si="135"/>
        <v>-1</v>
      </c>
      <c r="L2179" s="1">
        <f t="shared" si="136"/>
        <v>-5</v>
      </c>
      <c r="M2179" s="1" t="str">
        <f t="shared" si="137"/>
        <v>1502003</v>
      </c>
      <c r="N2179" s="3">
        <v>150</v>
      </c>
      <c r="O2179" s="4" t="s">
        <v>117</v>
      </c>
      <c r="P2179" s="3">
        <v>2003</v>
      </c>
      <c r="Q2179" s="5">
        <v>71587173</v>
      </c>
    </row>
    <row r="2180" spans="1:17" x14ac:dyDescent="0.2">
      <c r="A2180" t="str">
        <f t="shared" si="134"/>
        <v>1512009</v>
      </c>
      <c r="B2180">
        <v>151</v>
      </c>
      <c r="C2180" t="s">
        <v>118</v>
      </c>
      <c r="D2180">
        <v>2009</v>
      </c>
      <c r="F2180" s="1">
        <v>1474040000</v>
      </c>
      <c r="G2180" s="1">
        <v>0</v>
      </c>
      <c r="K2180" s="1">
        <f t="shared" si="135"/>
        <v>-1</v>
      </c>
      <c r="L2180" s="1">
        <f t="shared" si="136"/>
        <v>-5</v>
      </c>
      <c r="M2180" s="1" t="str">
        <f t="shared" si="137"/>
        <v>1502004</v>
      </c>
      <c r="N2180" s="3">
        <v>150</v>
      </c>
      <c r="O2180" s="4" t="s">
        <v>117</v>
      </c>
      <c r="P2180" s="3">
        <v>2004</v>
      </c>
      <c r="Q2180" s="5">
        <v>74548782</v>
      </c>
    </row>
    <row r="2181" spans="1:17" x14ac:dyDescent="0.2">
      <c r="A2181" t="str">
        <f t="shared" si="134"/>
        <v>1512010</v>
      </c>
      <c r="B2181">
        <v>151</v>
      </c>
      <c r="C2181" t="s">
        <v>118</v>
      </c>
      <c r="D2181">
        <v>2010</v>
      </c>
      <c r="F2181" s="1">
        <v>1474040000</v>
      </c>
      <c r="K2181" s="1">
        <f t="shared" si="135"/>
        <v>-1</v>
      </c>
      <c r="L2181" s="1">
        <f t="shared" si="136"/>
        <v>-5</v>
      </c>
      <c r="M2181" s="1" t="str">
        <f t="shared" si="137"/>
        <v>1502005</v>
      </c>
      <c r="N2181" s="3">
        <v>150</v>
      </c>
      <c r="O2181" s="4" t="s">
        <v>117</v>
      </c>
      <c r="P2181" s="3">
        <v>2005</v>
      </c>
      <c r="Q2181" s="5">
        <v>75533170</v>
      </c>
    </row>
    <row r="2182" spans="1:17" x14ac:dyDescent="0.2">
      <c r="A2182" t="str">
        <f t="shared" si="134"/>
        <v>1512011</v>
      </c>
      <c r="B2182">
        <v>151</v>
      </c>
      <c r="C2182" t="s">
        <v>118</v>
      </c>
      <c r="D2182">
        <v>2011</v>
      </c>
      <c r="F2182" s="1">
        <v>1724040000</v>
      </c>
      <c r="K2182" s="1">
        <f t="shared" si="135"/>
        <v>-1</v>
      </c>
      <c r="L2182" s="1">
        <f t="shared" si="136"/>
        <v>-5</v>
      </c>
      <c r="M2182" s="1" t="str">
        <f t="shared" si="137"/>
        <v>1502006</v>
      </c>
      <c r="N2182" s="3">
        <v>150</v>
      </c>
      <c r="O2182" s="4" t="s">
        <v>117</v>
      </c>
      <c r="P2182" s="3">
        <v>2006</v>
      </c>
      <c r="Q2182" s="5">
        <v>68670750</v>
      </c>
    </row>
    <row r="2183" spans="1:17" x14ac:dyDescent="0.2">
      <c r="A2183" t="str">
        <f t="shared" si="134"/>
        <v>1512012</v>
      </c>
      <c r="B2183">
        <v>151</v>
      </c>
      <c r="C2183" t="s">
        <v>118</v>
      </c>
      <c r="D2183">
        <v>2012</v>
      </c>
      <c r="F2183" s="1">
        <v>1974040000</v>
      </c>
      <c r="K2183" s="1">
        <f t="shared" si="135"/>
        <v>-1</v>
      </c>
      <c r="L2183" s="1">
        <f t="shared" si="136"/>
        <v>-5</v>
      </c>
      <c r="M2183" s="1" t="str">
        <f t="shared" si="137"/>
        <v>1502007</v>
      </c>
      <c r="N2183" s="3">
        <v>150</v>
      </c>
      <c r="O2183" s="4" t="s">
        <v>117</v>
      </c>
      <c r="P2183" s="3">
        <v>2007</v>
      </c>
      <c r="Q2183" s="5">
        <v>62202179</v>
      </c>
    </row>
    <row r="2184" spans="1:17" x14ac:dyDescent="0.2">
      <c r="A2184" t="str">
        <f t="shared" si="134"/>
        <v>1512013</v>
      </c>
      <c r="B2184">
        <v>151</v>
      </c>
      <c r="C2184" t="s">
        <v>118</v>
      </c>
      <c r="D2184">
        <v>2013</v>
      </c>
      <c r="F2184" s="1">
        <v>2324040000</v>
      </c>
      <c r="K2184" s="1">
        <f t="shared" si="135"/>
        <v>-1</v>
      </c>
      <c r="L2184" s="1">
        <f t="shared" si="136"/>
        <v>-5</v>
      </c>
      <c r="M2184" s="1" t="str">
        <f t="shared" si="137"/>
        <v>1502008</v>
      </c>
      <c r="N2184" s="3">
        <v>150</v>
      </c>
      <c r="O2184" s="4" t="s">
        <v>117</v>
      </c>
      <c r="P2184" s="3">
        <v>2008</v>
      </c>
      <c r="Q2184" s="5">
        <v>74142599</v>
      </c>
    </row>
    <row r="2185" spans="1:17" x14ac:dyDescent="0.2">
      <c r="A2185" t="str">
        <f t="shared" si="134"/>
        <v>1512014</v>
      </c>
      <c r="B2185">
        <v>151</v>
      </c>
      <c r="C2185" t="s">
        <v>118</v>
      </c>
      <c r="D2185">
        <v>2014</v>
      </c>
      <c r="F2185" s="1">
        <v>2613750000</v>
      </c>
      <c r="K2185" s="1">
        <f t="shared" si="135"/>
        <v>-1</v>
      </c>
      <c r="L2185" s="1">
        <f t="shared" si="136"/>
        <v>-5</v>
      </c>
      <c r="M2185" s="1" t="str">
        <f t="shared" si="137"/>
        <v>1502009</v>
      </c>
      <c r="N2185" s="3">
        <v>150</v>
      </c>
      <c r="O2185" s="4" t="s">
        <v>117</v>
      </c>
      <c r="P2185" s="3">
        <v>2009</v>
      </c>
      <c r="Q2185" s="5">
        <v>93986822</v>
      </c>
    </row>
    <row r="2186" spans="1:17" x14ac:dyDescent="0.2">
      <c r="A2186" t="str">
        <f t="shared" ref="A2186:A2249" si="138">B2186&amp;D2186</f>
        <v>1521994</v>
      </c>
      <c r="B2186">
        <v>152</v>
      </c>
      <c r="C2186" t="s">
        <v>119</v>
      </c>
      <c r="D2186">
        <v>1994</v>
      </c>
      <c r="F2186" s="1">
        <v>317819000</v>
      </c>
      <c r="G2186" s="1">
        <v>630243102</v>
      </c>
      <c r="K2186" s="1">
        <f t="shared" ref="K2186:K2249" si="139">N2186-B2186</f>
        <v>-2</v>
      </c>
      <c r="L2186" s="1">
        <f t="shared" ref="L2186:L2249" si="140">P2186-D2186</f>
        <v>16</v>
      </c>
      <c r="M2186" s="1" t="str">
        <f t="shared" ref="M2186:M2249" si="141">N2186&amp;P2186</f>
        <v>1502010</v>
      </c>
      <c r="N2186" s="3">
        <v>150</v>
      </c>
      <c r="O2186" s="4" t="s">
        <v>117</v>
      </c>
      <c r="P2186" s="3">
        <v>2010</v>
      </c>
      <c r="Q2186" s="5">
        <v>94524236</v>
      </c>
    </row>
    <row r="2187" spans="1:17" x14ac:dyDescent="0.2">
      <c r="A2187" t="str">
        <f t="shared" si="138"/>
        <v>1521995</v>
      </c>
      <c r="B2187">
        <v>152</v>
      </c>
      <c r="C2187" t="s">
        <v>119</v>
      </c>
      <c r="D2187">
        <v>1995</v>
      </c>
      <c r="F2187" s="1">
        <v>317764000</v>
      </c>
      <c r="G2187" s="1">
        <v>571617149</v>
      </c>
      <c r="K2187" s="1">
        <f t="shared" si="139"/>
        <v>-2</v>
      </c>
      <c r="L2187" s="1">
        <f t="shared" si="140"/>
        <v>16</v>
      </c>
      <c r="M2187" s="1" t="str">
        <f t="shared" si="141"/>
        <v>1502011</v>
      </c>
      <c r="N2187" s="3">
        <v>150</v>
      </c>
      <c r="O2187" s="4" t="s">
        <v>117</v>
      </c>
      <c r="P2187" s="3">
        <v>2011</v>
      </c>
      <c r="Q2187" s="5">
        <v>94335125</v>
      </c>
    </row>
    <row r="2188" spans="1:17" x14ac:dyDescent="0.2">
      <c r="A2188" t="str">
        <f t="shared" si="138"/>
        <v>1521996</v>
      </c>
      <c r="B2188">
        <v>152</v>
      </c>
      <c r="C2188" t="s">
        <v>119</v>
      </c>
      <c r="D2188">
        <v>1996</v>
      </c>
      <c r="F2188" s="1">
        <v>287364000</v>
      </c>
      <c r="G2188" s="1">
        <v>703344480</v>
      </c>
      <c r="K2188" s="1">
        <f t="shared" si="139"/>
        <v>-2</v>
      </c>
      <c r="L2188" s="1">
        <f t="shared" si="140"/>
        <v>16</v>
      </c>
      <c r="M2188" s="1" t="str">
        <f t="shared" si="141"/>
        <v>1502012</v>
      </c>
      <c r="N2188" s="3">
        <v>150</v>
      </c>
      <c r="O2188" s="4" t="s">
        <v>117</v>
      </c>
      <c r="P2188" s="3">
        <v>2012</v>
      </c>
      <c r="Q2188" s="5">
        <v>97481157</v>
      </c>
    </row>
    <row r="2189" spans="1:17" x14ac:dyDescent="0.2">
      <c r="A2189" t="str">
        <f t="shared" si="138"/>
        <v>1521997</v>
      </c>
      <c r="B2189">
        <v>152</v>
      </c>
      <c r="C2189" t="s">
        <v>119</v>
      </c>
      <c r="D2189">
        <v>1997</v>
      </c>
      <c r="F2189" s="1">
        <v>287364000</v>
      </c>
      <c r="G2189" s="1">
        <v>689825000</v>
      </c>
      <c r="K2189" s="1">
        <f t="shared" si="139"/>
        <v>-2</v>
      </c>
      <c r="L2189" s="1">
        <f t="shared" si="140"/>
        <v>16</v>
      </c>
      <c r="M2189" s="1" t="str">
        <f t="shared" si="141"/>
        <v>1502013</v>
      </c>
      <c r="N2189" s="3">
        <v>150</v>
      </c>
      <c r="O2189" s="4" t="s">
        <v>117</v>
      </c>
      <c r="P2189" s="3">
        <v>2013</v>
      </c>
      <c r="Q2189" s="5">
        <v>106092403</v>
      </c>
    </row>
    <row r="2190" spans="1:17" x14ac:dyDescent="0.2">
      <c r="A2190" t="str">
        <f t="shared" si="138"/>
        <v>1521998</v>
      </c>
      <c r="B2190">
        <v>152</v>
      </c>
      <c r="C2190" t="s">
        <v>119</v>
      </c>
      <c r="D2190">
        <v>1998</v>
      </c>
      <c r="F2190" s="1">
        <v>286795000</v>
      </c>
      <c r="G2190" s="1">
        <v>840445199</v>
      </c>
      <c r="K2190" s="1">
        <f t="shared" si="139"/>
        <v>-2</v>
      </c>
      <c r="L2190" s="1">
        <f t="shared" si="140"/>
        <v>16</v>
      </c>
      <c r="M2190" s="1" t="str">
        <f t="shared" si="141"/>
        <v>1502014</v>
      </c>
      <c r="N2190" s="3">
        <v>150</v>
      </c>
      <c r="O2190" s="4" t="s">
        <v>117</v>
      </c>
      <c r="P2190" s="3">
        <v>2014</v>
      </c>
      <c r="Q2190" s="5">
        <v>111809833</v>
      </c>
    </row>
    <row r="2191" spans="1:17" x14ac:dyDescent="0.2">
      <c r="A2191" t="str">
        <f t="shared" si="138"/>
        <v>1521999</v>
      </c>
      <c r="B2191">
        <v>152</v>
      </c>
      <c r="C2191" t="s">
        <v>119</v>
      </c>
      <c r="D2191">
        <v>1999</v>
      </c>
      <c r="F2191" s="1">
        <v>482515000</v>
      </c>
      <c r="G2191" s="1">
        <v>852423380</v>
      </c>
      <c r="K2191" s="1">
        <f t="shared" si="139"/>
        <v>-1</v>
      </c>
      <c r="L2191" s="1">
        <f t="shared" si="140"/>
        <v>-5</v>
      </c>
      <c r="M2191" s="1" t="str">
        <f t="shared" si="141"/>
        <v>1511994</v>
      </c>
      <c r="N2191" s="3">
        <v>151</v>
      </c>
      <c r="O2191" s="4" t="s">
        <v>118</v>
      </c>
      <c r="P2191" s="3">
        <v>1994</v>
      </c>
      <c r="Q2191" s="5">
        <v>214384017</v>
      </c>
    </row>
    <row r="2192" spans="1:17" x14ac:dyDescent="0.2">
      <c r="A2192" t="str">
        <f t="shared" si="138"/>
        <v>1522000</v>
      </c>
      <c r="B2192">
        <v>152</v>
      </c>
      <c r="C2192" t="s">
        <v>119</v>
      </c>
      <c r="D2192">
        <v>2000</v>
      </c>
      <c r="F2192" s="1">
        <v>482345000</v>
      </c>
      <c r="G2192" s="1">
        <v>720602252</v>
      </c>
      <c r="K2192" s="1">
        <f t="shared" si="139"/>
        <v>-1</v>
      </c>
      <c r="L2192" s="1">
        <f t="shared" si="140"/>
        <v>-5</v>
      </c>
      <c r="M2192" s="1" t="str">
        <f t="shared" si="141"/>
        <v>1511995</v>
      </c>
      <c r="N2192" s="3">
        <v>151</v>
      </c>
      <c r="O2192" s="4" t="s">
        <v>118</v>
      </c>
      <c r="P2192" s="3">
        <v>1995</v>
      </c>
      <c r="Q2192" s="5">
        <v>213413256</v>
      </c>
    </row>
    <row r="2193" spans="1:17" x14ac:dyDescent="0.2">
      <c r="A2193" t="str">
        <f t="shared" si="138"/>
        <v>1522001</v>
      </c>
      <c r="B2193">
        <v>152</v>
      </c>
      <c r="C2193" t="s">
        <v>119</v>
      </c>
      <c r="D2193">
        <v>2001</v>
      </c>
      <c r="F2193" s="1">
        <v>757345000</v>
      </c>
      <c r="G2193" s="1">
        <v>681353856</v>
      </c>
      <c r="K2193" s="1">
        <f t="shared" si="139"/>
        <v>-1</v>
      </c>
      <c r="L2193" s="1">
        <f t="shared" si="140"/>
        <v>-5</v>
      </c>
      <c r="M2193" s="1" t="str">
        <f t="shared" si="141"/>
        <v>1511996</v>
      </c>
      <c r="N2193" s="3">
        <v>151</v>
      </c>
      <c r="O2193" s="4" t="s">
        <v>118</v>
      </c>
      <c r="P2193" s="3">
        <v>1996</v>
      </c>
      <c r="Q2193" s="5">
        <v>206769821</v>
      </c>
    </row>
    <row r="2194" spans="1:17" x14ac:dyDescent="0.2">
      <c r="A2194" t="str">
        <f t="shared" si="138"/>
        <v>1522002</v>
      </c>
      <c r="B2194">
        <v>152</v>
      </c>
      <c r="C2194" t="s">
        <v>119</v>
      </c>
      <c r="D2194">
        <v>2002</v>
      </c>
      <c r="F2194" s="1">
        <v>757345000</v>
      </c>
      <c r="G2194" s="1">
        <v>657375056</v>
      </c>
      <c r="K2194" s="1">
        <f t="shared" si="139"/>
        <v>-1</v>
      </c>
      <c r="L2194" s="1">
        <f t="shared" si="140"/>
        <v>-5</v>
      </c>
      <c r="M2194" s="1" t="str">
        <f t="shared" si="141"/>
        <v>1511997</v>
      </c>
      <c r="N2194" s="3">
        <v>151</v>
      </c>
      <c r="O2194" s="4" t="s">
        <v>118</v>
      </c>
      <c r="P2194" s="3">
        <v>1997</v>
      </c>
      <c r="Q2194" s="5">
        <v>207735444</v>
      </c>
    </row>
    <row r="2195" spans="1:17" x14ac:dyDescent="0.2">
      <c r="A2195" t="str">
        <f t="shared" si="138"/>
        <v>1522003</v>
      </c>
      <c r="B2195">
        <v>152</v>
      </c>
      <c r="C2195" t="s">
        <v>119</v>
      </c>
      <c r="D2195">
        <v>2003</v>
      </c>
      <c r="F2195" s="1">
        <v>837845000</v>
      </c>
      <c r="G2195" s="1">
        <v>973537528</v>
      </c>
      <c r="K2195" s="1">
        <f t="shared" si="139"/>
        <v>-1</v>
      </c>
      <c r="L2195" s="1">
        <f t="shared" si="140"/>
        <v>-5</v>
      </c>
      <c r="M2195" s="1" t="str">
        <f t="shared" si="141"/>
        <v>1511998</v>
      </c>
      <c r="N2195" s="3">
        <v>151</v>
      </c>
      <c r="O2195" s="4" t="s">
        <v>118</v>
      </c>
      <c r="P2195" s="3">
        <v>1998</v>
      </c>
      <c r="Q2195" s="5">
        <v>209198040</v>
      </c>
    </row>
    <row r="2196" spans="1:17" x14ac:dyDescent="0.2">
      <c r="A2196" t="str">
        <f t="shared" si="138"/>
        <v>1522004</v>
      </c>
      <c r="B2196">
        <v>152</v>
      </c>
      <c r="C2196" t="s">
        <v>119</v>
      </c>
      <c r="D2196">
        <v>2004</v>
      </c>
      <c r="F2196" s="1">
        <v>892845000</v>
      </c>
      <c r="G2196" s="1">
        <v>1126687749</v>
      </c>
      <c r="K2196" s="1">
        <f t="shared" si="139"/>
        <v>-1</v>
      </c>
      <c r="L2196" s="1">
        <f t="shared" si="140"/>
        <v>-5</v>
      </c>
      <c r="M2196" s="1" t="str">
        <f t="shared" si="141"/>
        <v>1511999</v>
      </c>
      <c r="N2196" s="3">
        <v>151</v>
      </c>
      <c r="O2196" s="4" t="s">
        <v>118</v>
      </c>
      <c r="P2196" s="3">
        <v>1999</v>
      </c>
      <c r="Q2196" s="5">
        <v>227200701</v>
      </c>
    </row>
    <row r="2197" spans="1:17" x14ac:dyDescent="0.2">
      <c r="A2197" t="str">
        <f t="shared" si="138"/>
        <v>1522005</v>
      </c>
      <c r="B2197">
        <v>152</v>
      </c>
      <c r="C2197" t="s">
        <v>119</v>
      </c>
      <c r="D2197">
        <v>2005</v>
      </c>
      <c r="F2197" s="1">
        <v>912895000</v>
      </c>
      <c r="G2197" s="1">
        <v>1475471983</v>
      </c>
      <c r="K2197" s="1">
        <f t="shared" si="139"/>
        <v>-1</v>
      </c>
      <c r="L2197" s="1">
        <f t="shared" si="140"/>
        <v>-5</v>
      </c>
      <c r="M2197" s="1" t="str">
        <f t="shared" si="141"/>
        <v>1512000</v>
      </c>
      <c r="N2197" s="3">
        <v>151</v>
      </c>
      <c r="O2197" s="4" t="s">
        <v>118</v>
      </c>
      <c r="P2197" s="3">
        <v>2000</v>
      </c>
      <c r="Q2197" s="5">
        <v>245648703</v>
      </c>
    </row>
    <row r="2198" spans="1:17" x14ac:dyDescent="0.2">
      <c r="A2198" t="str">
        <f t="shared" si="138"/>
        <v>1522006</v>
      </c>
      <c r="B2198">
        <v>152</v>
      </c>
      <c r="C2198" t="s">
        <v>119</v>
      </c>
      <c r="D2198">
        <v>2006</v>
      </c>
      <c r="F2198" s="1">
        <v>587845000</v>
      </c>
      <c r="G2198" s="1">
        <v>1799236271</v>
      </c>
      <c r="K2198" s="1">
        <f t="shared" si="139"/>
        <v>-1</v>
      </c>
      <c r="L2198" s="1">
        <f t="shared" si="140"/>
        <v>-5</v>
      </c>
      <c r="M2198" s="1" t="str">
        <f t="shared" si="141"/>
        <v>1512001</v>
      </c>
      <c r="N2198" s="3">
        <v>151</v>
      </c>
      <c r="O2198" s="4" t="s">
        <v>118</v>
      </c>
      <c r="P2198" s="3">
        <v>2001</v>
      </c>
      <c r="Q2198" s="5">
        <v>241652790</v>
      </c>
    </row>
    <row r="2199" spans="1:17" x14ac:dyDescent="0.2">
      <c r="A2199" t="str">
        <f t="shared" si="138"/>
        <v>1522007</v>
      </c>
      <c r="B2199">
        <v>152</v>
      </c>
      <c r="C2199" t="s">
        <v>119</v>
      </c>
      <c r="D2199">
        <v>2007</v>
      </c>
      <c r="F2199" s="1">
        <v>587845000</v>
      </c>
      <c r="G2199" s="1">
        <v>1532926416</v>
      </c>
      <c r="K2199" s="1">
        <f t="shared" si="139"/>
        <v>-1</v>
      </c>
      <c r="L2199" s="1">
        <f t="shared" si="140"/>
        <v>-5</v>
      </c>
      <c r="M2199" s="1" t="str">
        <f t="shared" si="141"/>
        <v>1512002</v>
      </c>
      <c r="N2199" s="3">
        <v>151</v>
      </c>
      <c r="O2199" s="4" t="s">
        <v>118</v>
      </c>
      <c r="P2199" s="3">
        <v>2002</v>
      </c>
      <c r="Q2199" s="5">
        <v>221064928</v>
      </c>
    </row>
    <row r="2200" spans="1:17" x14ac:dyDescent="0.2">
      <c r="A2200" t="str">
        <f t="shared" si="138"/>
        <v>1522008</v>
      </c>
      <c r="B2200">
        <v>152</v>
      </c>
      <c r="C2200" t="s">
        <v>119</v>
      </c>
      <c r="D2200">
        <v>2008</v>
      </c>
      <c r="F2200" s="1">
        <v>963180000</v>
      </c>
      <c r="G2200" s="1">
        <v>1736731379</v>
      </c>
      <c r="K2200" s="1">
        <f t="shared" si="139"/>
        <v>-1</v>
      </c>
      <c r="L2200" s="1">
        <f t="shared" si="140"/>
        <v>-5</v>
      </c>
      <c r="M2200" s="1" t="str">
        <f t="shared" si="141"/>
        <v>1512003</v>
      </c>
      <c r="N2200" s="3">
        <v>151</v>
      </c>
      <c r="O2200" s="4" t="s">
        <v>118</v>
      </c>
      <c r="P2200" s="3">
        <v>2003</v>
      </c>
      <c r="Q2200" s="5">
        <v>201478505</v>
      </c>
    </row>
    <row r="2201" spans="1:17" x14ac:dyDescent="0.2">
      <c r="A2201" t="str">
        <f t="shared" si="138"/>
        <v>1522009</v>
      </c>
      <c r="B2201">
        <v>152</v>
      </c>
      <c r="C2201" t="s">
        <v>119</v>
      </c>
      <c r="D2201">
        <v>2009</v>
      </c>
      <c r="F2201" s="1">
        <v>1413180000</v>
      </c>
      <c r="G2201" s="1">
        <v>1512402626</v>
      </c>
      <c r="K2201" s="1">
        <f t="shared" si="139"/>
        <v>-1</v>
      </c>
      <c r="L2201" s="1">
        <f t="shared" si="140"/>
        <v>-5</v>
      </c>
      <c r="M2201" s="1" t="str">
        <f t="shared" si="141"/>
        <v>1512004</v>
      </c>
      <c r="N2201" s="3">
        <v>151</v>
      </c>
      <c r="O2201" s="4" t="s">
        <v>118</v>
      </c>
      <c r="P2201" s="3">
        <v>2004</v>
      </c>
      <c r="Q2201" s="5">
        <v>175675561</v>
      </c>
    </row>
    <row r="2202" spans="1:17" x14ac:dyDescent="0.2">
      <c r="A2202" t="str">
        <f t="shared" si="138"/>
        <v>1522010</v>
      </c>
      <c r="B2202">
        <v>152</v>
      </c>
      <c r="C2202" t="s">
        <v>119</v>
      </c>
      <c r="D2202">
        <v>2010</v>
      </c>
      <c r="F2202" s="1">
        <v>1913180000</v>
      </c>
      <c r="G2202" s="1">
        <v>1387559159</v>
      </c>
      <c r="K2202" s="1">
        <f t="shared" si="139"/>
        <v>-1</v>
      </c>
      <c r="L2202" s="1">
        <f t="shared" si="140"/>
        <v>-5</v>
      </c>
      <c r="M2202" s="1" t="str">
        <f t="shared" si="141"/>
        <v>1512005</v>
      </c>
      <c r="N2202" s="3">
        <v>151</v>
      </c>
      <c r="O2202" s="4" t="s">
        <v>118</v>
      </c>
      <c r="P2202" s="3">
        <v>2005</v>
      </c>
      <c r="Q2202" s="5">
        <v>151193365</v>
      </c>
    </row>
    <row r="2203" spans="1:17" x14ac:dyDescent="0.2">
      <c r="A2203" t="str">
        <f t="shared" si="138"/>
        <v>1522011</v>
      </c>
      <c r="B2203">
        <v>152</v>
      </c>
      <c r="C2203" t="s">
        <v>119</v>
      </c>
      <c r="D2203">
        <v>2011</v>
      </c>
      <c r="F2203" s="1">
        <v>1913180000</v>
      </c>
      <c r="G2203" s="1">
        <v>1377710498</v>
      </c>
      <c r="K2203" s="1">
        <f t="shared" si="139"/>
        <v>-1</v>
      </c>
      <c r="L2203" s="1">
        <f t="shared" si="140"/>
        <v>-5</v>
      </c>
      <c r="M2203" s="1" t="str">
        <f t="shared" si="141"/>
        <v>1512006</v>
      </c>
      <c r="N2203" s="3">
        <v>151</v>
      </c>
      <c r="O2203" s="4" t="s">
        <v>118</v>
      </c>
      <c r="P2203" s="3">
        <v>2006</v>
      </c>
      <c r="Q2203" s="5">
        <v>130838866</v>
      </c>
    </row>
    <row r="2204" spans="1:17" x14ac:dyDescent="0.2">
      <c r="A2204" t="str">
        <f t="shared" si="138"/>
        <v>1522012</v>
      </c>
      <c r="B2204">
        <v>152</v>
      </c>
      <c r="C2204" t="s">
        <v>119</v>
      </c>
      <c r="D2204">
        <v>2012</v>
      </c>
      <c r="F2204" s="1">
        <v>2163180000</v>
      </c>
      <c r="G2204" s="1">
        <v>1375082616</v>
      </c>
      <c r="K2204" s="1">
        <f t="shared" si="139"/>
        <v>-1</v>
      </c>
      <c r="L2204" s="1">
        <f t="shared" si="140"/>
        <v>-5</v>
      </c>
      <c r="M2204" s="1" t="str">
        <f t="shared" si="141"/>
        <v>1512007</v>
      </c>
      <c r="N2204" s="3">
        <v>151</v>
      </c>
      <c r="O2204" s="4" t="s">
        <v>118</v>
      </c>
      <c r="P2204" s="3">
        <v>2007</v>
      </c>
      <c r="Q2204" s="5">
        <v>109169678</v>
      </c>
    </row>
    <row r="2205" spans="1:17" x14ac:dyDescent="0.2">
      <c r="A2205" t="str">
        <f t="shared" si="138"/>
        <v>1522013</v>
      </c>
      <c r="B2205">
        <v>152</v>
      </c>
      <c r="C2205" t="s">
        <v>119</v>
      </c>
      <c r="D2205">
        <v>2013</v>
      </c>
      <c r="F2205" s="1">
        <v>2663180000</v>
      </c>
      <c r="G2205" s="1">
        <v>973114562</v>
      </c>
      <c r="K2205" s="1">
        <f t="shared" si="139"/>
        <v>-1</v>
      </c>
      <c r="L2205" s="1">
        <f t="shared" si="140"/>
        <v>-5</v>
      </c>
      <c r="M2205" s="1" t="str">
        <f t="shared" si="141"/>
        <v>1512008</v>
      </c>
      <c r="N2205" s="3">
        <v>151</v>
      </c>
      <c r="O2205" s="4" t="s">
        <v>118</v>
      </c>
      <c r="P2205" s="3">
        <v>2008</v>
      </c>
      <c r="Q2205" s="5">
        <v>94132812</v>
      </c>
    </row>
    <row r="2206" spans="1:17" x14ac:dyDescent="0.2">
      <c r="A2206" t="str">
        <f t="shared" si="138"/>
        <v>1522014</v>
      </c>
      <c r="B2206">
        <v>152</v>
      </c>
      <c r="C2206" t="s">
        <v>119</v>
      </c>
      <c r="D2206">
        <v>2014</v>
      </c>
      <c r="F2206" s="1">
        <v>2663180000</v>
      </c>
      <c r="G2206" s="1">
        <v>970620025</v>
      </c>
      <c r="K2206" s="1">
        <f t="shared" si="139"/>
        <v>-1</v>
      </c>
      <c r="L2206" s="1">
        <f t="shared" si="140"/>
        <v>-5</v>
      </c>
      <c r="M2206" s="1" t="str">
        <f t="shared" si="141"/>
        <v>1512009</v>
      </c>
      <c r="N2206" s="3">
        <v>151</v>
      </c>
      <c r="O2206" s="4" t="s">
        <v>118</v>
      </c>
      <c r="P2206" s="3">
        <v>2009</v>
      </c>
      <c r="Q2206" s="5">
        <v>104949806</v>
      </c>
    </row>
    <row r="2207" spans="1:17" x14ac:dyDescent="0.2">
      <c r="A2207" t="str">
        <f t="shared" si="138"/>
        <v>1531994</v>
      </c>
      <c r="B2207">
        <v>153</v>
      </c>
      <c r="C2207" t="s">
        <v>120</v>
      </c>
      <c r="D2207">
        <v>1994</v>
      </c>
      <c r="F2207" s="1">
        <v>947417000</v>
      </c>
      <c r="G2207" s="1">
        <v>164500000</v>
      </c>
      <c r="K2207" s="1">
        <f t="shared" si="139"/>
        <v>-2</v>
      </c>
      <c r="L2207" s="1">
        <f t="shared" si="140"/>
        <v>16</v>
      </c>
      <c r="M2207" s="1" t="str">
        <f t="shared" si="141"/>
        <v>1512010</v>
      </c>
      <c r="N2207" s="3">
        <v>151</v>
      </c>
      <c r="O2207" s="4" t="s">
        <v>118</v>
      </c>
      <c r="P2207" s="3">
        <v>2010</v>
      </c>
      <c r="Q2207" s="5">
        <v>88978012</v>
      </c>
    </row>
    <row r="2208" spans="1:17" x14ac:dyDescent="0.2">
      <c r="A2208" t="str">
        <f t="shared" si="138"/>
        <v>1531995</v>
      </c>
      <c r="B2208">
        <v>153</v>
      </c>
      <c r="C2208" t="s">
        <v>120</v>
      </c>
      <c r="D2208">
        <v>1995</v>
      </c>
      <c r="F2208" s="1">
        <v>946917000</v>
      </c>
      <c r="G2208" s="1">
        <v>151500000</v>
      </c>
      <c r="K2208" s="1">
        <f t="shared" si="139"/>
        <v>-2</v>
      </c>
      <c r="L2208" s="1">
        <f t="shared" si="140"/>
        <v>16</v>
      </c>
      <c r="M2208" s="1" t="str">
        <f t="shared" si="141"/>
        <v>1512011</v>
      </c>
      <c r="N2208" s="3">
        <v>151</v>
      </c>
      <c r="O2208" s="4" t="s">
        <v>118</v>
      </c>
      <c r="P2208" s="3">
        <v>2011</v>
      </c>
      <c r="Q2208" s="5">
        <v>86427874</v>
      </c>
    </row>
    <row r="2209" spans="1:17" x14ac:dyDescent="0.2">
      <c r="A2209" t="str">
        <f t="shared" si="138"/>
        <v>1531996</v>
      </c>
      <c r="B2209">
        <v>153</v>
      </c>
      <c r="C2209" t="s">
        <v>120</v>
      </c>
      <c r="D2209">
        <v>1996</v>
      </c>
      <c r="F2209" s="1">
        <v>1036417000</v>
      </c>
      <c r="G2209" s="1">
        <v>183500000</v>
      </c>
      <c r="K2209" s="1">
        <f t="shared" si="139"/>
        <v>-2</v>
      </c>
      <c r="L2209" s="1">
        <f t="shared" si="140"/>
        <v>16</v>
      </c>
      <c r="M2209" s="1" t="str">
        <f t="shared" si="141"/>
        <v>1512012</v>
      </c>
      <c r="N2209" s="3">
        <v>151</v>
      </c>
      <c r="O2209" s="4" t="s">
        <v>118</v>
      </c>
      <c r="P2209" s="3">
        <v>2012</v>
      </c>
      <c r="Q2209" s="5">
        <v>87126485</v>
      </c>
    </row>
    <row r="2210" spans="1:17" x14ac:dyDescent="0.2">
      <c r="A2210" t="str">
        <f t="shared" si="138"/>
        <v>1531997</v>
      </c>
      <c r="B2210">
        <v>153</v>
      </c>
      <c r="C2210" t="s">
        <v>120</v>
      </c>
      <c r="D2210">
        <v>1997</v>
      </c>
      <c r="F2210" s="1">
        <v>1000917000</v>
      </c>
      <c r="G2210" s="1">
        <v>423500000</v>
      </c>
      <c r="K2210" s="1">
        <f t="shared" si="139"/>
        <v>-2</v>
      </c>
      <c r="L2210" s="1">
        <f t="shared" si="140"/>
        <v>16</v>
      </c>
      <c r="M2210" s="1" t="str">
        <f t="shared" si="141"/>
        <v>1512013</v>
      </c>
      <c r="N2210" s="3">
        <v>151</v>
      </c>
      <c r="O2210" s="4" t="s">
        <v>118</v>
      </c>
      <c r="P2210" s="3">
        <v>2013</v>
      </c>
      <c r="Q2210" s="5">
        <v>99051138</v>
      </c>
    </row>
    <row r="2211" spans="1:17" x14ac:dyDescent="0.2">
      <c r="A2211" t="str">
        <f t="shared" si="138"/>
        <v>1531998</v>
      </c>
      <c r="B2211">
        <v>153</v>
      </c>
      <c r="C2211" t="s">
        <v>120</v>
      </c>
      <c r="D2211">
        <v>1998</v>
      </c>
      <c r="F2211" s="1">
        <v>1225417000</v>
      </c>
      <c r="G2211" s="1">
        <v>456500000</v>
      </c>
      <c r="K2211" s="1">
        <f t="shared" si="139"/>
        <v>-2</v>
      </c>
      <c r="L2211" s="1">
        <f t="shared" si="140"/>
        <v>16</v>
      </c>
      <c r="M2211" s="1" t="str">
        <f t="shared" si="141"/>
        <v>1512014</v>
      </c>
      <c r="N2211" s="3">
        <v>151</v>
      </c>
      <c r="O2211" s="4" t="s">
        <v>118</v>
      </c>
      <c r="P2211" s="3">
        <v>2014</v>
      </c>
      <c r="Q2211" s="5">
        <v>114228106</v>
      </c>
    </row>
    <row r="2212" spans="1:17" x14ac:dyDescent="0.2">
      <c r="A2212" t="str">
        <f t="shared" si="138"/>
        <v>1531999</v>
      </c>
      <c r="B2212">
        <v>153</v>
      </c>
      <c r="C2212" t="s">
        <v>120</v>
      </c>
      <c r="D2212">
        <v>1999</v>
      </c>
      <c r="F2212" s="1">
        <v>1218417000</v>
      </c>
      <c r="G2212" s="1">
        <v>626500000</v>
      </c>
      <c r="K2212" s="1">
        <f t="shared" si="139"/>
        <v>-1</v>
      </c>
      <c r="L2212" s="1">
        <f t="shared" si="140"/>
        <v>-5</v>
      </c>
      <c r="M2212" s="1" t="str">
        <f t="shared" si="141"/>
        <v>1521994</v>
      </c>
      <c r="N2212" s="3">
        <v>152</v>
      </c>
      <c r="O2212" s="4" t="s">
        <v>119</v>
      </c>
      <c r="P2212" s="3">
        <v>1994</v>
      </c>
      <c r="Q2212" s="5">
        <v>65667799</v>
      </c>
    </row>
    <row r="2213" spans="1:17" x14ac:dyDescent="0.2">
      <c r="A2213" t="str">
        <f t="shared" si="138"/>
        <v>1532000</v>
      </c>
      <c r="B2213">
        <v>153</v>
      </c>
      <c r="C2213" t="s">
        <v>120</v>
      </c>
      <c r="D2213">
        <v>2000</v>
      </c>
      <c r="F2213" s="1">
        <v>1148257000</v>
      </c>
      <c r="G2213" s="1">
        <v>487333000</v>
      </c>
      <c r="K2213" s="1">
        <f t="shared" si="139"/>
        <v>-1</v>
      </c>
      <c r="L2213" s="1">
        <f t="shared" si="140"/>
        <v>-5</v>
      </c>
      <c r="M2213" s="1" t="str">
        <f t="shared" si="141"/>
        <v>1521995</v>
      </c>
      <c r="N2213" s="3">
        <v>152</v>
      </c>
      <c r="O2213" s="4" t="s">
        <v>119</v>
      </c>
      <c r="P2213" s="3">
        <v>1995</v>
      </c>
      <c r="Q2213" s="5">
        <v>67300388</v>
      </c>
    </row>
    <row r="2214" spans="1:17" x14ac:dyDescent="0.2">
      <c r="A2214" t="str">
        <f t="shared" si="138"/>
        <v>1532001</v>
      </c>
      <c r="B2214">
        <v>153</v>
      </c>
      <c r="C2214" t="s">
        <v>120</v>
      </c>
      <c r="D2214">
        <v>2001</v>
      </c>
      <c r="F2214" s="1">
        <v>1045590000</v>
      </c>
      <c r="G2214" s="1">
        <v>590000000</v>
      </c>
      <c r="K2214" s="1">
        <f t="shared" si="139"/>
        <v>-1</v>
      </c>
      <c r="L2214" s="1">
        <f t="shared" si="140"/>
        <v>-5</v>
      </c>
      <c r="M2214" s="1" t="str">
        <f t="shared" si="141"/>
        <v>1521996</v>
      </c>
      <c r="N2214" s="3">
        <v>152</v>
      </c>
      <c r="O2214" s="4" t="s">
        <v>119</v>
      </c>
      <c r="P2214" s="3">
        <v>1996</v>
      </c>
      <c r="Q2214" s="5">
        <v>63817832</v>
      </c>
    </row>
    <row r="2215" spans="1:17" x14ac:dyDescent="0.2">
      <c r="A2215" t="str">
        <f t="shared" si="138"/>
        <v>1532002</v>
      </c>
      <c r="B2215">
        <v>153</v>
      </c>
      <c r="C2215" t="s">
        <v>120</v>
      </c>
      <c r="D2215">
        <v>2002</v>
      </c>
      <c r="F2215" s="1">
        <v>1770340000</v>
      </c>
      <c r="G2215" s="1">
        <v>448750000</v>
      </c>
      <c r="K2215" s="1">
        <f t="shared" si="139"/>
        <v>-1</v>
      </c>
      <c r="L2215" s="1">
        <f t="shared" si="140"/>
        <v>-5</v>
      </c>
      <c r="M2215" s="1" t="str">
        <f t="shared" si="141"/>
        <v>1521997</v>
      </c>
      <c r="N2215" s="3">
        <v>152</v>
      </c>
      <c r="O2215" s="4" t="s">
        <v>119</v>
      </c>
      <c r="P2215" s="3">
        <v>1997</v>
      </c>
      <c r="Q2215" s="5">
        <v>67465965</v>
      </c>
    </row>
    <row r="2216" spans="1:17" x14ac:dyDescent="0.2">
      <c r="A2216" t="str">
        <f t="shared" si="138"/>
        <v>1532003</v>
      </c>
      <c r="B2216">
        <v>153</v>
      </c>
      <c r="C2216" t="s">
        <v>120</v>
      </c>
      <c r="D2216">
        <v>2003</v>
      </c>
      <c r="F2216" s="1">
        <v>2169000000</v>
      </c>
      <c r="G2216" s="1">
        <v>248750000</v>
      </c>
      <c r="K2216" s="1">
        <f t="shared" si="139"/>
        <v>-1</v>
      </c>
      <c r="L2216" s="1">
        <f t="shared" si="140"/>
        <v>-5</v>
      </c>
      <c r="M2216" s="1" t="str">
        <f t="shared" si="141"/>
        <v>1521998</v>
      </c>
      <c r="N2216" s="3">
        <v>152</v>
      </c>
      <c r="O2216" s="4" t="s">
        <v>119</v>
      </c>
      <c r="P2216" s="3">
        <v>1998</v>
      </c>
      <c r="Q2216" s="5">
        <v>76618323</v>
      </c>
    </row>
    <row r="2217" spans="1:17" x14ac:dyDescent="0.2">
      <c r="A2217" t="str">
        <f t="shared" si="138"/>
        <v>1532004</v>
      </c>
      <c r="B2217">
        <v>153</v>
      </c>
      <c r="C2217" t="s">
        <v>120</v>
      </c>
      <c r="D2217">
        <v>2004</v>
      </c>
      <c r="F2217" s="1">
        <v>1889500000</v>
      </c>
      <c r="G2217" s="1">
        <v>383250000</v>
      </c>
      <c r="K2217" s="1">
        <f t="shared" si="139"/>
        <v>-1</v>
      </c>
      <c r="L2217" s="1">
        <f t="shared" si="140"/>
        <v>-5</v>
      </c>
      <c r="M2217" s="1" t="str">
        <f t="shared" si="141"/>
        <v>1521999</v>
      </c>
      <c r="N2217" s="3">
        <v>152</v>
      </c>
      <c r="O2217" s="4" t="s">
        <v>119</v>
      </c>
      <c r="P2217" s="3">
        <v>1999</v>
      </c>
      <c r="Q2217" s="5">
        <v>73484493</v>
      </c>
    </row>
    <row r="2218" spans="1:17" x14ac:dyDescent="0.2">
      <c r="A2218" t="str">
        <f t="shared" si="138"/>
        <v>1532005</v>
      </c>
      <c r="B2218">
        <v>153</v>
      </c>
      <c r="C2218" t="s">
        <v>120</v>
      </c>
      <c r="D2218">
        <v>2005</v>
      </c>
      <c r="F2218" s="1">
        <v>1654500000</v>
      </c>
      <c r="G2218" s="1">
        <v>373750000</v>
      </c>
      <c r="K2218" s="1">
        <f t="shared" si="139"/>
        <v>-1</v>
      </c>
      <c r="L2218" s="1">
        <f t="shared" si="140"/>
        <v>-5</v>
      </c>
      <c r="M2218" s="1" t="str">
        <f t="shared" si="141"/>
        <v>1522000</v>
      </c>
      <c r="N2218" s="3">
        <v>152</v>
      </c>
      <c r="O2218" s="4" t="s">
        <v>119</v>
      </c>
      <c r="P2218" s="3">
        <v>2000</v>
      </c>
      <c r="Q2218" s="5">
        <v>69109724</v>
      </c>
    </row>
    <row r="2219" spans="1:17" x14ac:dyDescent="0.2">
      <c r="A2219" t="str">
        <f t="shared" si="138"/>
        <v>1532006</v>
      </c>
      <c r="B2219">
        <v>153</v>
      </c>
      <c r="C2219" t="s">
        <v>120</v>
      </c>
      <c r="D2219">
        <v>2006</v>
      </c>
      <c r="F2219" s="1">
        <v>1703250000</v>
      </c>
      <c r="G2219" s="1">
        <v>200000000</v>
      </c>
      <c r="K2219" s="1">
        <f t="shared" si="139"/>
        <v>-1</v>
      </c>
      <c r="L2219" s="1">
        <f t="shared" si="140"/>
        <v>-5</v>
      </c>
      <c r="M2219" s="1" t="str">
        <f t="shared" si="141"/>
        <v>1522001</v>
      </c>
      <c r="N2219" s="3">
        <v>152</v>
      </c>
      <c r="O2219" s="4" t="s">
        <v>119</v>
      </c>
      <c r="P2219" s="3">
        <v>2001</v>
      </c>
      <c r="Q2219" s="5">
        <v>70248986</v>
      </c>
    </row>
    <row r="2220" spans="1:17" x14ac:dyDescent="0.2">
      <c r="A2220" t="str">
        <f t="shared" si="138"/>
        <v>1532007</v>
      </c>
      <c r="B2220">
        <v>153</v>
      </c>
      <c r="C2220" t="s">
        <v>120</v>
      </c>
      <c r="D2220">
        <v>2007</v>
      </c>
      <c r="F2220" s="1">
        <v>1604500000</v>
      </c>
      <c r="G2220" s="1">
        <v>548750000</v>
      </c>
      <c r="K2220" s="1">
        <f t="shared" si="139"/>
        <v>-1</v>
      </c>
      <c r="L2220" s="1">
        <f t="shared" si="140"/>
        <v>-5</v>
      </c>
      <c r="M2220" s="1" t="str">
        <f t="shared" si="141"/>
        <v>1522002</v>
      </c>
      <c r="N2220" s="3">
        <v>152</v>
      </c>
      <c r="O2220" s="4" t="s">
        <v>119</v>
      </c>
      <c r="P2220" s="3">
        <v>2002</v>
      </c>
      <c r="Q2220" s="5">
        <v>73753657</v>
      </c>
    </row>
    <row r="2221" spans="1:17" x14ac:dyDescent="0.2">
      <c r="A2221" t="str">
        <f t="shared" si="138"/>
        <v>1532008</v>
      </c>
      <c r="B2221">
        <v>153</v>
      </c>
      <c r="C2221" t="s">
        <v>120</v>
      </c>
      <c r="D2221">
        <v>2008</v>
      </c>
      <c r="F2221" s="1">
        <v>2204500000</v>
      </c>
      <c r="G2221" s="1">
        <v>248750000</v>
      </c>
      <c r="K2221" s="1">
        <f t="shared" si="139"/>
        <v>-1</v>
      </c>
      <c r="L2221" s="1">
        <f t="shared" si="140"/>
        <v>-5</v>
      </c>
      <c r="M2221" s="1" t="str">
        <f t="shared" si="141"/>
        <v>1522003</v>
      </c>
      <c r="N2221" s="3">
        <v>152</v>
      </c>
      <c r="O2221" s="4" t="s">
        <v>119</v>
      </c>
      <c r="P2221" s="3">
        <v>2003</v>
      </c>
      <c r="Q2221" s="5">
        <v>76025060</v>
      </c>
    </row>
    <row r="2222" spans="1:17" x14ac:dyDescent="0.2">
      <c r="A2222" t="str">
        <f t="shared" si="138"/>
        <v>1532009</v>
      </c>
      <c r="B2222">
        <v>153</v>
      </c>
      <c r="C2222" t="s">
        <v>120</v>
      </c>
      <c r="D2222">
        <v>2009</v>
      </c>
      <c r="F2222" s="1">
        <v>2604500000</v>
      </c>
      <c r="G2222" s="1">
        <v>48750000</v>
      </c>
      <c r="K2222" s="1">
        <f t="shared" si="139"/>
        <v>-1</v>
      </c>
      <c r="L2222" s="1">
        <f t="shared" si="140"/>
        <v>-5</v>
      </c>
      <c r="M2222" s="1" t="str">
        <f t="shared" si="141"/>
        <v>1522004</v>
      </c>
      <c r="N2222" s="3">
        <v>152</v>
      </c>
      <c r="O2222" s="4" t="s">
        <v>119</v>
      </c>
      <c r="P2222" s="3">
        <v>2004</v>
      </c>
      <c r="Q2222" s="5">
        <v>91011981</v>
      </c>
    </row>
    <row r="2223" spans="1:17" x14ac:dyDescent="0.2">
      <c r="A2223" t="str">
        <f t="shared" si="138"/>
        <v>1532010</v>
      </c>
      <c r="B2223">
        <v>153</v>
      </c>
      <c r="C2223" t="s">
        <v>120</v>
      </c>
      <c r="D2223">
        <v>2010</v>
      </c>
      <c r="F2223" s="1">
        <v>3004500000</v>
      </c>
      <c r="G2223" s="1">
        <v>48750000</v>
      </c>
      <c r="K2223" s="1">
        <f t="shared" si="139"/>
        <v>-1</v>
      </c>
      <c r="L2223" s="1">
        <f t="shared" si="140"/>
        <v>-5</v>
      </c>
      <c r="M2223" s="1" t="str">
        <f t="shared" si="141"/>
        <v>1522005</v>
      </c>
      <c r="N2223" s="3">
        <v>152</v>
      </c>
      <c r="O2223" s="4" t="s">
        <v>119</v>
      </c>
      <c r="P2223" s="3">
        <v>2005</v>
      </c>
      <c r="Q2223" s="5">
        <v>103736133</v>
      </c>
    </row>
    <row r="2224" spans="1:17" x14ac:dyDescent="0.2">
      <c r="A2224" t="str">
        <f t="shared" si="138"/>
        <v>1532011</v>
      </c>
      <c r="B2224">
        <v>153</v>
      </c>
      <c r="C2224" t="s">
        <v>120</v>
      </c>
      <c r="D2224">
        <v>2011</v>
      </c>
      <c r="F2224" s="1">
        <v>3254500000</v>
      </c>
      <c r="G2224" s="1">
        <v>48750000</v>
      </c>
      <c r="K2224" s="1">
        <f t="shared" si="139"/>
        <v>-1</v>
      </c>
      <c r="L2224" s="1">
        <f t="shared" si="140"/>
        <v>-5</v>
      </c>
      <c r="M2224" s="1" t="str">
        <f t="shared" si="141"/>
        <v>1522006</v>
      </c>
      <c r="N2224" s="3">
        <v>152</v>
      </c>
      <c r="O2224" s="4" t="s">
        <v>119</v>
      </c>
      <c r="P2224" s="3">
        <v>2006</v>
      </c>
      <c r="Q2224" s="5">
        <v>122787524</v>
      </c>
    </row>
    <row r="2225" spans="1:17" x14ac:dyDescent="0.2">
      <c r="A2225" t="str">
        <f t="shared" si="138"/>
        <v>1532012</v>
      </c>
      <c r="B2225">
        <v>153</v>
      </c>
      <c r="C2225" t="s">
        <v>120</v>
      </c>
      <c r="D2225">
        <v>2012</v>
      </c>
      <c r="F2225" s="1">
        <v>3454500000</v>
      </c>
      <c r="G2225" s="1">
        <v>0</v>
      </c>
      <c r="K2225" s="1">
        <f t="shared" si="139"/>
        <v>-1</v>
      </c>
      <c r="L2225" s="1">
        <f t="shared" si="140"/>
        <v>-5</v>
      </c>
      <c r="M2225" s="1" t="str">
        <f t="shared" si="141"/>
        <v>1522007</v>
      </c>
      <c r="N2225" s="3">
        <v>152</v>
      </c>
      <c r="O2225" s="4" t="s">
        <v>119</v>
      </c>
      <c r="P2225" s="3">
        <v>2007</v>
      </c>
      <c r="Q2225" s="5">
        <v>119397233</v>
      </c>
    </row>
    <row r="2226" spans="1:17" x14ac:dyDescent="0.2">
      <c r="A2226" t="str">
        <f t="shared" si="138"/>
        <v>1532013</v>
      </c>
      <c r="B2226">
        <v>153</v>
      </c>
      <c r="C2226" t="s">
        <v>120</v>
      </c>
      <c r="D2226">
        <v>2013</v>
      </c>
      <c r="F2226" s="1">
        <v>3704500000</v>
      </c>
      <c r="K2226" s="1">
        <f t="shared" si="139"/>
        <v>-1</v>
      </c>
      <c r="L2226" s="1">
        <f t="shared" si="140"/>
        <v>-5</v>
      </c>
      <c r="M2226" s="1" t="str">
        <f t="shared" si="141"/>
        <v>1522008</v>
      </c>
      <c r="N2226" s="3">
        <v>152</v>
      </c>
      <c r="O2226" s="4" t="s">
        <v>119</v>
      </c>
      <c r="P2226" s="3">
        <v>2008</v>
      </c>
      <c r="Q2226" s="5">
        <v>120018902</v>
      </c>
    </row>
    <row r="2227" spans="1:17" x14ac:dyDescent="0.2">
      <c r="A2227" t="str">
        <f t="shared" si="138"/>
        <v>1532014</v>
      </c>
      <c r="B2227">
        <v>153</v>
      </c>
      <c r="C2227" t="s">
        <v>120</v>
      </c>
      <c r="D2227">
        <v>2014</v>
      </c>
      <c r="F2227" s="1">
        <v>3729500000</v>
      </c>
      <c r="K2227" s="1">
        <f t="shared" si="139"/>
        <v>-1</v>
      </c>
      <c r="L2227" s="1">
        <f t="shared" si="140"/>
        <v>-5</v>
      </c>
      <c r="M2227" s="1" t="str">
        <f t="shared" si="141"/>
        <v>1522009</v>
      </c>
      <c r="N2227" s="3">
        <v>152</v>
      </c>
      <c r="O2227" s="4" t="s">
        <v>119</v>
      </c>
      <c r="P2227" s="3">
        <v>2009</v>
      </c>
      <c r="Q2227" s="5">
        <v>132920087</v>
      </c>
    </row>
    <row r="2228" spans="1:17" x14ac:dyDescent="0.2">
      <c r="A2228" t="str">
        <f t="shared" si="138"/>
        <v>1541994</v>
      </c>
      <c r="B2228">
        <v>154</v>
      </c>
      <c r="C2228" t="s">
        <v>121</v>
      </c>
      <c r="D2228">
        <v>1994</v>
      </c>
      <c r="F2228" s="1">
        <v>342500000</v>
      </c>
      <c r="G2228" s="1">
        <v>657485000</v>
      </c>
      <c r="K2228" s="1">
        <f t="shared" si="139"/>
        <v>-2</v>
      </c>
      <c r="L2228" s="1">
        <f t="shared" si="140"/>
        <v>16</v>
      </c>
      <c r="M2228" s="1" t="str">
        <f t="shared" si="141"/>
        <v>1522010</v>
      </c>
      <c r="N2228" s="3">
        <v>152</v>
      </c>
      <c r="O2228" s="4" t="s">
        <v>119</v>
      </c>
      <c r="P2228" s="3">
        <v>2010</v>
      </c>
      <c r="Q2228" s="5">
        <v>145800251</v>
      </c>
    </row>
    <row r="2229" spans="1:17" x14ac:dyDescent="0.2">
      <c r="A2229" t="str">
        <f t="shared" si="138"/>
        <v>1541995</v>
      </c>
      <c r="B2229">
        <v>154</v>
      </c>
      <c r="C2229" t="s">
        <v>121</v>
      </c>
      <c r="D2229">
        <v>1995</v>
      </c>
      <c r="F2229" s="1">
        <v>342500000</v>
      </c>
      <c r="G2229" s="1">
        <v>516485000</v>
      </c>
      <c r="K2229" s="1">
        <f t="shared" si="139"/>
        <v>-2</v>
      </c>
      <c r="L2229" s="1">
        <f t="shared" si="140"/>
        <v>16</v>
      </c>
      <c r="M2229" s="1" t="str">
        <f t="shared" si="141"/>
        <v>1522011</v>
      </c>
      <c r="N2229" s="3">
        <v>152</v>
      </c>
      <c r="O2229" s="4" t="s">
        <v>119</v>
      </c>
      <c r="P2229" s="3">
        <v>2011</v>
      </c>
      <c r="Q2229" s="5">
        <v>156995469</v>
      </c>
    </row>
    <row r="2230" spans="1:17" x14ac:dyDescent="0.2">
      <c r="A2230" t="str">
        <f t="shared" si="138"/>
        <v>1541996</v>
      </c>
      <c r="B2230">
        <v>154</v>
      </c>
      <c r="C2230" t="s">
        <v>121</v>
      </c>
      <c r="D2230">
        <v>1996</v>
      </c>
      <c r="F2230" s="1">
        <v>170000000</v>
      </c>
      <c r="G2230" s="1">
        <v>516485000</v>
      </c>
      <c r="K2230" s="1">
        <f t="shared" si="139"/>
        <v>-2</v>
      </c>
      <c r="L2230" s="1">
        <f t="shared" si="140"/>
        <v>16</v>
      </c>
      <c r="M2230" s="1" t="str">
        <f t="shared" si="141"/>
        <v>1522012</v>
      </c>
      <c r="N2230" s="3">
        <v>152</v>
      </c>
      <c r="O2230" s="4" t="s">
        <v>119</v>
      </c>
      <c r="P2230" s="3">
        <v>2012</v>
      </c>
      <c r="Q2230" s="5">
        <v>165900819</v>
      </c>
    </row>
    <row r="2231" spans="1:17" x14ac:dyDescent="0.2">
      <c r="A2231" t="str">
        <f t="shared" si="138"/>
        <v>1541997</v>
      </c>
      <c r="B2231">
        <v>154</v>
      </c>
      <c r="C2231" t="s">
        <v>121</v>
      </c>
      <c r="D2231">
        <v>1997</v>
      </c>
      <c r="F2231" s="1">
        <v>170000000</v>
      </c>
      <c r="G2231" s="1">
        <v>516485000</v>
      </c>
      <c r="K2231" s="1">
        <f t="shared" si="139"/>
        <v>-2</v>
      </c>
      <c r="L2231" s="1">
        <f t="shared" si="140"/>
        <v>16</v>
      </c>
      <c r="M2231" s="1" t="str">
        <f t="shared" si="141"/>
        <v>1522013</v>
      </c>
      <c r="N2231" s="3">
        <v>152</v>
      </c>
      <c r="O2231" s="4" t="s">
        <v>119</v>
      </c>
      <c r="P2231" s="3">
        <v>2013</v>
      </c>
      <c r="Q2231" s="5">
        <v>171913123</v>
      </c>
    </row>
    <row r="2232" spans="1:17" x14ac:dyDescent="0.2">
      <c r="A2232" t="str">
        <f t="shared" si="138"/>
        <v>1541998</v>
      </c>
      <c r="B2232">
        <v>154</v>
      </c>
      <c r="C2232" t="s">
        <v>121</v>
      </c>
      <c r="D2232">
        <v>1998</v>
      </c>
      <c r="F2232" s="1">
        <v>0</v>
      </c>
      <c r="G2232" s="1">
        <v>516485000</v>
      </c>
      <c r="K2232" s="1">
        <f t="shared" si="139"/>
        <v>-2</v>
      </c>
      <c r="L2232" s="1">
        <f t="shared" si="140"/>
        <v>16</v>
      </c>
      <c r="M2232" s="1" t="str">
        <f t="shared" si="141"/>
        <v>1522014</v>
      </c>
      <c r="N2232" s="3">
        <v>152</v>
      </c>
      <c r="O2232" s="4" t="s">
        <v>119</v>
      </c>
      <c r="P2232" s="3">
        <v>2014</v>
      </c>
      <c r="Q2232" s="5">
        <v>168475038</v>
      </c>
    </row>
    <row r="2233" spans="1:17" x14ac:dyDescent="0.2">
      <c r="A2233" t="str">
        <f t="shared" si="138"/>
        <v>1541999</v>
      </c>
      <c r="B2233">
        <v>154</v>
      </c>
      <c r="C2233" t="s">
        <v>121</v>
      </c>
      <c r="D2233">
        <v>1999</v>
      </c>
      <c r="F2233" s="1">
        <v>0</v>
      </c>
      <c r="G2233" s="1">
        <v>516485000</v>
      </c>
      <c r="K2233" s="1">
        <f t="shared" si="139"/>
        <v>-1</v>
      </c>
      <c r="L2233" s="1">
        <f t="shared" si="140"/>
        <v>-5</v>
      </c>
      <c r="M2233" s="1" t="str">
        <f t="shared" si="141"/>
        <v>1531994</v>
      </c>
      <c r="N2233" s="3">
        <v>153</v>
      </c>
      <c r="O2233" s="4" t="s">
        <v>120</v>
      </c>
      <c r="P2233" s="3">
        <v>1994</v>
      </c>
      <c r="Q2233" s="5">
        <v>82512221</v>
      </c>
    </row>
    <row r="2234" spans="1:17" x14ac:dyDescent="0.2">
      <c r="A2234" t="str">
        <f t="shared" si="138"/>
        <v>1542000</v>
      </c>
      <c r="B2234">
        <v>154</v>
      </c>
      <c r="C2234" t="s">
        <v>121</v>
      </c>
      <c r="D2234">
        <v>2000</v>
      </c>
      <c r="F2234" s="1">
        <v>0</v>
      </c>
      <c r="G2234" s="1">
        <v>407285000</v>
      </c>
      <c r="K2234" s="1">
        <f t="shared" si="139"/>
        <v>-1</v>
      </c>
      <c r="L2234" s="1">
        <f t="shared" si="140"/>
        <v>-5</v>
      </c>
      <c r="M2234" s="1" t="str">
        <f t="shared" si="141"/>
        <v>1531995</v>
      </c>
      <c r="N2234" s="3">
        <v>153</v>
      </c>
      <c r="O2234" s="4" t="s">
        <v>120</v>
      </c>
      <c r="P2234" s="3">
        <v>1995</v>
      </c>
      <c r="Q2234" s="5">
        <v>79277346</v>
      </c>
    </row>
    <row r="2235" spans="1:17" x14ac:dyDescent="0.2">
      <c r="A2235" t="str">
        <f t="shared" si="138"/>
        <v>1542001</v>
      </c>
      <c r="B2235">
        <v>154</v>
      </c>
      <c r="C2235" t="s">
        <v>121</v>
      </c>
      <c r="D2235">
        <v>2001</v>
      </c>
      <c r="F2235" s="1">
        <v>0</v>
      </c>
      <c r="G2235" s="1">
        <v>407285000</v>
      </c>
      <c r="K2235" s="1">
        <f t="shared" si="139"/>
        <v>-1</v>
      </c>
      <c r="L2235" s="1">
        <f t="shared" si="140"/>
        <v>-5</v>
      </c>
      <c r="M2235" s="1" t="str">
        <f t="shared" si="141"/>
        <v>1531996</v>
      </c>
      <c r="N2235" s="3">
        <v>153</v>
      </c>
      <c r="O2235" s="4" t="s">
        <v>120</v>
      </c>
      <c r="P2235" s="3">
        <v>1996</v>
      </c>
      <c r="Q2235" s="5">
        <v>81097625</v>
      </c>
    </row>
    <row r="2236" spans="1:17" x14ac:dyDescent="0.2">
      <c r="A2236" t="str">
        <f t="shared" si="138"/>
        <v>1542002</v>
      </c>
      <c r="B2236">
        <v>154</v>
      </c>
      <c r="C2236" t="s">
        <v>121</v>
      </c>
      <c r="D2236">
        <v>2002</v>
      </c>
      <c r="F2236" s="1">
        <v>0</v>
      </c>
      <c r="G2236" s="1">
        <v>407285000</v>
      </c>
      <c r="K2236" s="1">
        <f t="shared" si="139"/>
        <v>-1</v>
      </c>
      <c r="L2236" s="1">
        <f t="shared" si="140"/>
        <v>-5</v>
      </c>
      <c r="M2236" s="1" t="str">
        <f t="shared" si="141"/>
        <v>1531997</v>
      </c>
      <c r="N2236" s="3">
        <v>153</v>
      </c>
      <c r="O2236" s="4" t="s">
        <v>120</v>
      </c>
      <c r="P2236" s="3">
        <v>1997</v>
      </c>
      <c r="Q2236" s="5">
        <v>103847262</v>
      </c>
    </row>
    <row r="2237" spans="1:17" x14ac:dyDescent="0.2">
      <c r="A2237" t="str">
        <f t="shared" si="138"/>
        <v>1542003</v>
      </c>
      <c r="B2237">
        <v>154</v>
      </c>
      <c r="C2237" t="s">
        <v>121</v>
      </c>
      <c r="D2237">
        <v>2003</v>
      </c>
      <c r="F2237" s="1">
        <v>0</v>
      </c>
      <c r="G2237" s="1">
        <v>407285000</v>
      </c>
      <c r="K2237" s="1">
        <f t="shared" si="139"/>
        <v>-1</v>
      </c>
      <c r="L2237" s="1">
        <f t="shared" si="140"/>
        <v>-5</v>
      </c>
      <c r="M2237" s="1" t="str">
        <f t="shared" si="141"/>
        <v>1531998</v>
      </c>
      <c r="N2237" s="3">
        <v>153</v>
      </c>
      <c r="O2237" s="4" t="s">
        <v>120</v>
      </c>
      <c r="P2237" s="3">
        <v>1998</v>
      </c>
      <c r="Q2237" s="5">
        <v>115900593</v>
      </c>
    </row>
    <row r="2238" spans="1:17" x14ac:dyDescent="0.2">
      <c r="A2238" t="str">
        <f t="shared" si="138"/>
        <v>1542004</v>
      </c>
      <c r="B2238">
        <v>154</v>
      </c>
      <c r="C2238" t="s">
        <v>121</v>
      </c>
      <c r="D2238">
        <v>2004</v>
      </c>
      <c r="F2238" s="1">
        <v>50000000</v>
      </c>
      <c r="G2238" s="1">
        <v>407285000</v>
      </c>
      <c r="K2238" s="1">
        <f t="shared" si="139"/>
        <v>-1</v>
      </c>
      <c r="L2238" s="1">
        <f t="shared" si="140"/>
        <v>-5</v>
      </c>
      <c r="M2238" s="1" t="str">
        <f t="shared" si="141"/>
        <v>1531999</v>
      </c>
      <c r="N2238" s="3">
        <v>153</v>
      </c>
      <c r="O2238" s="4" t="s">
        <v>120</v>
      </c>
      <c r="P2238" s="3">
        <v>1999</v>
      </c>
      <c r="Q2238" s="5">
        <v>125994911</v>
      </c>
    </row>
    <row r="2239" spans="1:17" x14ac:dyDescent="0.2">
      <c r="A2239" t="str">
        <f t="shared" si="138"/>
        <v>1542005</v>
      </c>
      <c r="B2239">
        <v>154</v>
      </c>
      <c r="C2239" t="s">
        <v>121</v>
      </c>
      <c r="D2239">
        <v>2005</v>
      </c>
      <c r="F2239" s="1">
        <v>100000000</v>
      </c>
      <c r="G2239" s="1">
        <v>407285000</v>
      </c>
      <c r="K2239" s="1">
        <f t="shared" si="139"/>
        <v>-1</v>
      </c>
      <c r="L2239" s="1">
        <f t="shared" si="140"/>
        <v>-5</v>
      </c>
      <c r="M2239" s="1" t="str">
        <f t="shared" si="141"/>
        <v>1532000</v>
      </c>
      <c r="N2239" s="3">
        <v>153</v>
      </c>
      <c r="O2239" s="4" t="s">
        <v>120</v>
      </c>
      <c r="P2239" s="3">
        <v>2000</v>
      </c>
      <c r="Q2239" s="5">
        <v>129099672</v>
      </c>
    </row>
    <row r="2240" spans="1:17" x14ac:dyDescent="0.2">
      <c r="A2240" t="str">
        <f t="shared" si="138"/>
        <v>1542006</v>
      </c>
      <c r="B2240">
        <v>154</v>
      </c>
      <c r="C2240" t="s">
        <v>121</v>
      </c>
      <c r="D2240">
        <v>2006</v>
      </c>
      <c r="F2240" s="1">
        <v>100000000</v>
      </c>
      <c r="G2240" s="1">
        <v>407285000</v>
      </c>
      <c r="K2240" s="1">
        <f t="shared" si="139"/>
        <v>-1</v>
      </c>
      <c r="L2240" s="1">
        <f t="shared" si="140"/>
        <v>-5</v>
      </c>
      <c r="M2240" s="1" t="str">
        <f t="shared" si="141"/>
        <v>1532001</v>
      </c>
      <c r="N2240" s="3">
        <v>153</v>
      </c>
      <c r="O2240" s="4" t="s">
        <v>120</v>
      </c>
      <c r="P2240" s="3">
        <v>2001</v>
      </c>
      <c r="Q2240" s="5">
        <v>113897621</v>
      </c>
    </row>
    <row r="2241" spans="1:17" x14ac:dyDescent="0.2">
      <c r="A2241" t="str">
        <f t="shared" si="138"/>
        <v>1542007</v>
      </c>
      <c r="B2241">
        <v>154</v>
      </c>
      <c r="C2241" t="s">
        <v>121</v>
      </c>
      <c r="D2241">
        <v>2007</v>
      </c>
      <c r="F2241" s="1">
        <v>170000000</v>
      </c>
      <c r="G2241" s="1">
        <v>407285000</v>
      </c>
      <c r="K2241" s="1">
        <f t="shared" si="139"/>
        <v>-1</v>
      </c>
      <c r="L2241" s="1">
        <f t="shared" si="140"/>
        <v>-5</v>
      </c>
      <c r="M2241" s="1" t="str">
        <f t="shared" si="141"/>
        <v>1532002</v>
      </c>
      <c r="N2241" s="3">
        <v>153</v>
      </c>
      <c r="O2241" s="4" t="s">
        <v>120</v>
      </c>
      <c r="P2241" s="3">
        <v>2002</v>
      </c>
      <c r="Q2241" s="5">
        <v>125744057</v>
      </c>
    </row>
    <row r="2242" spans="1:17" x14ac:dyDescent="0.2">
      <c r="A2242" t="str">
        <f t="shared" si="138"/>
        <v>1542008</v>
      </c>
      <c r="B2242">
        <v>154</v>
      </c>
      <c r="C2242" t="s">
        <v>121</v>
      </c>
      <c r="D2242">
        <v>2008</v>
      </c>
      <c r="F2242" s="1">
        <v>280000000</v>
      </c>
      <c r="G2242" s="1">
        <v>407285000</v>
      </c>
      <c r="K2242" s="1">
        <f t="shared" si="139"/>
        <v>-1</v>
      </c>
      <c r="L2242" s="1">
        <f t="shared" si="140"/>
        <v>-5</v>
      </c>
      <c r="M2242" s="1" t="str">
        <f t="shared" si="141"/>
        <v>1532003</v>
      </c>
      <c r="N2242" s="3">
        <v>153</v>
      </c>
      <c r="O2242" s="4" t="s">
        <v>120</v>
      </c>
      <c r="P2242" s="3">
        <v>2003</v>
      </c>
      <c r="Q2242" s="5">
        <v>152395126</v>
      </c>
    </row>
    <row r="2243" spans="1:17" x14ac:dyDescent="0.2">
      <c r="A2243" t="str">
        <f t="shared" si="138"/>
        <v>1542009</v>
      </c>
      <c r="B2243">
        <v>154</v>
      </c>
      <c r="C2243" t="s">
        <v>121</v>
      </c>
      <c r="D2243">
        <v>2009</v>
      </c>
      <c r="F2243" s="1">
        <v>430000000</v>
      </c>
      <c r="G2243" s="1">
        <v>407285000</v>
      </c>
      <c r="K2243" s="1">
        <f t="shared" si="139"/>
        <v>-1</v>
      </c>
      <c r="L2243" s="1">
        <f t="shared" si="140"/>
        <v>-5</v>
      </c>
      <c r="M2243" s="1" t="str">
        <f t="shared" si="141"/>
        <v>1532004</v>
      </c>
      <c r="N2243" s="3">
        <v>153</v>
      </c>
      <c r="O2243" s="4" t="s">
        <v>120</v>
      </c>
      <c r="P2243" s="3">
        <v>2004</v>
      </c>
      <c r="Q2243" s="5">
        <v>143064541</v>
      </c>
    </row>
    <row r="2244" spans="1:17" x14ac:dyDescent="0.2">
      <c r="A2244" t="str">
        <f t="shared" si="138"/>
        <v>1542010</v>
      </c>
      <c r="B2244">
        <v>154</v>
      </c>
      <c r="C2244" t="s">
        <v>121</v>
      </c>
      <c r="D2244">
        <v>2010</v>
      </c>
      <c r="F2244" s="1">
        <v>430000000</v>
      </c>
      <c r="G2244" s="1">
        <v>407285000</v>
      </c>
      <c r="K2244" s="1">
        <f t="shared" si="139"/>
        <v>-1</v>
      </c>
      <c r="L2244" s="1">
        <f t="shared" si="140"/>
        <v>-5</v>
      </c>
      <c r="M2244" s="1" t="str">
        <f t="shared" si="141"/>
        <v>1532005</v>
      </c>
      <c r="N2244" s="3">
        <v>153</v>
      </c>
      <c r="O2244" s="4" t="s">
        <v>120</v>
      </c>
      <c r="P2244" s="3">
        <v>2005</v>
      </c>
      <c r="Q2244" s="5">
        <v>132611791</v>
      </c>
    </row>
    <row r="2245" spans="1:17" x14ac:dyDescent="0.2">
      <c r="A2245" t="str">
        <f t="shared" si="138"/>
        <v>1542011</v>
      </c>
      <c r="B2245">
        <v>154</v>
      </c>
      <c r="C2245" t="s">
        <v>121</v>
      </c>
      <c r="D2245">
        <v>2011</v>
      </c>
      <c r="F2245" s="1">
        <v>712000000</v>
      </c>
      <c r="G2245" s="1">
        <v>287485000</v>
      </c>
      <c r="K2245" s="1">
        <f t="shared" si="139"/>
        <v>-1</v>
      </c>
      <c r="L2245" s="1">
        <f t="shared" si="140"/>
        <v>-5</v>
      </c>
      <c r="M2245" s="1" t="str">
        <f t="shared" si="141"/>
        <v>1532006</v>
      </c>
      <c r="N2245" s="3">
        <v>153</v>
      </c>
      <c r="O2245" s="4" t="s">
        <v>120</v>
      </c>
      <c r="P2245" s="3">
        <v>2006</v>
      </c>
      <c r="Q2245" s="5">
        <v>117988973</v>
      </c>
    </row>
    <row r="2246" spans="1:17" x14ac:dyDescent="0.2">
      <c r="A2246" t="str">
        <f t="shared" si="138"/>
        <v>1542012</v>
      </c>
      <c r="B2246">
        <v>154</v>
      </c>
      <c r="C2246" t="s">
        <v>121</v>
      </c>
      <c r="D2246">
        <v>2012</v>
      </c>
      <c r="F2246" s="1">
        <v>712000000</v>
      </c>
      <c r="G2246" s="1">
        <v>287485000</v>
      </c>
      <c r="K2246" s="1">
        <f t="shared" si="139"/>
        <v>-1</v>
      </c>
      <c r="L2246" s="1">
        <f t="shared" si="140"/>
        <v>-5</v>
      </c>
      <c r="M2246" s="1" t="str">
        <f t="shared" si="141"/>
        <v>1532007</v>
      </c>
      <c r="N2246" s="3">
        <v>153</v>
      </c>
      <c r="O2246" s="4" t="s">
        <v>120</v>
      </c>
      <c r="P2246" s="3">
        <v>2007</v>
      </c>
      <c r="Q2246" s="5">
        <v>116673718</v>
      </c>
    </row>
    <row r="2247" spans="1:17" x14ac:dyDescent="0.2">
      <c r="A2247" t="str">
        <f t="shared" si="138"/>
        <v>1542013</v>
      </c>
      <c r="B2247">
        <v>154</v>
      </c>
      <c r="C2247" t="s">
        <v>121</v>
      </c>
      <c r="D2247">
        <v>2013</v>
      </c>
      <c r="F2247" s="1">
        <v>962000000</v>
      </c>
      <c r="G2247" s="1">
        <v>89250000</v>
      </c>
      <c r="K2247" s="1">
        <f t="shared" si="139"/>
        <v>-1</v>
      </c>
      <c r="L2247" s="1">
        <f t="shared" si="140"/>
        <v>-5</v>
      </c>
      <c r="M2247" s="1" t="str">
        <f t="shared" si="141"/>
        <v>1532008</v>
      </c>
      <c r="N2247" s="3">
        <v>153</v>
      </c>
      <c r="O2247" s="4" t="s">
        <v>120</v>
      </c>
      <c r="P2247" s="3">
        <v>2008</v>
      </c>
      <c r="Q2247" s="5">
        <v>139869841</v>
      </c>
    </row>
    <row r="2248" spans="1:17" x14ac:dyDescent="0.2">
      <c r="A2248" t="str">
        <f t="shared" si="138"/>
        <v>1542014</v>
      </c>
      <c r="B2248">
        <v>154</v>
      </c>
      <c r="C2248" t="s">
        <v>121</v>
      </c>
      <c r="D2248">
        <v>2014</v>
      </c>
      <c r="F2248" s="1">
        <v>987000000</v>
      </c>
      <c r="G2248" s="1">
        <v>89250000</v>
      </c>
      <c r="K2248" s="1">
        <f t="shared" si="139"/>
        <v>-1</v>
      </c>
      <c r="L2248" s="1">
        <f t="shared" si="140"/>
        <v>-5</v>
      </c>
      <c r="M2248" s="1" t="str">
        <f t="shared" si="141"/>
        <v>1532009</v>
      </c>
      <c r="N2248" s="3">
        <v>153</v>
      </c>
      <c r="O2248" s="4" t="s">
        <v>120</v>
      </c>
      <c r="P2248" s="3">
        <v>2009</v>
      </c>
      <c r="Q2248" s="5">
        <v>158362875</v>
      </c>
    </row>
    <row r="2249" spans="1:17" x14ac:dyDescent="0.2">
      <c r="A2249" t="str">
        <f t="shared" si="138"/>
        <v>1551994</v>
      </c>
      <c r="B2249">
        <v>155</v>
      </c>
      <c r="C2249" t="s">
        <v>122</v>
      </c>
      <c r="D2249">
        <v>1994</v>
      </c>
      <c r="F2249" s="1">
        <v>862725000</v>
      </c>
      <c r="G2249" s="1">
        <v>38804714</v>
      </c>
      <c r="K2249" s="1">
        <f t="shared" si="139"/>
        <v>-2</v>
      </c>
      <c r="L2249" s="1">
        <f t="shared" si="140"/>
        <v>16</v>
      </c>
      <c r="M2249" s="1" t="str">
        <f t="shared" si="141"/>
        <v>1532010</v>
      </c>
      <c r="N2249" s="3">
        <v>153</v>
      </c>
      <c r="O2249" s="4" t="s">
        <v>120</v>
      </c>
      <c r="P2249" s="3">
        <v>2010</v>
      </c>
      <c r="Q2249" s="5">
        <v>161253056</v>
      </c>
    </row>
    <row r="2250" spans="1:17" x14ac:dyDescent="0.2">
      <c r="A2250" t="str">
        <f t="shared" ref="A2250:A2313" si="142">B2250&amp;D2250</f>
        <v>1551995</v>
      </c>
      <c r="B2250">
        <v>155</v>
      </c>
      <c r="C2250" t="s">
        <v>122</v>
      </c>
      <c r="D2250">
        <v>1995</v>
      </c>
      <c r="F2250" s="1">
        <v>729852000</v>
      </c>
      <c r="G2250" s="1">
        <v>0</v>
      </c>
      <c r="K2250" s="1">
        <f t="shared" ref="K2250:K2313" si="143">N2250-B2250</f>
        <v>-2</v>
      </c>
      <c r="L2250" s="1">
        <f t="shared" ref="L2250:L2313" si="144">P2250-D2250</f>
        <v>16</v>
      </c>
      <c r="M2250" s="1" t="str">
        <f t="shared" ref="M2250:M2313" si="145">N2250&amp;P2250</f>
        <v>1532011</v>
      </c>
      <c r="N2250" s="3">
        <v>153</v>
      </c>
      <c r="O2250" s="4" t="s">
        <v>120</v>
      </c>
      <c r="P2250" s="3">
        <v>2011</v>
      </c>
      <c r="Q2250" s="5">
        <v>177137084</v>
      </c>
    </row>
    <row r="2251" spans="1:17" x14ac:dyDescent="0.2">
      <c r="A2251" t="str">
        <f t="shared" si="142"/>
        <v>1551996</v>
      </c>
      <c r="B2251">
        <v>155</v>
      </c>
      <c r="C2251" t="s">
        <v>122</v>
      </c>
      <c r="D2251">
        <v>1996</v>
      </c>
      <c r="F2251" s="1">
        <v>729521000</v>
      </c>
      <c r="G2251" s="1">
        <v>0</v>
      </c>
      <c r="K2251" s="1">
        <f t="shared" si="143"/>
        <v>-2</v>
      </c>
      <c r="L2251" s="1">
        <f t="shared" si="144"/>
        <v>16</v>
      </c>
      <c r="M2251" s="1" t="str">
        <f t="shared" si="145"/>
        <v>1532012</v>
      </c>
      <c r="N2251" s="3">
        <v>153</v>
      </c>
      <c r="O2251" s="4" t="s">
        <v>120</v>
      </c>
      <c r="P2251" s="3">
        <v>2012</v>
      </c>
      <c r="Q2251" s="5">
        <v>180181017</v>
      </c>
    </row>
    <row r="2252" spans="1:17" x14ac:dyDescent="0.2">
      <c r="A2252" t="str">
        <f t="shared" si="142"/>
        <v>1551997</v>
      </c>
      <c r="B2252">
        <v>155</v>
      </c>
      <c r="C2252" t="s">
        <v>122</v>
      </c>
      <c r="D2252">
        <v>1997</v>
      </c>
      <c r="F2252" s="1">
        <v>714551001</v>
      </c>
      <c r="G2252" s="1">
        <v>0</v>
      </c>
      <c r="K2252" s="1">
        <f t="shared" si="143"/>
        <v>-2</v>
      </c>
      <c r="L2252" s="1">
        <f t="shared" si="144"/>
        <v>16</v>
      </c>
      <c r="M2252" s="1" t="str">
        <f t="shared" si="145"/>
        <v>1532013</v>
      </c>
      <c r="N2252" s="3">
        <v>153</v>
      </c>
      <c r="O2252" s="4" t="s">
        <v>120</v>
      </c>
      <c r="P2252" s="3">
        <v>2013</v>
      </c>
      <c r="Q2252" s="5">
        <v>163109684</v>
      </c>
    </row>
    <row r="2253" spans="1:17" x14ac:dyDescent="0.2">
      <c r="A2253" t="str">
        <f t="shared" si="142"/>
        <v>1551998</v>
      </c>
      <c r="B2253">
        <v>155</v>
      </c>
      <c r="C2253" t="s">
        <v>122</v>
      </c>
      <c r="D2253">
        <v>1998</v>
      </c>
      <c r="F2253" s="1">
        <v>111000000</v>
      </c>
      <c r="G2253" s="1">
        <v>898345000</v>
      </c>
      <c r="K2253" s="1">
        <f t="shared" si="143"/>
        <v>-2</v>
      </c>
      <c r="L2253" s="1">
        <f t="shared" si="144"/>
        <v>16</v>
      </c>
      <c r="M2253" s="1" t="str">
        <f t="shared" si="145"/>
        <v>1532014</v>
      </c>
      <c r="N2253" s="3">
        <v>153</v>
      </c>
      <c r="O2253" s="4" t="s">
        <v>120</v>
      </c>
      <c r="P2253" s="3">
        <v>2014</v>
      </c>
      <c r="Q2253" s="5">
        <v>163969476</v>
      </c>
    </row>
    <row r="2254" spans="1:17" x14ac:dyDescent="0.2">
      <c r="A2254" t="str">
        <f t="shared" si="142"/>
        <v>1551999</v>
      </c>
      <c r="B2254">
        <v>155</v>
      </c>
      <c r="C2254" t="s">
        <v>122</v>
      </c>
      <c r="D2254">
        <v>1999</v>
      </c>
      <c r="F2254" s="1">
        <v>111000000</v>
      </c>
      <c r="G2254" s="1">
        <v>878265000</v>
      </c>
      <c r="K2254" s="1">
        <f t="shared" si="143"/>
        <v>-1</v>
      </c>
      <c r="L2254" s="1">
        <f t="shared" si="144"/>
        <v>-5</v>
      </c>
      <c r="M2254" s="1" t="str">
        <f t="shared" si="145"/>
        <v>1541994</v>
      </c>
      <c r="N2254" s="3">
        <v>154</v>
      </c>
      <c r="O2254" s="4" t="s">
        <v>121</v>
      </c>
      <c r="P2254" s="3">
        <v>1994</v>
      </c>
      <c r="Q2254" s="5">
        <v>73302675</v>
      </c>
    </row>
    <row r="2255" spans="1:17" x14ac:dyDescent="0.2">
      <c r="A2255" t="str">
        <f t="shared" si="142"/>
        <v>1552000</v>
      </c>
      <c r="B2255">
        <v>155</v>
      </c>
      <c r="C2255" t="s">
        <v>122</v>
      </c>
      <c r="D2255">
        <v>2000</v>
      </c>
      <c r="F2255" s="1">
        <v>111000000</v>
      </c>
      <c r="G2255" s="1">
        <v>843289580</v>
      </c>
      <c r="K2255" s="1">
        <f t="shared" si="143"/>
        <v>-1</v>
      </c>
      <c r="L2255" s="1">
        <f t="shared" si="144"/>
        <v>-5</v>
      </c>
      <c r="M2255" s="1" t="str">
        <f t="shared" si="145"/>
        <v>1541995</v>
      </c>
      <c r="N2255" s="3">
        <v>154</v>
      </c>
      <c r="O2255" s="4" t="s">
        <v>121</v>
      </c>
      <c r="P2255" s="3">
        <v>1995</v>
      </c>
      <c r="Q2255" s="5">
        <v>72847214</v>
      </c>
    </row>
    <row r="2256" spans="1:17" x14ac:dyDescent="0.2">
      <c r="A2256" t="str">
        <f t="shared" si="142"/>
        <v>1552001</v>
      </c>
      <c r="B2256">
        <v>155</v>
      </c>
      <c r="C2256" t="s">
        <v>122</v>
      </c>
      <c r="D2256">
        <v>2001</v>
      </c>
      <c r="F2256" s="1">
        <v>111000000</v>
      </c>
      <c r="G2256" s="1">
        <v>843289580</v>
      </c>
      <c r="K2256" s="1">
        <f t="shared" si="143"/>
        <v>-1</v>
      </c>
      <c r="L2256" s="1">
        <f t="shared" si="144"/>
        <v>-5</v>
      </c>
      <c r="M2256" s="1" t="str">
        <f t="shared" si="145"/>
        <v>1541996</v>
      </c>
      <c r="N2256" s="3">
        <v>154</v>
      </c>
      <c r="O2256" s="4" t="s">
        <v>121</v>
      </c>
      <c r="P2256" s="3">
        <v>1996</v>
      </c>
      <c r="Q2256" s="5">
        <v>55451631</v>
      </c>
    </row>
    <row r="2257" spans="1:17" x14ac:dyDescent="0.2">
      <c r="A2257" t="str">
        <f t="shared" si="142"/>
        <v>1552002</v>
      </c>
      <c r="B2257">
        <v>155</v>
      </c>
      <c r="C2257" t="s">
        <v>122</v>
      </c>
      <c r="D2257">
        <v>2002</v>
      </c>
      <c r="F2257" s="1">
        <v>111000000</v>
      </c>
      <c r="G2257" s="1">
        <v>843289580</v>
      </c>
      <c r="K2257" s="1">
        <f t="shared" si="143"/>
        <v>-1</v>
      </c>
      <c r="L2257" s="1">
        <f t="shared" si="144"/>
        <v>-5</v>
      </c>
      <c r="M2257" s="1" t="str">
        <f t="shared" si="145"/>
        <v>1541997</v>
      </c>
      <c r="N2257" s="3">
        <v>154</v>
      </c>
      <c r="O2257" s="4" t="s">
        <v>121</v>
      </c>
      <c r="P2257" s="3">
        <v>1997</v>
      </c>
      <c r="Q2257" s="5">
        <v>50097177</v>
      </c>
    </row>
    <row r="2258" spans="1:17" x14ac:dyDescent="0.2">
      <c r="A2258" t="str">
        <f t="shared" si="142"/>
        <v>1552003</v>
      </c>
      <c r="B2258">
        <v>155</v>
      </c>
      <c r="C2258" t="s">
        <v>122</v>
      </c>
      <c r="D2258">
        <v>2003</v>
      </c>
      <c r="F2258" s="1">
        <v>111000000</v>
      </c>
      <c r="G2258" s="1">
        <v>874869580</v>
      </c>
      <c r="K2258" s="1">
        <f t="shared" si="143"/>
        <v>-1</v>
      </c>
      <c r="L2258" s="1">
        <f t="shared" si="144"/>
        <v>-5</v>
      </c>
      <c r="M2258" s="1" t="str">
        <f t="shared" si="145"/>
        <v>1541998</v>
      </c>
      <c r="N2258" s="3">
        <v>154</v>
      </c>
      <c r="O2258" s="4" t="s">
        <v>121</v>
      </c>
      <c r="P2258" s="3">
        <v>1998</v>
      </c>
      <c r="Q2258" s="5">
        <v>42532234</v>
      </c>
    </row>
    <row r="2259" spans="1:17" x14ac:dyDescent="0.2">
      <c r="A2259" t="str">
        <f t="shared" si="142"/>
        <v>1552004</v>
      </c>
      <c r="B2259">
        <v>155</v>
      </c>
      <c r="C2259" t="s">
        <v>122</v>
      </c>
      <c r="D2259">
        <v>2004</v>
      </c>
      <c r="F2259" s="1">
        <v>585845000</v>
      </c>
      <c r="G2259" s="1">
        <v>400024580</v>
      </c>
      <c r="K2259" s="1">
        <f t="shared" si="143"/>
        <v>-1</v>
      </c>
      <c r="L2259" s="1">
        <f t="shared" si="144"/>
        <v>-5</v>
      </c>
      <c r="M2259" s="1" t="str">
        <f t="shared" si="145"/>
        <v>1541999</v>
      </c>
      <c r="N2259" s="3">
        <v>154</v>
      </c>
      <c r="O2259" s="4" t="s">
        <v>121</v>
      </c>
      <c r="P2259" s="3">
        <v>1999</v>
      </c>
      <c r="Q2259" s="5">
        <v>40281841</v>
      </c>
    </row>
    <row r="2260" spans="1:17" x14ac:dyDescent="0.2">
      <c r="A2260" t="str">
        <f t="shared" si="142"/>
        <v>1552005</v>
      </c>
      <c r="B2260">
        <v>155</v>
      </c>
      <c r="C2260" t="s">
        <v>122</v>
      </c>
      <c r="D2260">
        <v>2005</v>
      </c>
      <c r="F2260" s="1">
        <v>585845000</v>
      </c>
      <c r="G2260" s="1">
        <v>400024580</v>
      </c>
      <c r="K2260" s="1">
        <f t="shared" si="143"/>
        <v>-1</v>
      </c>
      <c r="L2260" s="1">
        <f t="shared" si="144"/>
        <v>-5</v>
      </c>
      <c r="M2260" s="1" t="str">
        <f t="shared" si="145"/>
        <v>1542000</v>
      </c>
      <c r="N2260" s="3">
        <v>154</v>
      </c>
      <c r="O2260" s="4" t="s">
        <v>121</v>
      </c>
      <c r="P2260" s="3">
        <v>2000</v>
      </c>
      <c r="Q2260" s="5">
        <v>37063610</v>
      </c>
    </row>
    <row r="2261" spans="1:17" x14ac:dyDescent="0.2">
      <c r="A2261" t="str">
        <f t="shared" si="142"/>
        <v>1552006</v>
      </c>
      <c r="B2261">
        <v>155</v>
      </c>
      <c r="C2261" t="s">
        <v>122</v>
      </c>
      <c r="D2261">
        <v>2006</v>
      </c>
      <c r="F2261" s="1">
        <v>585845000</v>
      </c>
      <c r="G2261" s="1">
        <v>400024580</v>
      </c>
      <c r="K2261" s="1">
        <f t="shared" si="143"/>
        <v>-1</v>
      </c>
      <c r="L2261" s="1">
        <f t="shared" si="144"/>
        <v>-5</v>
      </c>
      <c r="M2261" s="1" t="str">
        <f t="shared" si="145"/>
        <v>1542001</v>
      </c>
      <c r="N2261" s="3">
        <v>154</v>
      </c>
      <c r="O2261" s="4" t="s">
        <v>121</v>
      </c>
      <c r="P2261" s="3">
        <v>2001</v>
      </c>
      <c r="Q2261" s="5">
        <v>50482756</v>
      </c>
    </row>
    <row r="2262" spans="1:17" x14ac:dyDescent="0.2">
      <c r="A2262" t="str">
        <f t="shared" si="142"/>
        <v>1552007</v>
      </c>
      <c r="B2262">
        <v>155</v>
      </c>
      <c r="C2262" t="s">
        <v>122</v>
      </c>
      <c r="D2262">
        <v>2007</v>
      </c>
      <c r="F2262" s="1">
        <v>605845000</v>
      </c>
      <c r="G2262" s="1">
        <v>400024580</v>
      </c>
      <c r="K2262" s="1">
        <f t="shared" si="143"/>
        <v>-1</v>
      </c>
      <c r="L2262" s="1">
        <f t="shared" si="144"/>
        <v>-5</v>
      </c>
      <c r="M2262" s="1" t="str">
        <f t="shared" si="145"/>
        <v>1542002</v>
      </c>
      <c r="N2262" s="3">
        <v>154</v>
      </c>
      <c r="O2262" s="4" t="s">
        <v>121</v>
      </c>
      <c r="P2262" s="3">
        <v>2002</v>
      </c>
      <c r="Q2262" s="5">
        <v>47167109</v>
      </c>
    </row>
    <row r="2263" spans="1:17" x14ac:dyDescent="0.2">
      <c r="A2263" t="str">
        <f t="shared" si="142"/>
        <v>1552008</v>
      </c>
      <c r="B2263">
        <v>155</v>
      </c>
      <c r="C2263" t="s">
        <v>122</v>
      </c>
      <c r="D2263">
        <v>2008</v>
      </c>
      <c r="F2263" s="1">
        <v>1055869580</v>
      </c>
      <c r="G2263" s="1">
        <v>0</v>
      </c>
      <c r="K2263" s="1">
        <f t="shared" si="143"/>
        <v>-1</v>
      </c>
      <c r="L2263" s="1">
        <f t="shared" si="144"/>
        <v>-5</v>
      </c>
      <c r="M2263" s="1" t="str">
        <f t="shared" si="145"/>
        <v>1542003</v>
      </c>
      <c r="N2263" s="3">
        <v>154</v>
      </c>
      <c r="O2263" s="4" t="s">
        <v>121</v>
      </c>
      <c r="P2263" s="3">
        <v>2003</v>
      </c>
      <c r="Q2263" s="5">
        <v>43906117</v>
      </c>
    </row>
    <row r="2264" spans="1:17" x14ac:dyDescent="0.2">
      <c r="A2264" t="str">
        <f t="shared" si="142"/>
        <v>1552009</v>
      </c>
      <c r="B2264">
        <v>155</v>
      </c>
      <c r="C2264" t="s">
        <v>122</v>
      </c>
      <c r="D2264">
        <v>2009</v>
      </c>
      <c r="F2264" s="1">
        <v>1055869580</v>
      </c>
      <c r="K2264" s="1">
        <f t="shared" si="143"/>
        <v>-1</v>
      </c>
      <c r="L2264" s="1">
        <f t="shared" si="144"/>
        <v>-5</v>
      </c>
      <c r="M2264" s="1" t="str">
        <f t="shared" si="145"/>
        <v>1542004</v>
      </c>
      <c r="N2264" s="3">
        <v>154</v>
      </c>
      <c r="O2264" s="4" t="s">
        <v>121</v>
      </c>
      <c r="P2264" s="3">
        <v>2004</v>
      </c>
      <c r="Q2264" s="5">
        <v>43449034</v>
      </c>
    </row>
    <row r="2265" spans="1:17" x14ac:dyDescent="0.2">
      <c r="A2265" t="str">
        <f t="shared" si="142"/>
        <v>1552010</v>
      </c>
      <c r="B2265">
        <v>155</v>
      </c>
      <c r="C2265" t="s">
        <v>122</v>
      </c>
      <c r="D2265">
        <v>2010</v>
      </c>
      <c r="F2265" s="1">
        <v>1055869580</v>
      </c>
      <c r="K2265" s="1">
        <f t="shared" si="143"/>
        <v>-1</v>
      </c>
      <c r="L2265" s="1">
        <f t="shared" si="144"/>
        <v>-5</v>
      </c>
      <c r="M2265" s="1" t="str">
        <f t="shared" si="145"/>
        <v>1542005</v>
      </c>
      <c r="N2265" s="3">
        <v>154</v>
      </c>
      <c r="O2265" s="4" t="s">
        <v>121</v>
      </c>
      <c r="P2265" s="3">
        <v>2005</v>
      </c>
      <c r="Q2265" s="5">
        <v>45030948</v>
      </c>
    </row>
    <row r="2266" spans="1:17" x14ac:dyDescent="0.2">
      <c r="A2266" t="str">
        <f t="shared" si="142"/>
        <v>1552011</v>
      </c>
      <c r="B2266">
        <v>155</v>
      </c>
      <c r="C2266" t="s">
        <v>122</v>
      </c>
      <c r="D2266">
        <v>2011</v>
      </c>
      <c r="F2266" s="1">
        <v>1215869580</v>
      </c>
      <c r="K2266" s="1">
        <f t="shared" si="143"/>
        <v>-1</v>
      </c>
      <c r="L2266" s="1">
        <f t="shared" si="144"/>
        <v>-5</v>
      </c>
      <c r="M2266" s="1" t="str">
        <f t="shared" si="145"/>
        <v>1542006</v>
      </c>
      <c r="N2266" s="3">
        <v>154</v>
      </c>
      <c r="O2266" s="4" t="s">
        <v>121</v>
      </c>
      <c r="P2266" s="3">
        <v>2006</v>
      </c>
      <c r="Q2266" s="5">
        <v>46214502</v>
      </c>
    </row>
    <row r="2267" spans="1:17" x14ac:dyDescent="0.2">
      <c r="A2267" t="str">
        <f t="shared" si="142"/>
        <v>1552012</v>
      </c>
      <c r="B2267">
        <v>155</v>
      </c>
      <c r="C2267" t="s">
        <v>122</v>
      </c>
      <c r="D2267">
        <v>2012</v>
      </c>
      <c r="F2267" s="1">
        <v>1215869580</v>
      </c>
      <c r="K2267" s="1">
        <f t="shared" si="143"/>
        <v>-1</v>
      </c>
      <c r="L2267" s="1">
        <f t="shared" si="144"/>
        <v>-5</v>
      </c>
      <c r="M2267" s="1" t="str">
        <f t="shared" si="145"/>
        <v>1542007</v>
      </c>
      <c r="N2267" s="3">
        <v>154</v>
      </c>
      <c r="O2267" s="4" t="s">
        <v>121</v>
      </c>
      <c r="P2267" s="3">
        <v>2007</v>
      </c>
      <c r="Q2267" s="5">
        <v>45475421</v>
      </c>
    </row>
    <row r="2268" spans="1:17" x14ac:dyDescent="0.2">
      <c r="A2268" t="str">
        <f t="shared" si="142"/>
        <v>1552013</v>
      </c>
      <c r="B2268">
        <v>155</v>
      </c>
      <c r="C2268" t="s">
        <v>122</v>
      </c>
      <c r="D2268">
        <v>2013</v>
      </c>
      <c r="F2268" s="1">
        <v>1215869580</v>
      </c>
      <c r="G2268" s="1">
        <v>75000000</v>
      </c>
      <c r="K2268" s="1">
        <f t="shared" si="143"/>
        <v>-1</v>
      </c>
      <c r="L2268" s="1">
        <f t="shared" si="144"/>
        <v>-5</v>
      </c>
      <c r="M2268" s="1" t="str">
        <f t="shared" si="145"/>
        <v>1542008</v>
      </c>
      <c r="N2268" s="3">
        <v>154</v>
      </c>
      <c r="O2268" s="4" t="s">
        <v>121</v>
      </c>
      <c r="P2268" s="3">
        <v>2008</v>
      </c>
      <c r="Q2268" s="5">
        <v>49860831</v>
      </c>
    </row>
    <row r="2269" spans="1:17" x14ac:dyDescent="0.2">
      <c r="A2269" t="str">
        <f t="shared" si="142"/>
        <v>1552014</v>
      </c>
      <c r="B2269">
        <v>155</v>
      </c>
      <c r="C2269" t="s">
        <v>122</v>
      </c>
      <c r="D2269">
        <v>2014</v>
      </c>
      <c r="F2269" s="1">
        <v>1215869580</v>
      </c>
      <c r="G2269" s="1">
        <v>275000000</v>
      </c>
      <c r="K2269" s="1">
        <f t="shared" si="143"/>
        <v>-1</v>
      </c>
      <c r="L2269" s="1">
        <f t="shared" si="144"/>
        <v>-5</v>
      </c>
      <c r="M2269" s="1" t="str">
        <f t="shared" si="145"/>
        <v>1542009</v>
      </c>
      <c r="N2269" s="3">
        <v>154</v>
      </c>
      <c r="O2269" s="4" t="s">
        <v>121</v>
      </c>
      <c r="P2269" s="3">
        <v>2009</v>
      </c>
      <c r="Q2269" s="5">
        <v>47523851</v>
      </c>
    </row>
    <row r="2270" spans="1:17" x14ac:dyDescent="0.2">
      <c r="A2270" t="str">
        <f t="shared" si="142"/>
        <v>1561994</v>
      </c>
      <c r="B2270">
        <v>156</v>
      </c>
      <c r="C2270" t="s">
        <v>123</v>
      </c>
      <c r="D2270">
        <v>1994</v>
      </c>
      <c r="F2270" s="1">
        <v>427360000</v>
      </c>
      <c r="K2270" s="1">
        <f t="shared" si="143"/>
        <v>-2</v>
      </c>
      <c r="L2270" s="1">
        <f t="shared" si="144"/>
        <v>16</v>
      </c>
      <c r="M2270" s="1" t="str">
        <f t="shared" si="145"/>
        <v>1542010</v>
      </c>
      <c r="N2270" s="3">
        <v>154</v>
      </c>
      <c r="O2270" s="4" t="s">
        <v>121</v>
      </c>
      <c r="P2270" s="3">
        <v>2010</v>
      </c>
      <c r="Q2270" s="5">
        <v>50551424</v>
      </c>
    </row>
    <row r="2271" spans="1:17" x14ac:dyDescent="0.2">
      <c r="A2271" t="str">
        <f t="shared" si="142"/>
        <v>1561995</v>
      </c>
      <c r="B2271">
        <v>156</v>
      </c>
      <c r="C2271" t="s">
        <v>123</v>
      </c>
      <c r="D2271">
        <v>1995</v>
      </c>
      <c r="F2271" s="1">
        <v>427360000</v>
      </c>
      <c r="K2271" s="1">
        <f t="shared" si="143"/>
        <v>-2</v>
      </c>
      <c r="L2271" s="1">
        <f t="shared" si="144"/>
        <v>16</v>
      </c>
      <c r="M2271" s="1" t="str">
        <f t="shared" si="145"/>
        <v>1542011</v>
      </c>
      <c r="N2271" s="3">
        <v>154</v>
      </c>
      <c r="O2271" s="4" t="s">
        <v>121</v>
      </c>
      <c r="P2271" s="3">
        <v>2011</v>
      </c>
      <c r="Q2271" s="5">
        <v>48038666</v>
      </c>
    </row>
    <row r="2272" spans="1:17" x14ac:dyDescent="0.2">
      <c r="A2272" t="str">
        <f t="shared" si="142"/>
        <v>1561996</v>
      </c>
      <c r="B2272">
        <v>156</v>
      </c>
      <c r="C2272" t="s">
        <v>123</v>
      </c>
      <c r="D2272">
        <v>1996</v>
      </c>
      <c r="F2272" s="1">
        <v>402360000</v>
      </c>
      <c r="G2272" s="1">
        <v>40000000</v>
      </c>
      <c r="K2272" s="1">
        <f t="shared" si="143"/>
        <v>-2</v>
      </c>
      <c r="L2272" s="1">
        <f t="shared" si="144"/>
        <v>16</v>
      </c>
      <c r="M2272" s="1" t="str">
        <f t="shared" si="145"/>
        <v>1542012</v>
      </c>
      <c r="N2272" s="3">
        <v>154</v>
      </c>
      <c r="O2272" s="4" t="s">
        <v>121</v>
      </c>
      <c r="P2272" s="3">
        <v>2012</v>
      </c>
      <c r="Q2272" s="5">
        <v>48139534</v>
      </c>
    </row>
    <row r="2273" spans="1:17" x14ac:dyDescent="0.2">
      <c r="A2273" t="str">
        <f t="shared" si="142"/>
        <v>1561997</v>
      </c>
      <c r="B2273">
        <v>156</v>
      </c>
      <c r="C2273" t="s">
        <v>123</v>
      </c>
      <c r="D2273">
        <v>1997</v>
      </c>
      <c r="F2273" s="1">
        <v>402360000</v>
      </c>
      <c r="G2273" s="1">
        <v>117320000</v>
      </c>
      <c r="K2273" s="1">
        <f t="shared" si="143"/>
        <v>-2</v>
      </c>
      <c r="L2273" s="1">
        <f t="shared" si="144"/>
        <v>16</v>
      </c>
      <c r="M2273" s="1" t="str">
        <f t="shared" si="145"/>
        <v>1542013</v>
      </c>
      <c r="N2273" s="3">
        <v>154</v>
      </c>
      <c r="O2273" s="4" t="s">
        <v>121</v>
      </c>
      <c r="P2273" s="3">
        <v>2013</v>
      </c>
      <c r="Q2273" s="5">
        <v>42329322</v>
      </c>
    </row>
    <row r="2274" spans="1:17" x14ac:dyDescent="0.2">
      <c r="A2274" t="str">
        <f t="shared" si="142"/>
        <v>1561998</v>
      </c>
      <c r="B2274">
        <v>156</v>
      </c>
      <c r="C2274" t="s">
        <v>123</v>
      </c>
      <c r="D2274">
        <v>1998</v>
      </c>
      <c r="F2274" s="1">
        <v>347360000</v>
      </c>
      <c r="G2274" s="1">
        <v>117320000</v>
      </c>
      <c r="K2274" s="1">
        <f t="shared" si="143"/>
        <v>-2</v>
      </c>
      <c r="L2274" s="1">
        <f t="shared" si="144"/>
        <v>16</v>
      </c>
      <c r="M2274" s="1" t="str">
        <f t="shared" si="145"/>
        <v>1542014</v>
      </c>
      <c r="N2274" s="3">
        <v>154</v>
      </c>
      <c r="O2274" s="4" t="s">
        <v>121</v>
      </c>
      <c r="P2274" s="3">
        <v>2014</v>
      </c>
      <c r="Q2274" s="5">
        <v>43277069</v>
      </c>
    </row>
    <row r="2275" spans="1:17" x14ac:dyDescent="0.2">
      <c r="A2275" t="str">
        <f t="shared" si="142"/>
        <v>1561999</v>
      </c>
      <c r="B2275">
        <v>156</v>
      </c>
      <c r="C2275" t="s">
        <v>123</v>
      </c>
      <c r="D2275">
        <v>1999</v>
      </c>
      <c r="F2275" s="1">
        <v>347360000</v>
      </c>
      <c r="G2275" s="1">
        <v>117320000</v>
      </c>
      <c r="K2275" s="1">
        <f t="shared" si="143"/>
        <v>-1</v>
      </c>
      <c r="L2275" s="1">
        <f t="shared" si="144"/>
        <v>-5</v>
      </c>
      <c r="M2275" s="1" t="str">
        <f t="shared" si="145"/>
        <v>1551994</v>
      </c>
      <c r="N2275" s="3">
        <v>155</v>
      </c>
      <c r="O2275" s="4" t="s">
        <v>122</v>
      </c>
      <c r="P2275" s="3">
        <v>1994</v>
      </c>
      <c r="Q2275" s="5">
        <v>65510682</v>
      </c>
    </row>
    <row r="2276" spans="1:17" x14ac:dyDescent="0.2">
      <c r="A2276" t="str">
        <f t="shared" si="142"/>
        <v>1562000</v>
      </c>
      <c r="B2276">
        <v>156</v>
      </c>
      <c r="C2276" t="s">
        <v>123</v>
      </c>
      <c r="D2276">
        <v>2000</v>
      </c>
      <c r="F2276" s="1">
        <v>347360000</v>
      </c>
      <c r="G2276" s="1">
        <v>126000000</v>
      </c>
      <c r="K2276" s="1">
        <f t="shared" si="143"/>
        <v>-1</v>
      </c>
      <c r="L2276" s="1">
        <f t="shared" si="144"/>
        <v>-5</v>
      </c>
      <c r="M2276" s="1" t="str">
        <f t="shared" si="145"/>
        <v>1551995</v>
      </c>
      <c r="N2276" s="3">
        <v>155</v>
      </c>
      <c r="O2276" s="4" t="s">
        <v>122</v>
      </c>
      <c r="P2276" s="3">
        <v>1995</v>
      </c>
      <c r="Q2276" s="5">
        <v>52637203</v>
      </c>
    </row>
    <row r="2277" spans="1:17" x14ac:dyDescent="0.2">
      <c r="A2277" t="str">
        <f t="shared" si="142"/>
        <v>1562001</v>
      </c>
      <c r="B2277">
        <v>156</v>
      </c>
      <c r="C2277" t="s">
        <v>123</v>
      </c>
      <c r="D2277">
        <v>2001</v>
      </c>
      <c r="F2277" s="1">
        <v>347360000</v>
      </c>
      <c r="G2277" s="1">
        <v>106000000</v>
      </c>
      <c r="K2277" s="1">
        <f t="shared" si="143"/>
        <v>-1</v>
      </c>
      <c r="L2277" s="1">
        <f t="shared" si="144"/>
        <v>-5</v>
      </c>
      <c r="M2277" s="1" t="str">
        <f t="shared" si="145"/>
        <v>1551996</v>
      </c>
      <c r="N2277" s="3">
        <v>155</v>
      </c>
      <c r="O2277" s="4" t="s">
        <v>122</v>
      </c>
      <c r="P2277" s="3">
        <v>1996</v>
      </c>
      <c r="Q2277" s="5">
        <v>49009296</v>
      </c>
    </row>
    <row r="2278" spans="1:17" x14ac:dyDescent="0.2">
      <c r="A2278" t="str">
        <f t="shared" si="142"/>
        <v>1562002</v>
      </c>
      <c r="B2278">
        <v>156</v>
      </c>
      <c r="C2278" t="s">
        <v>123</v>
      </c>
      <c r="D2278">
        <v>2002</v>
      </c>
      <c r="F2278" s="1">
        <v>300000000</v>
      </c>
      <c r="G2278" s="1">
        <v>247360000</v>
      </c>
      <c r="K2278" s="1">
        <f t="shared" si="143"/>
        <v>-1</v>
      </c>
      <c r="L2278" s="1">
        <f t="shared" si="144"/>
        <v>-5</v>
      </c>
      <c r="M2278" s="1" t="str">
        <f t="shared" si="145"/>
        <v>1551997</v>
      </c>
      <c r="N2278" s="3">
        <v>155</v>
      </c>
      <c r="O2278" s="4" t="s">
        <v>122</v>
      </c>
      <c r="P2278" s="3">
        <v>1997</v>
      </c>
      <c r="Q2278" s="5">
        <v>46669882</v>
      </c>
    </row>
    <row r="2279" spans="1:17" x14ac:dyDescent="0.2">
      <c r="A2279" t="str">
        <f t="shared" si="142"/>
        <v>1562003</v>
      </c>
      <c r="B2279">
        <v>156</v>
      </c>
      <c r="C2279" t="s">
        <v>123</v>
      </c>
      <c r="D2279">
        <v>2003</v>
      </c>
      <c r="F2279" s="1">
        <v>100000000</v>
      </c>
      <c r="G2279" s="1">
        <v>397360000</v>
      </c>
      <c r="K2279" s="1">
        <f t="shared" si="143"/>
        <v>-1</v>
      </c>
      <c r="L2279" s="1">
        <f t="shared" si="144"/>
        <v>-5</v>
      </c>
      <c r="M2279" s="1" t="str">
        <f t="shared" si="145"/>
        <v>1551998</v>
      </c>
      <c r="N2279" s="3">
        <v>155</v>
      </c>
      <c r="O2279" s="4" t="s">
        <v>122</v>
      </c>
      <c r="P2279" s="3">
        <v>1998</v>
      </c>
      <c r="Q2279" s="5">
        <v>50929134</v>
      </c>
    </row>
    <row r="2280" spans="1:17" x14ac:dyDescent="0.2">
      <c r="A2280" t="str">
        <f t="shared" si="142"/>
        <v>1562004</v>
      </c>
      <c r="B2280">
        <v>156</v>
      </c>
      <c r="C2280" t="s">
        <v>123</v>
      </c>
      <c r="D2280">
        <v>2004</v>
      </c>
      <c r="F2280" s="1">
        <v>50000000</v>
      </c>
      <c r="G2280" s="1">
        <v>446360000</v>
      </c>
      <c r="K2280" s="1">
        <f t="shared" si="143"/>
        <v>-1</v>
      </c>
      <c r="L2280" s="1">
        <f t="shared" si="144"/>
        <v>-5</v>
      </c>
      <c r="M2280" s="1" t="str">
        <f t="shared" si="145"/>
        <v>1551999</v>
      </c>
      <c r="N2280" s="3">
        <v>155</v>
      </c>
      <c r="O2280" s="4" t="s">
        <v>122</v>
      </c>
      <c r="P2280" s="3">
        <v>1999</v>
      </c>
      <c r="Q2280" s="5">
        <v>65898915</v>
      </c>
    </row>
    <row r="2281" spans="1:17" x14ac:dyDescent="0.2">
      <c r="A2281" t="str">
        <f t="shared" si="142"/>
        <v>1562005</v>
      </c>
      <c r="B2281">
        <v>156</v>
      </c>
      <c r="C2281" t="s">
        <v>123</v>
      </c>
      <c r="D2281">
        <v>2005</v>
      </c>
      <c r="F2281" s="1">
        <v>0</v>
      </c>
      <c r="G2281" s="1">
        <v>521360000</v>
      </c>
      <c r="K2281" s="1">
        <f t="shared" si="143"/>
        <v>-1</v>
      </c>
      <c r="L2281" s="1">
        <f t="shared" si="144"/>
        <v>-5</v>
      </c>
      <c r="M2281" s="1" t="str">
        <f t="shared" si="145"/>
        <v>1552000</v>
      </c>
      <c r="N2281" s="3">
        <v>155</v>
      </c>
      <c r="O2281" s="4" t="s">
        <v>122</v>
      </c>
      <c r="P2281" s="3">
        <v>2000</v>
      </c>
      <c r="Q2281" s="5">
        <v>62822715</v>
      </c>
    </row>
    <row r="2282" spans="1:17" x14ac:dyDescent="0.2">
      <c r="A2282" t="str">
        <f t="shared" si="142"/>
        <v>1562006</v>
      </c>
      <c r="B2282">
        <v>156</v>
      </c>
      <c r="C2282" t="s">
        <v>123</v>
      </c>
      <c r="D2282">
        <v>2006</v>
      </c>
      <c r="G2282" s="1">
        <v>671360000</v>
      </c>
      <c r="K2282" s="1">
        <f t="shared" si="143"/>
        <v>-1</v>
      </c>
      <c r="L2282" s="1">
        <f t="shared" si="144"/>
        <v>-5</v>
      </c>
      <c r="M2282" s="1" t="str">
        <f t="shared" si="145"/>
        <v>1552001</v>
      </c>
      <c r="N2282" s="3">
        <v>155</v>
      </c>
      <c r="O2282" s="4" t="s">
        <v>122</v>
      </c>
      <c r="P2282" s="3">
        <v>2001</v>
      </c>
      <c r="Q2282" s="5">
        <v>62716396</v>
      </c>
    </row>
    <row r="2283" spans="1:17" x14ac:dyDescent="0.2">
      <c r="A2283" t="str">
        <f t="shared" si="142"/>
        <v>1562007</v>
      </c>
      <c r="B2283">
        <v>156</v>
      </c>
      <c r="C2283" t="s">
        <v>123</v>
      </c>
      <c r="D2283">
        <v>2007</v>
      </c>
      <c r="G2283" s="1">
        <v>921360000</v>
      </c>
      <c r="K2283" s="1">
        <f t="shared" si="143"/>
        <v>-1</v>
      </c>
      <c r="L2283" s="1">
        <f t="shared" si="144"/>
        <v>-5</v>
      </c>
      <c r="M2283" s="1" t="str">
        <f t="shared" si="145"/>
        <v>1552002</v>
      </c>
      <c r="N2283" s="3">
        <v>155</v>
      </c>
      <c r="O2283" s="4" t="s">
        <v>122</v>
      </c>
      <c r="P2283" s="3">
        <v>2002</v>
      </c>
      <c r="Q2283" s="5">
        <v>56409212</v>
      </c>
    </row>
    <row r="2284" spans="1:17" x14ac:dyDescent="0.2">
      <c r="A2284" t="str">
        <f t="shared" si="142"/>
        <v>1562008</v>
      </c>
      <c r="B2284">
        <v>156</v>
      </c>
      <c r="C2284" t="s">
        <v>123</v>
      </c>
      <c r="D2284">
        <v>2008</v>
      </c>
      <c r="G2284" s="1">
        <v>921360000</v>
      </c>
      <c r="K2284" s="1">
        <f t="shared" si="143"/>
        <v>-1</v>
      </c>
      <c r="L2284" s="1">
        <f t="shared" si="144"/>
        <v>-5</v>
      </c>
      <c r="M2284" s="1" t="str">
        <f t="shared" si="145"/>
        <v>1552003</v>
      </c>
      <c r="N2284" s="3">
        <v>155</v>
      </c>
      <c r="O2284" s="4" t="s">
        <v>122</v>
      </c>
      <c r="P2284" s="3">
        <v>2003</v>
      </c>
      <c r="Q2284" s="5">
        <v>59012825</v>
      </c>
    </row>
    <row r="2285" spans="1:17" x14ac:dyDescent="0.2">
      <c r="A2285" t="str">
        <f t="shared" si="142"/>
        <v>1562009</v>
      </c>
      <c r="B2285">
        <v>156</v>
      </c>
      <c r="C2285" t="s">
        <v>123</v>
      </c>
      <c r="D2285">
        <v>2009</v>
      </c>
      <c r="G2285" s="1">
        <v>971360000</v>
      </c>
      <c r="K2285" s="1">
        <f t="shared" si="143"/>
        <v>-1</v>
      </c>
      <c r="L2285" s="1">
        <f t="shared" si="144"/>
        <v>-5</v>
      </c>
      <c r="M2285" s="1" t="str">
        <f t="shared" si="145"/>
        <v>1552004</v>
      </c>
      <c r="N2285" s="3">
        <v>155</v>
      </c>
      <c r="O2285" s="4" t="s">
        <v>122</v>
      </c>
      <c r="P2285" s="3">
        <v>2004</v>
      </c>
      <c r="Q2285" s="5">
        <v>49014768</v>
      </c>
    </row>
    <row r="2286" spans="1:17" x14ac:dyDescent="0.2">
      <c r="A2286" t="str">
        <f t="shared" si="142"/>
        <v>1562010</v>
      </c>
      <c r="B2286">
        <v>156</v>
      </c>
      <c r="C2286" t="s">
        <v>123</v>
      </c>
      <c r="D2286">
        <v>2010</v>
      </c>
      <c r="G2286" s="1">
        <v>973610000</v>
      </c>
      <c r="K2286" s="1">
        <f t="shared" si="143"/>
        <v>-1</v>
      </c>
      <c r="L2286" s="1">
        <f t="shared" si="144"/>
        <v>-5</v>
      </c>
      <c r="M2286" s="1" t="str">
        <f t="shared" si="145"/>
        <v>1552005</v>
      </c>
      <c r="N2286" s="3">
        <v>155</v>
      </c>
      <c r="O2286" s="4" t="s">
        <v>122</v>
      </c>
      <c r="P2286" s="3">
        <v>2005</v>
      </c>
      <c r="Q2286" s="5">
        <v>49102112</v>
      </c>
    </row>
    <row r="2287" spans="1:17" x14ac:dyDescent="0.2">
      <c r="A2287" t="str">
        <f t="shared" si="142"/>
        <v>1562011</v>
      </c>
      <c r="B2287">
        <v>156</v>
      </c>
      <c r="C2287" t="s">
        <v>123</v>
      </c>
      <c r="D2287">
        <v>2011</v>
      </c>
      <c r="G2287" s="1">
        <v>951341259</v>
      </c>
      <c r="K2287" s="1">
        <f t="shared" si="143"/>
        <v>-1</v>
      </c>
      <c r="L2287" s="1">
        <f t="shared" si="144"/>
        <v>-5</v>
      </c>
      <c r="M2287" s="1" t="str">
        <f t="shared" si="145"/>
        <v>1552006</v>
      </c>
      <c r="N2287" s="3">
        <v>155</v>
      </c>
      <c r="O2287" s="4" t="s">
        <v>122</v>
      </c>
      <c r="P2287" s="3">
        <v>2006</v>
      </c>
      <c r="Q2287" s="5">
        <v>51068820</v>
      </c>
    </row>
    <row r="2288" spans="1:17" x14ac:dyDescent="0.2">
      <c r="A2288" t="str">
        <f t="shared" si="142"/>
        <v>1562012</v>
      </c>
      <c r="B2288">
        <v>156</v>
      </c>
      <c r="C2288" t="s">
        <v>123</v>
      </c>
      <c r="D2288">
        <v>2012</v>
      </c>
      <c r="G2288" s="1">
        <v>953506638</v>
      </c>
      <c r="K2288" s="1">
        <f t="shared" si="143"/>
        <v>-1</v>
      </c>
      <c r="L2288" s="1">
        <f t="shared" si="144"/>
        <v>-5</v>
      </c>
      <c r="M2288" s="1" t="str">
        <f t="shared" si="145"/>
        <v>1552007</v>
      </c>
      <c r="N2288" s="3">
        <v>155</v>
      </c>
      <c r="O2288" s="4" t="s">
        <v>122</v>
      </c>
      <c r="P2288" s="3">
        <v>2007</v>
      </c>
      <c r="Q2288" s="5">
        <v>50475043</v>
      </c>
    </row>
    <row r="2289" spans="1:17" x14ac:dyDescent="0.2">
      <c r="A2289" t="str">
        <f t="shared" si="142"/>
        <v>1562013</v>
      </c>
      <c r="B2289">
        <v>156</v>
      </c>
      <c r="C2289" t="s">
        <v>123</v>
      </c>
      <c r="D2289">
        <v>2013</v>
      </c>
      <c r="G2289" s="1">
        <v>1003104301</v>
      </c>
      <c r="K2289" s="1">
        <f t="shared" si="143"/>
        <v>-1</v>
      </c>
      <c r="L2289" s="1">
        <f t="shared" si="144"/>
        <v>-5</v>
      </c>
      <c r="M2289" s="1" t="str">
        <f t="shared" si="145"/>
        <v>1552008</v>
      </c>
      <c r="N2289" s="3">
        <v>155</v>
      </c>
      <c r="O2289" s="4" t="s">
        <v>122</v>
      </c>
      <c r="P2289" s="3">
        <v>2008</v>
      </c>
      <c r="Q2289" s="5">
        <v>70687361</v>
      </c>
    </row>
    <row r="2290" spans="1:17" x14ac:dyDescent="0.2">
      <c r="A2290" t="str">
        <f t="shared" si="142"/>
        <v>1562014</v>
      </c>
      <c r="B2290">
        <v>156</v>
      </c>
      <c r="C2290" t="s">
        <v>123</v>
      </c>
      <c r="D2290">
        <v>2014</v>
      </c>
      <c r="G2290" s="1">
        <v>1043989728</v>
      </c>
      <c r="K2290" s="1">
        <f t="shared" si="143"/>
        <v>-1</v>
      </c>
      <c r="L2290" s="1">
        <f t="shared" si="144"/>
        <v>-5</v>
      </c>
      <c r="M2290" s="1" t="str">
        <f t="shared" si="145"/>
        <v>1552009</v>
      </c>
      <c r="N2290" s="3">
        <v>155</v>
      </c>
      <c r="O2290" s="4" t="s">
        <v>122</v>
      </c>
      <c r="P2290" s="3">
        <v>2009</v>
      </c>
      <c r="Q2290" s="5">
        <v>71374680</v>
      </c>
    </row>
    <row r="2291" spans="1:17" x14ac:dyDescent="0.2">
      <c r="A2291" t="str">
        <f t="shared" si="142"/>
        <v>1571994</v>
      </c>
      <c r="B2291">
        <v>157</v>
      </c>
      <c r="C2291" t="s">
        <v>124</v>
      </c>
      <c r="D2291">
        <v>1994</v>
      </c>
      <c r="F2291" s="1">
        <v>4997644776</v>
      </c>
      <c r="K2291" s="1">
        <f t="shared" si="143"/>
        <v>-2</v>
      </c>
      <c r="L2291" s="1">
        <f t="shared" si="144"/>
        <v>16</v>
      </c>
      <c r="M2291" s="1" t="str">
        <f t="shared" si="145"/>
        <v>1552010</v>
      </c>
      <c r="N2291" s="3">
        <v>155</v>
      </c>
      <c r="O2291" s="4" t="s">
        <v>122</v>
      </c>
      <c r="P2291" s="3">
        <v>2010</v>
      </c>
      <c r="Q2291" s="5">
        <v>69527194</v>
      </c>
    </row>
    <row r="2292" spans="1:17" x14ac:dyDescent="0.2">
      <c r="A2292" t="str">
        <f t="shared" si="142"/>
        <v>1571995</v>
      </c>
      <c r="B2292">
        <v>157</v>
      </c>
      <c r="C2292" t="s">
        <v>124</v>
      </c>
      <c r="D2292">
        <v>1995</v>
      </c>
      <c r="F2292" s="1">
        <v>4845500446</v>
      </c>
      <c r="K2292" s="1">
        <f t="shared" si="143"/>
        <v>-2</v>
      </c>
      <c r="L2292" s="1">
        <f t="shared" si="144"/>
        <v>16</v>
      </c>
      <c r="M2292" s="1" t="str">
        <f t="shared" si="145"/>
        <v>1552011</v>
      </c>
      <c r="N2292" s="3">
        <v>155</v>
      </c>
      <c r="O2292" s="4" t="s">
        <v>122</v>
      </c>
      <c r="P2292" s="3">
        <v>2011</v>
      </c>
      <c r="Q2292" s="5">
        <v>69040047</v>
      </c>
    </row>
    <row r="2293" spans="1:17" x14ac:dyDescent="0.2">
      <c r="A2293" t="str">
        <f t="shared" si="142"/>
        <v>1571996</v>
      </c>
      <c r="B2293">
        <v>157</v>
      </c>
      <c r="C2293" t="s">
        <v>124</v>
      </c>
      <c r="D2293">
        <v>1996</v>
      </c>
      <c r="F2293" s="1">
        <v>5002675446</v>
      </c>
      <c r="K2293" s="1">
        <f t="shared" si="143"/>
        <v>-2</v>
      </c>
      <c r="L2293" s="1">
        <f t="shared" si="144"/>
        <v>16</v>
      </c>
      <c r="M2293" s="1" t="str">
        <f t="shared" si="145"/>
        <v>1552012</v>
      </c>
      <c r="N2293" s="3">
        <v>155</v>
      </c>
      <c r="O2293" s="4" t="s">
        <v>122</v>
      </c>
      <c r="P2293" s="3">
        <v>2012</v>
      </c>
      <c r="Q2293" s="5">
        <v>75756198</v>
      </c>
    </row>
    <row r="2294" spans="1:17" x14ac:dyDescent="0.2">
      <c r="A2294" t="str">
        <f t="shared" si="142"/>
        <v>1571997</v>
      </c>
      <c r="B2294">
        <v>157</v>
      </c>
      <c r="C2294" t="s">
        <v>124</v>
      </c>
      <c r="D2294">
        <v>1997</v>
      </c>
      <c r="F2294" s="1">
        <v>4809471596</v>
      </c>
      <c r="K2294" s="1">
        <f t="shared" si="143"/>
        <v>-2</v>
      </c>
      <c r="L2294" s="1">
        <f t="shared" si="144"/>
        <v>16</v>
      </c>
      <c r="M2294" s="1" t="str">
        <f t="shared" si="145"/>
        <v>1552013</v>
      </c>
      <c r="N2294" s="3">
        <v>155</v>
      </c>
      <c r="O2294" s="4" t="s">
        <v>122</v>
      </c>
      <c r="P2294" s="3">
        <v>2013</v>
      </c>
      <c r="Q2294" s="5">
        <v>75704283</v>
      </c>
    </row>
    <row r="2295" spans="1:17" x14ac:dyDescent="0.2">
      <c r="A2295" t="str">
        <f t="shared" si="142"/>
        <v>1571998</v>
      </c>
      <c r="B2295">
        <v>157</v>
      </c>
      <c r="C2295" t="s">
        <v>124</v>
      </c>
      <c r="D2295">
        <v>1998</v>
      </c>
      <c r="F2295" s="1">
        <v>4696276696</v>
      </c>
      <c r="K2295" s="1">
        <f t="shared" si="143"/>
        <v>-2</v>
      </c>
      <c r="L2295" s="1">
        <f t="shared" si="144"/>
        <v>16</v>
      </c>
      <c r="M2295" s="1" t="str">
        <f t="shared" si="145"/>
        <v>1552014</v>
      </c>
      <c r="N2295" s="3">
        <v>155</v>
      </c>
      <c r="O2295" s="4" t="s">
        <v>122</v>
      </c>
      <c r="P2295" s="3">
        <v>2014</v>
      </c>
      <c r="Q2295" s="5">
        <v>76796869</v>
      </c>
    </row>
    <row r="2296" spans="1:17" x14ac:dyDescent="0.2">
      <c r="A2296" t="str">
        <f t="shared" si="142"/>
        <v>1571999</v>
      </c>
      <c r="B2296">
        <v>157</v>
      </c>
      <c r="C2296" t="s">
        <v>124</v>
      </c>
      <c r="D2296">
        <v>1999</v>
      </c>
      <c r="F2296" s="1">
        <v>4274799697</v>
      </c>
      <c r="G2296" s="1">
        <v>0</v>
      </c>
      <c r="K2296" s="1">
        <f t="shared" si="143"/>
        <v>-1</v>
      </c>
      <c r="L2296" s="1">
        <f t="shared" si="144"/>
        <v>-5</v>
      </c>
      <c r="M2296" s="1" t="str">
        <f t="shared" si="145"/>
        <v>1561994</v>
      </c>
      <c r="N2296" s="3">
        <v>156</v>
      </c>
      <c r="O2296" s="4" t="s">
        <v>123</v>
      </c>
      <c r="P2296" s="3">
        <v>1994</v>
      </c>
      <c r="Q2296" s="5">
        <v>29594275</v>
      </c>
    </row>
    <row r="2297" spans="1:17" x14ac:dyDescent="0.2">
      <c r="A2297" t="str">
        <f t="shared" si="142"/>
        <v>1572000</v>
      </c>
      <c r="B2297">
        <v>157</v>
      </c>
      <c r="C2297" t="s">
        <v>124</v>
      </c>
      <c r="D2297">
        <v>2000</v>
      </c>
      <c r="F2297" s="1">
        <v>4241309697</v>
      </c>
      <c r="G2297" s="1">
        <v>0</v>
      </c>
      <c r="K2297" s="1">
        <f t="shared" si="143"/>
        <v>-1</v>
      </c>
      <c r="L2297" s="1">
        <f t="shared" si="144"/>
        <v>-5</v>
      </c>
      <c r="M2297" s="1" t="str">
        <f t="shared" si="145"/>
        <v>1561995</v>
      </c>
      <c r="N2297" s="3">
        <v>156</v>
      </c>
      <c r="O2297" s="4" t="s">
        <v>123</v>
      </c>
      <c r="P2297" s="3">
        <v>1995</v>
      </c>
      <c r="Q2297" s="5">
        <v>29594275</v>
      </c>
    </row>
    <row r="2298" spans="1:17" x14ac:dyDescent="0.2">
      <c r="A2298" t="str">
        <f t="shared" si="142"/>
        <v>1572001</v>
      </c>
      <c r="B2298">
        <v>157</v>
      </c>
      <c r="C2298" t="s">
        <v>124</v>
      </c>
      <c r="D2298">
        <v>2001</v>
      </c>
      <c r="F2298" s="1">
        <v>5820308877</v>
      </c>
      <c r="G2298" s="1">
        <v>0</v>
      </c>
      <c r="K2298" s="1">
        <f t="shared" si="143"/>
        <v>-1</v>
      </c>
      <c r="L2298" s="1">
        <f t="shared" si="144"/>
        <v>-5</v>
      </c>
      <c r="M2298" s="1" t="str">
        <f t="shared" si="145"/>
        <v>1561996</v>
      </c>
      <c r="N2298" s="3">
        <v>156</v>
      </c>
      <c r="O2298" s="4" t="s">
        <v>123</v>
      </c>
      <c r="P2298" s="3">
        <v>1996</v>
      </c>
      <c r="Q2298" s="5">
        <v>30554748</v>
      </c>
    </row>
    <row r="2299" spans="1:17" x14ac:dyDescent="0.2">
      <c r="A2299" t="str">
        <f t="shared" si="142"/>
        <v>1572002</v>
      </c>
      <c r="B2299">
        <v>157</v>
      </c>
      <c r="C2299" t="s">
        <v>124</v>
      </c>
      <c r="D2299">
        <v>2002</v>
      </c>
      <c r="F2299" s="1">
        <v>5292951003</v>
      </c>
      <c r="G2299" s="1">
        <v>0</v>
      </c>
      <c r="K2299" s="1">
        <f t="shared" si="143"/>
        <v>-1</v>
      </c>
      <c r="L2299" s="1">
        <f t="shared" si="144"/>
        <v>-5</v>
      </c>
      <c r="M2299" s="1" t="str">
        <f t="shared" si="145"/>
        <v>1561997</v>
      </c>
      <c r="N2299" s="3">
        <v>156</v>
      </c>
      <c r="O2299" s="4" t="s">
        <v>123</v>
      </c>
      <c r="P2299" s="3">
        <v>1997</v>
      </c>
      <c r="Q2299" s="5">
        <v>34597533</v>
      </c>
    </row>
    <row r="2300" spans="1:17" x14ac:dyDescent="0.2">
      <c r="A2300" t="str">
        <f t="shared" si="142"/>
        <v>1572003</v>
      </c>
      <c r="B2300">
        <v>157</v>
      </c>
      <c r="C2300" t="s">
        <v>124</v>
      </c>
      <c r="D2300">
        <v>2003</v>
      </c>
      <c r="F2300" s="1">
        <v>5564015647</v>
      </c>
      <c r="G2300" s="1">
        <v>0</v>
      </c>
      <c r="K2300" s="1">
        <f t="shared" si="143"/>
        <v>-1</v>
      </c>
      <c r="L2300" s="1">
        <f t="shared" si="144"/>
        <v>-5</v>
      </c>
      <c r="M2300" s="1" t="str">
        <f t="shared" si="145"/>
        <v>1561998</v>
      </c>
      <c r="N2300" s="3">
        <v>156</v>
      </c>
      <c r="O2300" s="4" t="s">
        <v>123</v>
      </c>
      <c r="P2300" s="3">
        <v>1998</v>
      </c>
      <c r="Q2300" s="5">
        <v>35321358</v>
      </c>
    </row>
    <row r="2301" spans="1:17" x14ac:dyDescent="0.2">
      <c r="A2301" t="str">
        <f t="shared" si="142"/>
        <v>1572004</v>
      </c>
      <c r="B2301">
        <v>157</v>
      </c>
      <c r="C2301" t="s">
        <v>124</v>
      </c>
      <c r="D2301">
        <v>2004</v>
      </c>
      <c r="F2301" s="1">
        <v>5152453020</v>
      </c>
      <c r="K2301" s="1">
        <f t="shared" si="143"/>
        <v>-1</v>
      </c>
      <c r="L2301" s="1">
        <f t="shared" si="144"/>
        <v>-5</v>
      </c>
      <c r="M2301" s="1" t="str">
        <f t="shared" si="145"/>
        <v>1561999</v>
      </c>
      <c r="N2301" s="3">
        <v>156</v>
      </c>
      <c r="O2301" s="4" t="s">
        <v>123</v>
      </c>
      <c r="P2301" s="3">
        <v>1999</v>
      </c>
      <c r="Q2301" s="5">
        <v>32713460</v>
      </c>
    </row>
    <row r="2302" spans="1:17" x14ac:dyDescent="0.2">
      <c r="A2302" t="str">
        <f t="shared" si="142"/>
        <v>1572005</v>
      </c>
      <c r="B2302">
        <v>157</v>
      </c>
      <c r="C2302" t="s">
        <v>124</v>
      </c>
      <c r="D2302">
        <v>2005</v>
      </c>
      <c r="F2302" s="1">
        <v>5234039709</v>
      </c>
      <c r="K2302" s="1">
        <f t="shared" si="143"/>
        <v>-1</v>
      </c>
      <c r="L2302" s="1">
        <f t="shared" si="144"/>
        <v>-5</v>
      </c>
      <c r="M2302" s="1" t="str">
        <f t="shared" si="145"/>
        <v>1562000</v>
      </c>
      <c r="N2302" s="3">
        <v>156</v>
      </c>
      <c r="O2302" s="4" t="s">
        <v>123</v>
      </c>
      <c r="P2302" s="3">
        <v>2000</v>
      </c>
      <c r="Q2302" s="5">
        <v>32658752</v>
      </c>
    </row>
    <row r="2303" spans="1:17" x14ac:dyDescent="0.2">
      <c r="A2303" t="str">
        <f t="shared" si="142"/>
        <v>1572006</v>
      </c>
      <c r="B2303">
        <v>157</v>
      </c>
      <c r="C2303" t="s">
        <v>124</v>
      </c>
      <c r="D2303">
        <v>2006</v>
      </c>
      <c r="F2303" s="1">
        <v>4999135844</v>
      </c>
      <c r="K2303" s="1">
        <f t="shared" si="143"/>
        <v>-1</v>
      </c>
      <c r="L2303" s="1">
        <f t="shared" si="144"/>
        <v>-5</v>
      </c>
      <c r="M2303" s="1" t="str">
        <f t="shared" si="145"/>
        <v>1562001</v>
      </c>
      <c r="N2303" s="3">
        <v>156</v>
      </c>
      <c r="O2303" s="4" t="s">
        <v>123</v>
      </c>
      <c r="P2303" s="3">
        <v>2001</v>
      </c>
      <c r="Q2303" s="5">
        <v>35490532</v>
      </c>
    </row>
    <row r="2304" spans="1:17" x14ac:dyDescent="0.2">
      <c r="A2304" t="str">
        <f t="shared" si="142"/>
        <v>1572007</v>
      </c>
      <c r="B2304">
        <v>157</v>
      </c>
      <c r="C2304" t="s">
        <v>124</v>
      </c>
      <c r="D2304">
        <v>2007</v>
      </c>
      <c r="F2304" s="1">
        <v>3357230700</v>
      </c>
      <c r="K2304" s="1">
        <f t="shared" si="143"/>
        <v>-1</v>
      </c>
      <c r="L2304" s="1">
        <f t="shared" si="144"/>
        <v>-5</v>
      </c>
      <c r="M2304" s="1" t="str">
        <f t="shared" si="145"/>
        <v>1562002</v>
      </c>
      <c r="N2304" s="3">
        <v>156</v>
      </c>
      <c r="O2304" s="4" t="s">
        <v>123</v>
      </c>
      <c r="P2304" s="3">
        <v>2002</v>
      </c>
      <c r="Q2304" s="5">
        <v>32592352</v>
      </c>
    </row>
    <row r="2305" spans="1:17" x14ac:dyDescent="0.2">
      <c r="A2305" t="str">
        <f t="shared" si="142"/>
        <v>1572008</v>
      </c>
      <c r="B2305">
        <v>157</v>
      </c>
      <c r="C2305" t="s">
        <v>124</v>
      </c>
      <c r="D2305">
        <v>2008</v>
      </c>
      <c r="F2305" s="1">
        <v>3530725700</v>
      </c>
      <c r="K2305" s="1">
        <f t="shared" si="143"/>
        <v>-1</v>
      </c>
      <c r="L2305" s="1">
        <f t="shared" si="144"/>
        <v>-5</v>
      </c>
      <c r="M2305" s="1" t="str">
        <f t="shared" si="145"/>
        <v>1562003</v>
      </c>
      <c r="N2305" s="3">
        <v>156</v>
      </c>
      <c r="O2305" s="4" t="s">
        <v>123</v>
      </c>
      <c r="P2305" s="3">
        <v>2003</v>
      </c>
      <c r="Q2305" s="5">
        <v>39556205</v>
      </c>
    </row>
    <row r="2306" spans="1:17" x14ac:dyDescent="0.2">
      <c r="A2306" t="str">
        <f t="shared" si="142"/>
        <v>1572009</v>
      </c>
      <c r="B2306">
        <v>157</v>
      </c>
      <c r="C2306" t="s">
        <v>124</v>
      </c>
      <c r="D2306">
        <v>2009</v>
      </c>
      <c r="F2306" s="1">
        <v>3577625700</v>
      </c>
      <c r="K2306" s="1">
        <f t="shared" si="143"/>
        <v>-1</v>
      </c>
      <c r="L2306" s="1">
        <f t="shared" si="144"/>
        <v>-5</v>
      </c>
      <c r="M2306" s="1" t="str">
        <f t="shared" si="145"/>
        <v>1562004</v>
      </c>
      <c r="N2306" s="3">
        <v>156</v>
      </c>
      <c r="O2306" s="4" t="s">
        <v>123</v>
      </c>
      <c r="P2306" s="3">
        <v>2004</v>
      </c>
      <c r="Q2306" s="5">
        <v>31303508</v>
      </c>
    </row>
    <row r="2307" spans="1:17" x14ac:dyDescent="0.2">
      <c r="A2307" t="str">
        <f t="shared" si="142"/>
        <v>1572010</v>
      </c>
      <c r="B2307">
        <v>157</v>
      </c>
      <c r="C2307" t="s">
        <v>124</v>
      </c>
      <c r="D2307">
        <v>2010</v>
      </c>
      <c r="F2307" s="1">
        <v>4291625700</v>
      </c>
      <c r="K2307" s="1">
        <f t="shared" si="143"/>
        <v>-1</v>
      </c>
      <c r="L2307" s="1">
        <f t="shared" si="144"/>
        <v>-5</v>
      </c>
      <c r="M2307" s="1" t="str">
        <f t="shared" si="145"/>
        <v>1562005</v>
      </c>
      <c r="N2307" s="3">
        <v>156</v>
      </c>
      <c r="O2307" s="4" t="s">
        <v>123</v>
      </c>
      <c r="P2307" s="3">
        <v>2005</v>
      </c>
      <c r="Q2307" s="5">
        <v>28590609</v>
      </c>
    </row>
    <row r="2308" spans="1:17" x14ac:dyDescent="0.2">
      <c r="A2308" t="str">
        <f t="shared" si="142"/>
        <v>1572011</v>
      </c>
      <c r="B2308">
        <v>157</v>
      </c>
      <c r="C2308" t="s">
        <v>124</v>
      </c>
      <c r="D2308">
        <v>2011</v>
      </c>
      <c r="F2308" s="1">
        <v>4277625700</v>
      </c>
      <c r="K2308" s="1">
        <f t="shared" si="143"/>
        <v>-1</v>
      </c>
      <c r="L2308" s="1">
        <f t="shared" si="144"/>
        <v>-5</v>
      </c>
      <c r="M2308" s="1" t="str">
        <f t="shared" si="145"/>
        <v>1562006</v>
      </c>
      <c r="N2308" s="3">
        <v>156</v>
      </c>
      <c r="O2308" s="4" t="s">
        <v>123</v>
      </c>
      <c r="P2308" s="3">
        <v>2006</v>
      </c>
      <c r="Q2308" s="5">
        <v>30987945</v>
      </c>
    </row>
    <row r="2309" spans="1:17" x14ac:dyDescent="0.2">
      <c r="A2309" t="str">
        <f t="shared" si="142"/>
        <v>1572012</v>
      </c>
      <c r="B2309">
        <v>157</v>
      </c>
      <c r="C2309" t="s">
        <v>124</v>
      </c>
      <c r="D2309">
        <v>2012</v>
      </c>
      <c r="F2309" s="1">
        <v>4804625700</v>
      </c>
      <c r="K2309" s="1">
        <f t="shared" si="143"/>
        <v>-1</v>
      </c>
      <c r="L2309" s="1">
        <f t="shared" si="144"/>
        <v>-5</v>
      </c>
      <c r="M2309" s="1" t="str">
        <f t="shared" si="145"/>
        <v>1562007</v>
      </c>
      <c r="N2309" s="3">
        <v>156</v>
      </c>
      <c r="O2309" s="4" t="s">
        <v>123</v>
      </c>
      <c r="P2309" s="3">
        <v>2007</v>
      </c>
      <c r="Q2309" s="5">
        <v>38891382</v>
      </c>
    </row>
    <row r="2310" spans="1:17" x14ac:dyDescent="0.2">
      <c r="A2310" t="str">
        <f t="shared" si="142"/>
        <v>1572013</v>
      </c>
      <c r="B2310">
        <v>157</v>
      </c>
      <c r="C2310" t="s">
        <v>124</v>
      </c>
      <c r="D2310">
        <v>2013</v>
      </c>
      <c r="F2310" s="1">
        <v>5579625700</v>
      </c>
      <c r="K2310" s="1">
        <f t="shared" si="143"/>
        <v>-1</v>
      </c>
      <c r="L2310" s="1">
        <f t="shared" si="144"/>
        <v>-5</v>
      </c>
      <c r="M2310" s="1" t="str">
        <f t="shared" si="145"/>
        <v>1562008</v>
      </c>
      <c r="N2310" s="3">
        <v>156</v>
      </c>
      <c r="O2310" s="4" t="s">
        <v>123</v>
      </c>
      <c r="P2310" s="3">
        <v>2008</v>
      </c>
      <c r="Q2310" s="5">
        <v>52526285</v>
      </c>
    </row>
    <row r="2311" spans="1:17" x14ac:dyDescent="0.2">
      <c r="A2311" t="str">
        <f t="shared" si="142"/>
        <v>1572014</v>
      </c>
      <c r="B2311">
        <v>157</v>
      </c>
      <c r="C2311" t="s">
        <v>124</v>
      </c>
      <c r="D2311">
        <v>2014</v>
      </c>
      <c r="F2311" s="1">
        <v>6329625700</v>
      </c>
      <c r="K2311" s="1">
        <f t="shared" si="143"/>
        <v>-1</v>
      </c>
      <c r="L2311" s="1">
        <f t="shared" si="144"/>
        <v>-5</v>
      </c>
      <c r="M2311" s="1" t="str">
        <f t="shared" si="145"/>
        <v>1562009</v>
      </c>
      <c r="N2311" s="3">
        <v>156</v>
      </c>
      <c r="O2311" s="4" t="s">
        <v>123</v>
      </c>
      <c r="P2311" s="3">
        <v>2009</v>
      </c>
      <c r="Q2311" s="5">
        <v>53210977</v>
      </c>
    </row>
    <row r="2312" spans="1:17" x14ac:dyDescent="0.2">
      <c r="A2312" t="str">
        <f t="shared" si="142"/>
        <v>1581994</v>
      </c>
      <c r="B2312">
        <v>158</v>
      </c>
      <c r="C2312" t="s">
        <v>125</v>
      </c>
      <c r="D2312">
        <v>1994</v>
      </c>
      <c r="F2312" s="1">
        <v>1071860000</v>
      </c>
      <c r="G2312" s="1">
        <v>24492</v>
      </c>
      <c r="K2312" s="1">
        <f t="shared" si="143"/>
        <v>-2</v>
      </c>
      <c r="L2312" s="1">
        <f t="shared" si="144"/>
        <v>16</v>
      </c>
      <c r="M2312" s="1" t="str">
        <f t="shared" si="145"/>
        <v>1562010</v>
      </c>
      <c r="N2312" s="3">
        <v>156</v>
      </c>
      <c r="O2312" s="4" t="s">
        <v>123</v>
      </c>
      <c r="P2312" s="3">
        <v>2010</v>
      </c>
      <c r="Q2312" s="5">
        <v>57039491</v>
      </c>
    </row>
    <row r="2313" spans="1:17" x14ac:dyDescent="0.2">
      <c r="A2313" t="str">
        <f t="shared" si="142"/>
        <v>1581995</v>
      </c>
      <c r="B2313">
        <v>158</v>
      </c>
      <c r="C2313" t="s">
        <v>125</v>
      </c>
      <c r="D2313">
        <v>1995</v>
      </c>
      <c r="F2313" s="1">
        <v>963860000</v>
      </c>
      <c r="G2313" s="1">
        <v>21252</v>
      </c>
      <c r="K2313" s="1">
        <f t="shared" si="143"/>
        <v>-2</v>
      </c>
      <c r="L2313" s="1">
        <f t="shared" si="144"/>
        <v>16</v>
      </c>
      <c r="M2313" s="1" t="str">
        <f t="shared" si="145"/>
        <v>1562011</v>
      </c>
      <c r="N2313" s="3">
        <v>156</v>
      </c>
      <c r="O2313" s="4" t="s">
        <v>123</v>
      </c>
      <c r="P2313" s="3">
        <v>2011</v>
      </c>
      <c r="Q2313" s="5">
        <v>53444998</v>
      </c>
    </row>
    <row r="2314" spans="1:17" x14ac:dyDescent="0.2">
      <c r="A2314" t="str">
        <f t="shared" ref="A2314:A2377" si="146">B2314&amp;D2314</f>
        <v>1581996</v>
      </c>
      <c r="B2314">
        <v>158</v>
      </c>
      <c r="C2314" t="s">
        <v>125</v>
      </c>
      <c r="D2314">
        <v>1996</v>
      </c>
      <c r="F2314" s="1">
        <v>920860000</v>
      </c>
      <c r="G2314" s="1">
        <v>18986</v>
      </c>
      <c r="K2314" s="1">
        <f t="shared" ref="K2314:K2377" si="147">N2314-B2314</f>
        <v>-2</v>
      </c>
      <c r="L2314" s="1">
        <f t="shared" ref="L2314:L2377" si="148">P2314-D2314</f>
        <v>16</v>
      </c>
      <c r="M2314" s="1" t="str">
        <f t="shared" ref="M2314:M2377" si="149">N2314&amp;P2314</f>
        <v>1562012</v>
      </c>
      <c r="N2314" s="3">
        <v>156</v>
      </c>
      <c r="O2314" s="4" t="s">
        <v>123</v>
      </c>
      <c r="P2314" s="3">
        <v>2012</v>
      </c>
      <c r="Q2314" s="5">
        <v>50973244</v>
      </c>
    </row>
    <row r="2315" spans="1:17" x14ac:dyDescent="0.2">
      <c r="A2315" t="str">
        <f t="shared" si="146"/>
        <v>1581997</v>
      </c>
      <c r="B2315">
        <v>158</v>
      </c>
      <c r="C2315" t="s">
        <v>125</v>
      </c>
      <c r="D2315">
        <v>1997</v>
      </c>
      <c r="F2315" s="1">
        <v>1462860000</v>
      </c>
      <c r="G2315" s="1">
        <v>16832</v>
      </c>
      <c r="K2315" s="1">
        <f t="shared" si="147"/>
        <v>-2</v>
      </c>
      <c r="L2315" s="1">
        <f t="shared" si="148"/>
        <v>16</v>
      </c>
      <c r="M2315" s="1" t="str">
        <f t="shared" si="149"/>
        <v>1562013</v>
      </c>
      <c r="N2315" s="3">
        <v>156</v>
      </c>
      <c r="O2315" s="4" t="s">
        <v>123</v>
      </c>
      <c r="P2315" s="3">
        <v>2013</v>
      </c>
      <c r="Q2315" s="5">
        <v>51135278</v>
      </c>
    </row>
    <row r="2316" spans="1:17" x14ac:dyDescent="0.2">
      <c r="A2316" t="str">
        <f t="shared" si="146"/>
        <v>1581998</v>
      </c>
      <c r="B2316">
        <v>158</v>
      </c>
      <c r="C2316" t="s">
        <v>125</v>
      </c>
      <c r="D2316">
        <v>1998</v>
      </c>
      <c r="F2316" s="1">
        <v>1581860000</v>
      </c>
      <c r="G2316" s="1">
        <v>12436</v>
      </c>
      <c r="K2316" s="1">
        <f t="shared" si="147"/>
        <v>-2</v>
      </c>
      <c r="L2316" s="1">
        <f t="shared" si="148"/>
        <v>16</v>
      </c>
      <c r="M2316" s="1" t="str">
        <f t="shared" si="149"/>
        <v>1562014</v>
      </c>
      <c r="N2316" s="3">
        <v>156</v>
      </c>
      <c r="O2316" s="4" t="s">
        <v>123</v>
      </c>
      <c r="P2316" s="3">
        <v>2014</v>
      </c>
      <c r="Q2316" s="5">
        <v>51479704</v>
      </c>
    </row>
    <row r="2317" spans="1:17" x14ac:dyDescent="0.2">
      <c r="A2317" t="str">
        <f t="shared" si="146"/>
        <v>1581999</v>
      </c>
      <c r="B2317">
        <v>158</v>
      </c>
      <c r="C2317" t="s">
        <v>125</v>
      </c>
      <c r="D2317">
        <v>1999</v>
      </c>
      <c r="F2317" s="1">
        <v>1724860000</v>
      </c>
      <c r="G2317" s="1">
        <v>93360000</v>
      </c>
      <c r="K2317" s="1">
        <f t="shared" si="147"/>
        <v>-1</v>
      </c>
      <c r="L2317" s="1">
        <f t="shared" si="148"/>
        <v>-5</v>
      </c>
      <c r="M2317" s="1" t="str">
        <f t="shared" si="149"/>
        <v>1571994</v>
      </c>
      <c r="N2317" s="3">
        <v>157</v>
      </c>
      <c r="O2317" s="4" t="s">
        <v>124</v>
      </c>
      <c r="P2317" s="3">
        <v>1994</v>
      </c>
      <c r="Q2317" s="5">
        <v>351323094</v>
      </c>
    </row>
    <row r="2318" spans="1:17" x14ac:dyDescent="0.2">
      <c r="A2318" t="str">
        <f t="shared" si="146"/>
        <v>1582000</v>
      </c>
      <c r="B2318">
        <v>158</v>
      </c>
      <c r="C2318" t="s">
        <v>125</v>
      </c>
      <c r="D2318">
        <v>2000</v>
      </c>
      <c r="F2318" s="1">
        <v>2189860000</v>
      </c>
      <c r="G2318" s="1">
        <v>0</v>
      </c>
      <c r="K2318" s="1">
        <f t="shared" si="147"/>
        <v>-1</v>
      </c>
      <c r="L2318" s="1">
        <f t="shared" si="148"/>
        <v>-5</v>
      </c>
      <c r="M2318" s="1" t="str">
        <f t="shared" si="149"/>
        <v>1571995</v>
      </c>
      <c r="N2318" s="3">
        <v>157</v>
      </c>
      <c r="O2318" s="4" t="s">
        <v>124</v>
      </c>
      <c r="P2318" s="3">
        <v>1995</v>
      </c>
      <c r="Q2318" s="5">
        <v>356870168</v>
      </c>
    </row>
    <row r="2319" spans="1:17" x14ac:dyDescent="0.2">
      <c r="A2319" t="str">
        <f t="shared" si="146"/>
        <v>1582001</v>
      </c>
      <c r="B2319">
        <v>158</v>
      </c>
      <c r="C2319" t="s">
        <v>125</v>
      </c>
      <c r="D2319">
        <v>2001</v>
      </c>
      <c r="F2319" s="1">
        <v>2170860000</v>
      </c>
      <c r="G2319" s="1">
        <v>0</v>
      </c>
      <c r="K2319" s="1">
        <f t="shared" si="147"/>
        <v>-1</v>
      </c>
      <c r="L2319" s="1">
        <f t="shared" si="148"/>
        <v>-5</v>
      </c>
      <c r="M2319" s="1" t="str">
        <f t="shared" si="149"/>
        <v>1571996</v>
      </c>
      <c r="N2319" s="3">
        <v>157</v>
      </c>
      <c r="O2319" s="4" t="s">
        <v>124</v>
      </c>
      <c r="P2319" s="3">
        <v>1996</v>
      </c>
      <c r="Q2319" s="5">
        <v>347353766</v>
      </c>
    </row>
    <row r="2320" spans="1:17" x14ac:dyDescent="0.2">
      <c r="A2320" t="str">
        <f t="shared" si="146"/>
        <v>1582002</v>
      </c>
      <c r="B2320">
        <v>158</v>
      </c>
      <c r="C2320" t="s">
        <v>125</v>
      </c>
      <c r="D2320">
        <v>2002</v>
      </c>
      <c r="F2320" s="1">
        <v>2093860000</v>
      </c>
      <c r="G2320" s="1">
        <v>0</v>
      </c>
      <c r="K2320" s="1">
        <f t="shared" si="147"/>
        <v>-1</v>
      </c>
      <c r="L2320" s="1">
        <f t="shared" si="148"/>
        <v>-5</v>
      </c>
      <c r="M2320" s="1" t="str">
        <f t="shared" si="149"/>
        <v>1571997</v>
      </c>
      <c r="N2320" s="3">
        <v>157</v>
      </c>
      <c r="O2320" s="4" t="s">
        <v>124</v>
      </c>
      <c r="P2320" s="3">
        <v>1997</v>
      </c>
      <c r="Q2320" s="5">
        <v>351149157</v>
      </c>
    </row>
    <row r="2321" spans="1:17" x14ac:dyDescent="0.2">
      <c r="A2321" t="str">
        <f t="shared" si="146"/>
        <v>1582003</v>
      </c>
      <c r="B2321">
        <v>158</v>
      </c>
      <c r="C2321" t="s">
        <v>125</v>
      </c>
      <c r="D2321">
        <v>2003</v>
      </c>
      <c r="F2321" s="1">
        <v>2053018309</v>
      </c>
      <c r="G2321" s="1">
        <v>1889400</v>
      </c>
      <c r="K2321" s="1">
        <f t="shared" si="147"/>
        <v>-1</v>
      </c>
      <c r="L2321" s="1">
        <f t="shared" si="148"/>
        <v>-5</v>
      </c>
      <c r="M2321" s="1" t="str">
        <f t="shared" si="149"/>
        <v>1571998</v>
      </c>
      <c r="N2321" s="3">
        <v>157</v>
      </c>
      <c r="O2321" s="4" t="s">
        <v>124</v>
      </c>
      <c r="P2321" s="3">
        <v>1998</v>
      </c>
      <c r="Q2321" s="5">
        <v>335431740</v>
      </c>
    </row>
    <row r="2322" spans="1:17" x14ac:dyDescent="0.2">
      <c r="A2322" t="str">
        <f t="shared" si="146"/>
        <v>1582004</v>
      </c>
      <c r="B2322">
        <v>158</v>
      </c>
      <c r="C2322" t="s">
        <v>125</v>
      </c>
      <c r="D2322">
        <v>2004</v>
      </c>
      <c r="F2322" s="1">
        <v>2095360000</v>
      </c>
      <c r="G2322" s="1">
        <v>1889400</v>
      </c>
      <c r="K2322" s="1">
        <f t="shared" si="147"/>
        <v>-1</v>
      </c>
      <c r="L2322" s="1">
        <f t="shared" si="148"/>
        <v>-5</v>
      </c>
      <c r="M2322" s="1" t="str">
        <f t="shared" si="149"/>
        <v>1571999</v>
      </c>
      <c r="N2322" s="3">
        <v>157</v>
      </c>
      <c r="O2322" s="4" t="s">
        <v>124</v>
      </c>
      <c r="P2322" s="3">
        <v>1999</v>
      </c>
      <c r="Q2322" s="5">
        <v>337835381</v>
      </c>
    </row>
    <row r="2323" spans="1:17" x14ac:dyDescent="0.2">
      <c r="A2323" t="str">
        <f t="shared" si="146"/>
        <v>1582005</v>
      </c>
      <c r="B2323">
        <v>158</v>
      </c>
      <c r="C2323" t="s">
        <v>125</v>
      </c>
      <c r="D2323">
        <v>2005</v>
      </c>
      <c r="F2323" s="1">
        <v>2264360000</v>
      </c>
      <c r="G2323" s="1">
        <v>1889400</v>
      </c>
      <c r="K2323" s="1">
        <f t="shared" si="147"/>
        <v>-1</v>
      </c>
      <c r="L2323" s="1">
        <f t="shared" si="148"/>
        <v>-5</v>
      </c>
      <c r="M2323" s="1" t="str">
        <f t="shared" si="149"/>
        <v>1572000</v>
      </c>
      <c r="N2323" s="3">
        <v>157</v>
      </c>
      <c r="O2323" s="4" t="s">
        <v>124</v>
      </c>
      <c r="P2323" s="3">
        <v>2000</v>
      </c>
      <c r="Q2323" s="5">
        <v>305391602</v>
      </c>
    </row>
    <row r="2324" spans="1:17" x14ac:dyDescent="0.2">
      <c r="A2324" t="str">
        <f t="shared" si="146"/>
        <v>1582006</v>
      </c>
      <c r="B2324">
        <v>158</v>
      </c>
      <c r="C2324" t="s">
        <v>125</v>
      </c>
      <c r="D2324">
        <v>2006</v>
      </c>
      <c r="F2324" s="1">
        <v>2733360000</v>
      </c>
      <c r="G2324" s="1">
        <v>1889400</v>
      </c>
      <c r="K2324" s="1">
        <f t="shared" si="147"/>
        <v>-1</v>
      </c>
      <c r="L2324" s="1">
        <f t="shared" si="148"/>
        <v>-5</v>
      </c>
      <c r="M2324" s="1" t="str">
        <f t="shared" si="149"/>
        <v>1572001</v>
      </c>
      <c r="N2324" s="3">
        <v>157</v>
      </c>
      <c r="O2324" s="4" t="s">
        <v>124</v>
      </c>
      <c r="P2324" s="3">
        <v>2001</v>
      </c>
      <c r="Q2324" s="5">
        <v>237350739</v>
      </c>
    </row>
    <row r="2325" spans="1:17" x14ac:dyDescent="0.2">
      <c r="A2325" t="str">
        <f t="shared" si="146"/>
        <v>1582007</v>
      </c>
      <c r="B2325">
        <v>158</v>
      </c>
      <c r="C2325" t="s">
        <v>125</v>
      </c>
      <c r="D2325">
        <v>2007</v>
      </c>
      <c r="F2325" s="1">
        <v>2858360000</v>
      </c>
      <c r="G2325" s="1">
        <v>1889400</v>
      </c>
      <c r="K2325" s="1">
        <f t="shared" si="147"/>
        <v>-1</v>
      </c>
      <c r="L2325" s="1">
        <f t="shared" si="148"/>
        <v>-5</v>
      </c>
      <c r="M2325" s="1" t="str">
        <f t="shared" si="149"/>
        <v>1572002</v>
      </c>
      <c r="N2325" s="3">
        <v>157</v>
      </c>
      <c r="O2325" s="4" t="s">
        <v>124</v>
      </c>
      <c r="P2325" s="3">
        <v>2002</v>
      </c>
      <c r="Q2325" s="5">
        <v>378813176</v>
      </c>
    </row>
    <row r="2326" spans="1:17" x14ac:dyDescent="0.2">
      <c r="A2326" t="str">
        <f t="shared" si="146"/>
        <v>1582008</v>
      </c>
      <c r="B2326">
        <v>158</v>
      </c>
      <c r="C2326" t="s">
        <v>125</v>
      </c>
      <c r="D2326">
        <v>2008</v>
      </c>
      <c r="F2326" s="1">
        <v>2678860000</v>
      </c>
      <c r="G2326" s="1">
        <v>1889400</v>
      </c>
      <c r="K2326" s="1">
        <f t="shared" si="147"/>
        <v>-1</v>
      </c>
      <c r="L2326" s="1">
        <f t="shared" si="148"/>
        <v>-5</v>
      </c>
      <c r="M2326" s="1" t="str">
        <f t="shared" si="149"/>
        <v>1572003</v>
      </c>
      <c r="N2326" s="3">
        <v>157</v>
      </c>
      <c r="O2326" s="4" t="s">
        <v>124</v>
      </c>
      <c r="P2326" s="3">
        <v>2003</v>
      </c>
      <c r="Q2326" s="5">
        <v>355523688</v>
      </c>
    </row>
    <row r="2327" spans="1:17" x14ac:dyDescent="0.2">
      <c r="A2327" t="str">
        <f t="shared" si="146"/>
        <v>1582009</v>
      </c>
      <c r="B2327">
        <v>158</v>
      </c>
      <c r="C2327" t="s">
        <v>125</v>
      </c>
      <c r="D2327">
        <v>2009</v>
      </c>
      <c r="F2327" s="1">
        <v>3120860000</v>
      </c>
      <c r="G2327" s="1">
        <v>0</v>
      </c>
      <c r="K2327" s="1">
        <f t="shared" si="147"/>
        <v>-1</v>
      </c>
      <c r="L2327" s="1">
        <f t="shared" si="148"/>
        <v>-5</v>
      </c>
      <c r="M2327" s="1" t="str">
        <f t="shared" si="149"/>
        <v>1572004</v>
      </c>
      <c r="N2327" s="3">
        <v>157</v>
      </c>
      <c r="O2327" s="4" t="s">
        <v>124</v>
      </c>
      <c r="P2327" s="3">
        <v>2004</v>
      </c>
      <c r="Q2327" s="5">
        <v>318415936</v>
      </c>
    </row>
    <row r="2328" spans="1:17" x14ac:dyDescent="0.2">
      <c r="A2328" t="str">
        <f t="shared" si="146"/>
        <v>1582010</v>
      </c>
      <c r="B2328">
        <v>158</v>
      </c>
      <c r="C2328" t="s">
        <v>125</v>
      </c>
      <c r="D2328">
        <v>2010</v>
      </c>
      <c r="F2328" s="1">
        <v>3463860000</v>
      </c>
      <c r="K2328" s="1">
        <f t="shared" si="147"/>
        <v>-1</v>
      </c>
      <c r="L2328" s="1">
        <f t="shared" si="148"/>
        <v>-5</v>
      </c>
      <c r="M2328" s="1" t="str">
        <f t="shared" si="149"/>
        <v>1572005</v>
      </c>
      <c r="N2328" s="3">
        <v>157</v>
      </c>
      <c r="O2328" s="4" t="s">
        <v>124</v>
      </c>
      <c r="P2328" s="3">
        <v>2005</v>
      </c>
      <c r="Q2328" s="5">
        <v>296263826</v>
      </c>
    </row>
    <row r="2329" spans="1:17" x14ac:dyDescent="0.2">
      <c r="A2329" t="str">
        <f t="shared" si="146"/>
        <v>1582011</v>
      </c>
      <c r="B2329">
        <v>158</v>
      </c>
      <c r="C2329" t="s">
        <v>125</v>
      </c>
      <c r="D2329">
        <v>2011</v>
      </c>
      <c r="F2329" s="1">
        <v>3773860000</v>
      </c>
      <c r="K2329" s="1">
        <f t="shared" si="147"/>
        <v>-1</v>
      </c>
      <c r="L2329" s="1">
        <f t="shared" si="148"/>
        <v>-5</v>
      </c>
      <c r="M2329" s="1" t="str">
        <f t="shared" si="149"/>
        <v>1572006</v>
      </c>
      <c r="N2329" s="3">
        <v>157</v>
      </c>
      <c r="O2329" s="4" t="s">
        <v>124</v>
      </c>
      <c r="P2329" s="3">
        <v>2006</v>
      </c>
      <c r="Q2329" s="5">
        <v>286526031</v>
      </c>
    </row>
    <row r="2330" spans="1:17" x14ac:dyDescent="0.2">
      <c r="A2330" t="str">
        <f t="shared" si="146"/>
        <v>1582012</v>
      </c>
      <c r="B2330">
        <v>158</v>
      </c>
      <c r="C2330" t="s">
        <v>125</v>
      </c>
      <c r="D2330">
        <v>2012</v>
      </c>
      <c r="F2330" s="1">
        <v>3773860000</v>
      </c>
      <c r="K2330" s="1">
        <f t="shared" si="147"/>
        <v>-1</v>
      </c>
      <c r="L2330" s="1">
        <f t="shared" si="148"/>
        <v>-5</v>
      </c>
      <c r="M2330" s="1" t="str">
        <f t="shared" si="149"/>
        <v>1572007</v>
      </c>
      <c r="N2330" s="3">
        <v>157</v>
      </c>
      <c r="O2330" s="4" t="s">
        <v>124</v>
      </c>
      <c r="P2330" s="3">
        <v>2007</v>
      </c>
      <c r="Q2330" s="5">
        <v>173975028</v>
      </c>
    </row>
    <row r="2331" spans="1:17" x14ac:dyDescent="0.2">
      <c r="A2331" t="str">
        <f t="shared" si="146"/>
        <v>1582013</v>
      </c>
      <c r="B2331">
        <v>158</v>
      </c>
      <c r="C2331" t="s">
        <v>125</v>
      </c>
      <c r="D2331">
        <v>2013</v>
      </c>
      <c r="F2331" s="1">
        <v>3760860000</v>
      </c>
      <c r="K2331" s="1">
        <f t="shared" si="147"/>
        <v>-1</v>
      </c>
      <c r="L2331" s="1">
        <f t="shared" si="148"/>
        <v>-5</v>
      </c>
      <c r="M2331" s="1" t="str">
        <f t="shared" si="149"/>
        <v>1572008</v>
      </c>
      <c r="N2331" s="3">
        <v>157</v>
      </c>
      <c r="O2331" s="4" t="s">
        <v>124</v>
      </c>
      <c r="P2331" s="3">
        <v>2008</v>
      </c>
      <c r="Q2331" s="5">
        <v>184653660</v>
      </c>
    </row>
    <row r="2332" spans="1:17" x14ac:dyDescent="0.2">
      <c r="A2332" t="str">
        <f t="shared" si="146"/>
        <v>1582014</v>
      </c>
      <c r="B2332">
        <v>158</v>
      </c>
      <c r="C2332" t="s">
        <v>125</v>
      </c>
      <c r="D2332">
        <v>2014</v>
      </c>
      <c r="F2332" s="1">
        <v>3760860000</v>
      </c>
      <c r="K2332" s="1">
        <f t="shared" si="147"/>
        <v>-1</v>
      </c>
      <c r="L2332" s="1">
        <f t="shared" si="148"/>
        <v>-5</v>
      </c>
      <c r="M2332" s="1" t="str">
        <f t="shared" si="149"/>
        <v>1572009</v>
      </c>
      <c r="N2332" s="3">
        <v>157</v>
      </c>
      <c r="O2332" s="4" t="s">
        <v>124</v>
      </c>
      <c r="P2332" s="3">
        <v>2009</v>
      </c>
      <c r="Q2332" s="5">
        <v>186115089</v>
      </c>
    </row>
    <row r="2333" spans="1:17" x14ac:dyDescent="0.2">
      <c r="A2333" t="str">
        <f t="shared" si="146"/>
        <v>1591994</v>
      </c>
      <c r="B2333">
        <v>159</v>
      </c>
      <c r="C2333" t="s">
        <v>126</v>
      </c>
      <c r="D2333">
        <v>1994</v>
      </c>
      <c r="F2333" s="1">
        <v>644000000</v>
      </c>
      <c r="G2333" s="1">
        <v>91900000</v>
      </c>
      <c r="K2333" s="1">
        <f t="shared" si="147"/>
        <v>-2</v>
      </c>
      <c r="L2333" s="1">
        <f t="shared" si="148"/>
        <v>16</v>
      </c>
      <c r="M2333" s="1" t="str">
        <f t="shared" si="149"/>
        <v>1572010</v>
      </c>
      <c r="N2333" s="3">
        <v>157</v>
      </c>
      <c r="O2333" s="4" t="s">
        <v>124</v>
      </c>
      <c r="P2333" s="3">
        <v>2010</v>
      </c>
      <c r="Q2333" s="5">
        <v>209187300</v>
      </c>
    </row>
    <row r="2334" spans="1:17" x14ac:dyDescent="0.2">
      <c r="A2334" t="str">
        <f t="shared" si="146"/>
        <v>1591995</v>
      </c>
      <c r="B2334">
        <v>159</v>
      </c>
      <c r="C2334" t="s">
        <v>126</v>
      </c>
      <c r="D2334">
        <v>1995</v>
      </c>
      <c r="F2334" s="1">
        <v>643000000</v>
      </c>
      <c r="G2334" s="1">
        <v>91900000</v>
      </c>
      <c r="K2334" s="1">
        <f t="shared" si="147"/>
        <v>-2</v>
      </c>
      <c r="L2334" s="1">
        <f t="shared" si="148"/>
        <v>16</v>
      </c>
      <c r="M2334" s="1" t="str">
        <f t="shared" si="149"/>
        <v>1572011</v>
      </c>
      <c r="N2334" s="3">
        <v>157</v>
      </c>
      <c r="O2334" s="4" t="s">
        <v>124</v>
      </c>
      <c r="P2334" s="3">
        <v>2011</v>
      </c>
      <c r="Q2334" s="5">
        <v>217282919</v>
      </c>
    </row>
    <row r="2335" spans="1:17" x14ac:dyDescent="0.2">
      <c r="A2335" t="str">
        <f t="shared" si="146"/>
        <v>1591996</v>
      </c>
      <c r="B2335">
        <v>159</v>
      </c>
      <c r="C2335" t="s">
        <v>126</v>
      </c>
      <c r="D2335">
        <v>1996</v>
      </c>
      <c r="F2335" s="1">
        <v>575668000</v>
      </c>
      <c r="G2335" s="1">
        <v>91900000</v>
      </c>
      <c r="K2335" s="1">
        <f t="shared" si="147"/>
        <v>-2</v>
      </c>
      <c r="L2335" s="1">
        <f t="shared" si="148"/>
        <v>16</v>
      </c>
      <c r="M2335" s="1" t="str">
        <f t="shared" si="149"/>
        <v>1572012</v>
      </c>
      <c r="N2335" s="3">
        <v>157</v>
      </c>
      <c r="O2335" s="4" t="s">
        <v>124</v>
      </c>
      <c r="P2335" s="3">
        <v>2012</v>
      </c>
      <c r="Q2335" s="5">
        <v>224456902</v>
      </c>
    </row>
    <row r="2336" spans="1:17" x14ac:dyDescent="0.2">
      <c r="A2336" t="str">
        <f t="shared" si="146"/>
        <v>1591997</v>
      </c>
      <c r="B2336">
        <v>159</v>
      </c>
      <c r="C2336" t="s">
        <v>126</v>
      </c>
      <c r="D2336">
        <v>1997</v>
      </c>
      <c r="F2336" s="1">
        <v>516000000</v>
      </c>
      <c r="G2336" s="1">
        <v>101900000</v>
      </c>
      <c r="K2336" s="1">
        <f t="shared" si="147"/>
        <v>-2</v>
      </c>
      <c r="L2336" s="1">
        <f t="shared" si="148"/>
        <v>16</v>
      </c>
      <c r="M2336" s="1" t="str">
        <f t="shared" si="149"/>
        <v>1572013</v>
      </c>
      <c r="N2336" s="3">
        <v>157</v>
      </c>
      <c r="O2336" s="4" t="s">
        <v>124</v>
      </c>
      <c r="P2336" s="3">
        <v>2013</v>
      </c>
      <c r="Q2336" s="5">
        <v>239466591</v>
      </c>
    </row>
    <row r="2337" spans="1:17" x14ac:dyDescent="0.2">
      <c r="A2337" t="str">
        <f t="shared" si="146"/>
        <v>1591998</v>
      </c>
      <c r="B2337">
        <v>159</v>
      </c>
      <c r="C2337" t="s">
        <v>126</v>
      </c>
      <c r="D2337">
        <v>1998</v>
      </c>
      <c r="F2337" s="1">
        <v>510500000</v>
      </c>
      <c r="G2337" s="1">
        <v>222161000</v>
      </c>
      <c r="K2337" s="1">
        <f t="shared" si="147"/>
        <v>-2</v>
      </c>
      <c r="L2337" s="1">
        <f t="shared" si="148"/>
        <v>16</v>
      </c>
      <c r="M2337" s="1" t="str">
        <f t="shared" si="149"/>
        <v>1572014</v>
      </c>
      <c r="N2337" s="3">
        <v>157</v>
      </c>
      <c r="O2337" s="4" t="s">
        <v>124</v>
      </c>
      <c r="P2337" s="3">
        <v>2014</v>
      </c>
      <c r="Q2337" s="5">
        <v>240051629</v>
      </c>
    </row>
    <row r="2338" spans="1:17" x14ac:dyDescent="0.2">
      <c r="A2338" t="str">
        <f t="shared" si="146"/>
        <v>1591999</v>
      </c>
      <c r="B2338">
        <v>159</v>
      </c>
      <c r="C2338" t="s">
        <v>126</v>
      </c>
      <c r="D2338">
        <v>1999</v>
      </c>
      <c r="F2338" s="1">
        <v>610500000</v>
      </c>
      <c r="G2338" s="1">
        <v>219711633</v>
      </c>
      <c r="K2338" s="1">
        <f t="shared" si="147"/>
        <v>-1</v>
      </c>
      <c r="L2338" s="1">
        <f t="shared" si="148"/>
        <v>-5</v>
      </c>
      <c r="M2338" s="1" t="str">
        <f t="shared" si="149"/>
        <v>1581994</v>
      </c>
      <c r="N2338" s="3">
        <v>158</v>
      </c>
      <c r="O2338" s="4" t="s">
        <v>125</v>
      </c>
      <c r="P2338" s="3">
        <v>1994</v>
      </c>
      <c r="Q2338" s="5">
        <v>80213356</v>
      </c>
    </row>
    <row r="2339" spans="1:17" x14ac:dyDescent="0.2">
      <c r="A2339" t="str">
        <f t="shared" si="146"/>
        <v>1592000</v>
      </c>
      <c r="B2339">
        <v>159</v>
      </c>
      <c r="C2339" t="s">
        <v>126</v>
      </c>
      <c r="D2339">
        <v>2000</v>
      </c>
      <c r="F2339" s="1">
        <v>580500000</v>
      </c>
      <c r="G2339" s="1">
        <v>215930286</v>
      </c>
      <c r="K2339" s="1">
        <f t="shared" si="147"/>
        <v>-1</v>
      </c>
      <c r="L2339" s="1">
        <f t="shared" si="148"/>
        <v>-5</v>
      </c>
      <c r="M2339" s="1" t="str">
        <f t="shared" si="149"/>
        <v>1581995</v>
      </c>
      <c r="N2339" s="3">
        <v>158</v>
      </c>
      <c r="O2339" s="4" t="s">
        <v>125</v>
      </c>
      <c r="P2339" s="3">
        <v>1995</v>
      </c>
      <c r="Q2339" s="5">
        <v>77224242</v>
      </c>
    </row>
    <row r="2340" spans="1:17" x14ac:dyDescent="0.2">
      <c r="A2340" t="str">
        <f t="shared" si="146"/>
        <v>1592001</v>
      </c>
      <c r="B2340">
        <v>159</v>
      </c>
      <c r="C2340" t="s">
        <v>126</v>
      </c>
      <c r="D2340">
        <v>2001</v>
      </c>
      <c r="F2340" s="1">
        <v>580500000</v>
      </c>
      <c r="G2340" s="1">
        <v>207470060</v>
      </c>
      <c r="K2340" s="1">
        <f t="shared" si="147"/>
        <v>-1</v>
      </c>
      <c r="L2340" s="1">
        <f t="shared" si="148"/>
        <v>-5</v>
      </c>
      <c r="M2340" s="1" t="str">
        <f t="shared" si="149"/>
        <v>1581996</v>
      </c>
      <c r="N2340" s="3">
        <v>158</v>
      </c>
      <c r="O2340" s="4" t="s">
        <v>125</v>
      </c>
      <c r="P2340" s="3">
        <v>1996</v>
      </c>
      <c r="Q2340" s="5">
        <v>69756844</v>
      </c>
    </row>
    <row r="2341" spans="1:17" x14ac:dyDescent="0.2">
      <c r="A2341" t="str">
        <f t="shared" si="146"/>
        <v>1592002</v>
      </c>
      <c r="B2341">
        <v>159</v>
      </c>
      <c r="C2341" t="s">
        <v>126</v>
      </c>
      <c r="D2341">
        <v>2002</v>
      </c>
      <c r="F2341" s="1">
        <v>625500000</v>
      </c>
      <c r="G2341" s="1">
        <v>127400000</v>
      </c>
      <c r="K2341" s="1">
        <f t="shared" si="147"/>
        <v>-1</v>
      </c>
      <c r="L2341" s="1">
        <f t="shared" si="148"/>
        <v>-5</v>
      </c>
      <c r="M2341" s="1" t="str">
        <f t="shared" si="149"/>
        <v>1581997</v>
      </c>
      <c r="N2341" s="3">
        <v>158</v>
      </c>
      <c r="O2341" s="4" t="s">
        <v>125</v>
      </c>
      <c r="P2341" s="3">
        <v>1997</v>
      </c>
      <c r="Q2341" s="5">
        <v>98433971</v>
      </c>
    </row>
    <row r="2342" spans="1:17" x14ac:dyDescent="0.2">
      <c r="A2342" t="str">
        <f t="shared" si="146"/>
        <v>1592003</v>
      </c>
      <c r="B2342">
        <v>159</v>
      </c>
      <c r="C2342" t="s">
        <v>126</v>
      </c>
      <c r="D2342">
        <v>2003</v>
      </c>
      <c r="F2342" s="1">
        <v>700500000</v>
      </c>
      <c r="G2342" s="1">
        <v>127400000</v>
      </c>
      <c r="K2342" s="1">
        <f t="shared" si="147"/>
        <v>-1</v>
      </c>
      <c r="L2342" s="1">
        <f t="shared" si="148"/>
        <v>-5</v>
      </c>
      <c r="M2342" s="1" t="str">
        <f t="shared" si="149"/>
        <v>1581998</v>
      </c>
      <c r="N2342" s="3">
        <v>158</v>
      </c>
      <c r="O2342" s="4" t="s">
        <v>125</v>
      </c>
      <c r="P2342" s="3">
        <v>1998</v>
      </c>
      <c r="Q2342" s="5">
        <v>120313692</v>
      </c>
    </row>
    <row r="2343" spans="1:17" x14ac:dyDescent="0.2">
      <c r="A2343" t="str">
        <f t="shared" si="146"/>
        <v>1592004</v>
      </c>
      <c r="B2343">
        <v>159</v>
      </c>
      <c r="C2343" t="s">
        <v>126</v>
      </c>
      <c r="D2343">
        <v>2004</v>
      </c>
      <c r="F2343" s="1">
        <v>571500000</v>
      </c>
      <c r="G2343" s="1">
        <v>127400000</v>
      </c>
      <c r="K2343" s="1">
        <f t="shared" si="147"/>
        <v>-1</v>
      </c>
      <c r="L2343" s="1">
        <f t="shared" si="148"/>
        <v>-5</v>
      </c>
      <c r="M2343" s="1" t="str">
        <f t="shared" si="149"/>
        <v>1581999</v>
      </c>
      <c r="N2343" s="3">
        <v>158</v>
      </c>
      <c r="O2343" s="4" t="s">
        <v>125</v>
      </c>
      <c r="P2343" s="3">
        <v>1999</v>
      </c>
      <c r="Q2343" s="5">
        <v>134732384</v>
      </c>
    </row>
    <row r="2344" spans="1:17" x14ac:dyDescent="0.2">
      <c r="A2344" t="str">
        <f t="shared" si="146"/>
        <v>1592005</v>
      </c>
      <c r="B2344">
        <v>159</v>
      </c>
      <c r="C2344" t="s">
        <v>126</v>
      </c>
      <c r="D2344">
        <v>2005</v>
      </c>
      <c r="F2344" s="1">
        <v>571500000</v>
      </c>
      <c r="G2344" s="1">
        <v>127400000</v>
      </c>
      <c r="K2344" s="1">
        <f t="shared" si="147"/>
        <v>-1</v>
      </c>
      <c r="L2344" s="1">
        <f t="shared" si="148"/>
        <v>-5</v>
      </c>
      <c r="M2344" s="1" t="str">
        <f t="shared" si="149"/>
        <v>1582000</v>
      </c>
      <c r="N2344" s="3">
        <v>158</v>
      </c>
      <c r="O2344" s="4" t="s">
        <v>125</v>
      </c>
      <c r="P2344" s="3">
        <v>2000</v>
      </c>
      <c r="Q2344" s="5">
        <v>149741604</v>
      </c>
    </row>
    <row r="2345" spans="1:17" x14ac:dyDescent="0.2">
      <c r="A2345" t="str">
        <f t="shared" si="146"/>
        <v>1592006</v>
      </c>
      <c r="B2345">
        <v>159</v>
      </c>
      <c r="C2345" t="s">
        <v>126</v>
      </c>
      <c r="D2345">
        <v>2006</v>
      </c>
      <c r="F2345" s="1">
        <v>571500000</v>
      </c>
      <c r="G2345" s="1">
        <v>127400000</v>
      </c>
      <c r="K2345" s="1">
        <f t="shared" si="147"/>
        <v>-1</v>
      </c>
      <c r="L2345" s="1">
        <f t="shared" si="148"/>
        <v>-5</v>
      </c>
      <c r="M2345" s="1" t="str">
        <f t="shared" si="149"/>
        <v>1582001</v>
      </c>
      <c r="N2345" s="3">
        <v>158</v>
      </c>
      <c r="O2345" s="4" t="s">
        <v>125</v>
      </c>
      <c r="P2345" s="3">
        <v>2001</v>
      </c>
      <c r="Q2345" s="5">
        <v>178146978</v>
      </c>
    </row>
    <row r="2346" spans="1:17" x14ac:dyDescent="0.2">
      <c r="A2346" t="str">
        <f t="shared" si="146"/>
        <v>1592007</v>
      </c>
      <c r="B2346">
        <v>159</v>
      </c>
      <c r="C2346" t="s">
        <v>126</v>
      </c>
      <c r="D2346">
        <v>2007</v>
      </c>
      <c r="F2346" s="1">
        <v>546500000</v>
      </c>
      <c r="G2346" s="1">
        <v>127400000</v>
      </c>
      <c r="K2346" s="1">
        <f t="shared" si="147"/>
        <v>-1</v>
      </c>
      <c r="L2346" s="1">
        <f t="shared" si="148"/>
        <v>-5</v>
      </c>
      <c r="M2346" s="1" t="str">
        <f t="shared" si="149"/>
        <v>1582002</v>
      </c>
      <c r="N2346" s="3">
        <v>158</v>
      </c>
      <c r="O2346" s="4" t="s">
        <v>125</v>
      </c>
      <c r="P2346" s="3">
        <v>2002</v>
      </c>
      <c r="Q2346" s="5">
        <v>182197660</v>
      </c>
    </row>
    <row r="2347" spans="1:17" x14ac:dyDescent="0.2">
      <c r="A2347" t="str">
        <f t="shared" si="146"/>
        <v>1592008</v>
      </c>
      <c r="B2347">
        <v>159</v>
      </c>
      <c r="C2347" t="s">
        <v>126</v>
      </c>
      <c r="D2347">
        <v>2008</v>
      </c>
      <c r="F2347" s="1">
        <v>638750000</v>
      </c>
      <c r="G2347" s="1">
        <v>95650000</v>
      </c>
      <c r="K2347" s="1">
        <f t="shared" si="147"/>
        <v>-1</v>
      </c>
      <c r="L2347" s="1">
        <f t="shared" si="148"/>
        <v>-5</v>
      </c>
      <c r="M2347" s="1" t="str">
        <f t="shared" si="149"/>
        <v>1582003</v>
      </c>
      <c r="N2347" s="3">
        <v>158</v>
      </c>
      <c r="O2347" s="4" t="s">
        <v>125</v>
      </c>
      <c r="P2347" s="3">
        <v>2003</v>
      </c>
      <c r="Q2347" s="5">
        <v>171298618</v>
      </c>
    </row>
    <row r="2348" spans="1:17" x14ac:dyDescent="0.2">
      <c r="A2348" t="str">
        <f t="shared" si="146"/>
        <v>1592009</v>
      </c>
      <c r="B2348">
        <v>159</v>
      </c>
      <c r="C2348" t="s">
        <v>126</v>
      </c>
      <c r="D2348">
        <v>2009</v>
      </c>
      <c r="F2348" s="1">
        <v>636000000</v>
      </c>
      <c r="G2348" s="1">
        <v>183350000</v>
      </c>
      <c r="K2348" s="1">
        <f t="shared" si="147"/>
        <v>-1</v>
      </c>
      <c r="L2348" s="1">
        <f t="shared" si="148"/>
        <v>-5</v>
      </c>
      <c r="M2348" s="1" t="str">
        <f t="shared" si="149"/>
        <v>1582004</v>
      </c>
      <c r="N2348" s="3">
        <v>158</v>
      </c>
      <c r="O2348" s="4" t="s">
        <v>125</v>
      </c>
      <c r="P2348" s="3">
        <v>2004</v>
      </c>
      <c r="Q2348" s="5">
        <v>162094845</v>
      </c>
    </row>
    <row r="2349" spans="1:17" x14ac:dyDescent="0.2">
      <c r="A2349" t="str">
        <f t="shared" si="146"/>
        <v>1592010</v>
      </c>
      <c r="B2349">
        <v>159</v>
      </c>
      <c r="C2349" t="s">
        <v>126</v>
      </c>
      <c r="D2349">
        <v>2010</v>
      </c>
      <c r="F2349" s="1">
        <v>536000000</v>
      </c>
      <c r="G2349" s="1">
        <v>183350000</v>
      </c>
      <c r="K2349" s="1">
        <f t="shared" si="147"/>
        <v>-1</v>
      </c>
      <c r="L2349" s="1">
        <f t="shared" si="148"/>
        <v>-5</v>
      </c>
      <c r="M2349" s="1" t="str">
        <f t="shared" si="149"/>
        <v>1582005</v>
      </c>
      <c r="N2349" s="3">
        <v>158</v>
      </c>
      <c r="O2349" s="4" t="s">
        <v>125</v>
      </c>
      <c r="P2349" s="3">
        <v>2005</v>
      </c>
      <c r="Q2349" s="5">
        <v>162451413</v>
      </c>
    </row>
    <row r="2350" spans="1:17" x14ac:dyDescent="0.2">
      <c r="A2350" t="str">
        <f t="shared" si="146"/>
        <v>1592011</v>
      </c>
      <c r="B2350">
        <v>159</v>
      </c>
      <c r="C2350" t="s">
        <v>126</v>
      </c>
      <c r="D2350">
        <v>2011</v>
      </c>
      <c r="F2350" s="1">
        <v>757850000</v>
      </c>
      <c r="K2350" s="1">
        <f t="shared" si="147"/>
        <v>-1</v>
      </c>
      <c r="L2350" s="1">
        <f t="shared" si="148"/>
        <v>-5</v>
      </c>
      <c r="M2350" s="1" t="str">
        <f t="shared" si="149"/>
        <v>1582006</v>
      </c>
      <c r="N2350" s="3">
        <v>158</v>
      </c>
      <c r="O2350" s="4" t="s">
        <v>125</v>
      </c>
      <c r="P2350" s="3">
        <v>2006</v>
      </c>
      <c r="Q2350" s="5">
        <v>172783762</v>
      </c>
    </row>
    <row r="2351" spans="1:17" x14ac:dyDescent="0.2">
      <c r="A2351" t="str">
        <f t="shared" si="146"/>
        <v>1592012</v>
      </c>
      <c r="B2351">
        <v>159</v>
      </c>
      <c r="C2351" t="s">
        <v>126</v>
      </c>
      <c r="D2351">
        <v>2012</v>
      </c>
      <c r="F2351" s="1">
        <v>757850000</v>
      </c>
      <c r="K2351" s="1">
        <f t="shared" si="147"/>
        <v>-1</v>
      </c>
      <c r="L2351" s="1">
        <f t="shared" si="148"/>
        <v>-5</v>
      </c>
      <c r="M2351" s="1" t="str">
        <f t="shared" si="149"/>
        <v>1582007</v>
      </c>
      <c r="N2351" s="3">
        <v>158</v>
      </c>
      <c r="O2351" s="4" t="s">
        <v>125</v>
      </c>
      <c r="P2351" s="3">
        <v>2007</v>
      </c>
      <c r="Q2351" s="5">
        <v>182196806</v>
      </c>
    </row>
    <row r="2352" spans="1:17" x14ac:dyDescent="0.2">
      <c r="A2352" t="str">
        <f t="shared" si="146"/>
        <v>1592013</v>
      </c>
      <c r="B2352">
        <v>159</v>
      </c>
      <c r="C2352" t="s">
        <v>126</v>
      </c>
      <c r="D2352">
        <v>2013</v>
      </c>
      <c r="F2352" s="1">
        <v>707850000</v>
      </c>
      <c r="K2352" s="1">
        <f t="shared" si="147"/>
        <v>-1</v>
      </c>
      <c r="L2352" s="1">
        <f t="shared" si="148"/>
        <v>-5</v>
      </c>
      <c r="M2352" s="1" t="str">
        <f t="shared" si="149"/>
        <v>1582008</v>
      </c>
      <c r="N2352" s="3">
        <v>158</v>
      </c>
      <c r="O2352" s="4" t="s">
        <v>125</v>
      </c>
      <c r="P2352" s="3">
        <v>2008</v>
      </c>
      <c r="Q2352" s="5">
        <v>182775518</v>
      </c>
    </row>
    <row r="2353" spans="1:17" x14ac:dyDescent="0.2">
      <c r="A2353" t="str">
        <f t="shared" si="146"/>
        <v>1592014</v>
      </c>
      <c r="B2353">
        <v>159</v>
      </c>
      <c r="C2353" t="s">
        <v>126</v>
      </c>
      <c r="D2353">
        <v>2014</v>
      </c>
      <c r="F2353" s="1">
        <v>702000000</v>
      </c>
      <c r="K2353" s="1">
        <f t="shared" si="147"/>
        <v>-1</v>
      </c>
      <c r="L2353" s="1">
        <f t="shared" si="148"/>
        <v>-5</v>
      </c>
      <c r="M2353" s="1" t="str">
        <f t="shared" si="149"/>
        <v>1582009</v>
      </c>
      <c r="N2353" s="3">
        <v>158</v>
      </c>
      <c r="O2353" s="4" t="s">
        <v>125</v>
      </c>
      <c r="P2353" s="3">
        <v>2009</v>
      </c>
      <c r="Q2353" s="5">
        <v>193335893</v>
      </c>
    </row>
    <row r="2354" spans="1:17" x14ac:dyDescent="0.2">
      <c r="A2354" t="str">
        <f t="shared" si="146"/>
        <v>1601994</v>
      </c>
      <c r="B2354">
        <v>160</v>
      </c>
      <c r="C2354" t="s">
        <v>127</v>
      </c>
      <c r="D2354">
        <v>1994</v>
      </c>
      <c r="F2354" s="1">
        <v>42000000</v>
      </c>
      <c r="K2354" s="1">
        <f t="shared" si="147"/>
        <v>-2</v>
      </c>
      <c r="L2354" s="1">
        <f t="shared" si="148"/>
        <v>16</v>
      </c>
      <c r="M2354" s="1" t="str">
        <f t="shared" si="149"/>
        <v>1582010</v>
      </c>
      <c r="N2354" s="3">
        <v>158</v>
      </c>
      <c r="O2354" s="4" t="s">
        <v>125</v>
      </c>
      <c r="P2354" s="3">
        <v>2010</v>
      </c>
      <c r="Q2354" s="5">
        <v>212984882</v>
      </c>
    </row>
    <row r="2355" spans="1:17" x14ac:dyDescent="0.2">
      <c r="A2355" t="str">
        <f t="shared" si="146"/>
        <v>1601995</v>
      </c>
      <c r="B2355">
        <v>160</v>
      </c>
      <c r="C2355" t="s">
        <v>127</v>
      </c>
      <c r="D2355">
        <v>1995</v>
      </c>
      <c r="F2355" s="1">
        <v>40000000</v>
      </c>
      <c r="K2355" s="1">
        <f t="shared" si="147"/>
        <v>-2</v>
      </c>
      <c r="L2355" s="1">
        <f t="shared" si="148"/>
        <v>16</v>
      </c>
      <c r="M2355" s="1" t="str">
        <f t="shared" si="149"/>
        <v>1582011</v>
      </c>
      <c r="N2355" s="3">
        <v>158</v>
      </c>
      <c r="O2355" s="4" t="s">
        <v>125</v>
      </c>
      <c r="P2355" s="3">
        <v>2011</v>
      </c>
      <c r="Q2355" s="5">
        <v>216908856</v>
      </c>
    </row>
    <row r="2356" spans="1:17" x14ac:dyDescent="0.2">
      <c r="A2356" t="str">
        <f t="shared" si="146"/>
        <v>1601996</v>
      </c>
      <c r="B2356">
        <v>160</v>
      </c>
      <c r="C2356" t="s">
        <v>127</v>
      </c>
      <c r="D2356">
        <v>1996</v>
      </c>
      <c r="F2356" s="1">
        <v>40000000</v>
      </c>
      <c r="K2356" s="1">
        <f t="shared" si="147"/>
        <v>-2</v>
      </c>
      <c r="L2356" s="1">
        <f t="shared" si="148"/>
        <v>16</v>
      </c>
      <c r="M2356" s="1" t="str">
        <f t="shared" si="149"/>
        <v>1582012</v>
      </c>
      <c r="N2356" s="3">
        <v>158</v>
      </c>
      <c r="O2356" s="4" t="s">
        <v>125</v>
      </c>
      <c r="P2356" s="3">
        <v>2012</v>
      </c>
      <c r="Q2356" s="5">
        <v>228231522</v>
      </c>
    </row>
    <row r="2357" spans="1:17" x14ac:dyDescent="0.2">
      <c r="A2357" t="str">
        <f t="shared" si="146"/>
        <v>1601997</v>
      </c>
      <c r="B2357">
        <v>160</v>
      </c>
      <c r="C2357" t="s">
        <v>127</v>
      </c>
      <c r="D2357">
        <v>1997</v>
      </c>
      <c r="F2357" s="1">
        <v>40000000</v>
      </c>
      <c r="K2357" s="1">
        <f t="shared" si="147"/>
        <v>-2</v>
      </c>
      <c r="L2357" s="1">
        <f t="shared" si="148"/>
        <v>16</v>
      </c>
      <c r="M2357" s="1" t="str">
        <f t="shared" si="149"/>
        <v>1582013</v>
      </c>
      <c r="N2357" s="3">
        <v>158</v>
      </c>
      <c r="O2357" s="4" t="s">
        <v>125</v>
      </c>
      <c r="P2357" s="3">
        <v>2013</v>
      </c>
      <c r="Q2357" s="5">
        <v>227624722</v>
      </c>
    </row>
    <row r="2358" spans="1:17" x14ac:dyDescent="0.2">
      <c r="A2358" t="str">
        <f t="shared" si="146"/>
        <v>1601998</v>
      </c>
      <c r="B2358">
        <v>160</v>
      </c>
      <c r="C2358" t="s">
        <v>127</v>
      </c>
      <c r="D2358">
        <v>1998</v>
      </c>
      <c r="F2358" s="1">
        <v>40000000</v>
      </c>
      <c r="K2358" s="1">
        <f t="shared" si="147"/>
        <v>-2</v>
      </c>
      <c r="L2358" s="1">
        <f t="shared" si="148"/>
        <v>16</v>
      </c>
      <c r="M2358" s="1" t="str">
        <f t="shared" si="149"/>
        <v>1582014</v>
      </c>
      <c r="N2358" s="3">
        <v>158</v>
      </c>
      <c r="O2358" s="4" t="s">
        <v>125</v>
      </c>
      <c r="P2358" s="3">
        <v>2014</v>
      </c>
      <c r="Q2358" s="5">
        <v>225414534</v>
      </c>
    </row>
    <row r="2359" spans="1:17" x14ac:dyDescent="0.2">
      <c r="A2359" t="str">
        <f t="shared" si="146"/>
        <v>1601999</v>
      </c>
      <c r="B2359">
        <v>160</v>
      </c>
      <c r="C2359" t="s">
        <v>127</v>
      </c>
      <c r="D2359">
        <v>1999</v>
      </c>
      <c r="F2359" s="1">
        <v>40000000</v>
      </c>
      <c r="G2359" s="1">
        <v>0</v>
      </c>
      <c r="K2359" s="1">
        <f t="shared" si="147"/>
        <v>-1</v>
      </c>
      <c r="L2359" s="1">
        <f t="shared" si="148"/>
        <v>-5</v>
      </c>
      <c r="M2359" s="1" t="str">
        <f t="shared" si="149"/>
        <v>1591994</v>
      </c>
      <c r="N2359" s="3">
        <v>159</v>
      </c>
      <c r="O2359" s="4" t="s">
        <v>126</v>
      </c>
      <c r="P2359" s="3">
        <v>1994</v>
      </c>
      <c r="Q2359" s="5">
        <v>53605978</v>
      </c>
    </row>
    <row r="2360" spans="1:17" x14ac:dyDescent="0.2">
      <c r="A2360" t="str">
        <f t="shared" si="146"/>
        <v>1602000</v>
      </c>
      <c r="B2360">
        <v>160</v>
      </c>
      <c r="C2360" t="s">
        <v>127</v>
      </c>
      <c r="D2360">
        <v>2000</v>
      </c>
      <c r="F2360" s="1">
        <v>20000000</v>
      </c>
      <c r="G2360" s="1">
        <v>0</v>
      </c>
      <c r="K2360" s="1">
        <f t="shared" si="147"/>
        <v>-1</v>
      </c>
      <c r="L2360" s="1">
        <f t="shared" si="148"/>
        <v>-5</v>
      </c>
      <c r="M2360" s="1" t="str">
        <f t="shared" si="149"/>
        <v>1591995</v>
      </c>
      <c r="N2360" s="3">
        <v>159</v>
      </c>
      <c r="O2360" s="4" t="s">
        <v>126</v>
      </c>
      <c r="P2360" s="3">
        <v>1995</v>
      </c>
      <c r="Q2360" s="5">
        <v>53025691</v>
      </c>
    </row>
    <row r="2361" spans="1:17" x14ac:dyDescent="0.2">
      <c r="A2361" t="str">
        <f t="shared" si="146"/>
        <v>1602001</v>
      </c>
      <c r="B2361">
        <v>160</v>
      </c>
      <c r="C2361" t="s">
        <v>127</v>
      </c>
      <c r="D2361">
        <v>2001</v>
      </c>
      <c r="F2361" s="1">
        <v>20000000</v>
      </c>
      <c r="G2361" s="1">
        <v>0</v>
      </c>
      <c r="K2361" s="1">
        <f t="shared" si="147"/>
        <v>-1</v>
      </c>
      <c r="L2361" s="1">
        <f t="shared" si="148"/>
        <v>-5</v>
      </c>
      <c r="M2361" s="1" t="str">
        <f t="shared" si="149"/>
        <v>1591996</v>
      </c>
      <c r="N2361" s="3">
        <v>159</v>
      </c>
      <c r="O2361" s="4" t="s">
        <v>126</v>
      </c>
      <c r="P2361" s="3">
        <v>1996</v>
      </c>
      <c r="Q2361" s="5">
        <v>48617508</v>
      </c>
    </row>
    <row r="2362" spans="1:17" x14ac:dyDescent="0.2">
      <c r="A2362" t="str">
        <f t="shared" si="146"/>
        <v>1602002</v>
      </c>
      <c r="B2362">
        <v>160</v>
      </c>
      <c r="C2362" t="s">
        <v>127</v>
      </c>
      <c r="D2362">
        <v>2002</v>
      </c>
      <c r="F2362" s="1">
        <v>20000000</v>
      </c>
      <c r="G2362" s="1">
        <v>0</v>
      </c>
      <c r="K2362" s="1">
        <f t="shared" si="147"/>
        <v>-1</v>
      </c>
      <c r="L2362" s="1">
        <f t="shared" si="148"/>
        <v>-5</v>
      </c>
      <c r="M2362" s="1" t="str">
        <f t="shared" si="149"/>
        <v>1591997</v>
      </c>
      <c r="N2362" s="3">
        <v>159</v>
      </c>
      <c r="O2362" s="4" t="s">
        <v>126</v>
      </c>
      <c r="P2362" s="3">
        <v>1997</v>
      </c>
      <c r="Q2362" s="5">
        <v>44614898</v>
      </c>
    </row>
    <row r="2363" spans="1:17" x14ac:dyDescent="0.2">
      <c r="A2363" t="str">
        <f t="shared" si="146"/>
        <v>1602003</v>
      </c>
      <c r="B2363">
        <v>160</v>
      </c>
      <c r="C2363" t="s">
        <v>127</v>
      </c>
      <c r="D2363">
        <v>2003</v>
      </c>
      <c r="F2363" s="1">
        <v>20000000</v>
      </c>
      <c r="G2363" s="1">
        <v>0</v>
      </c>
      <c r="K2363" s="1">
        <f t="shared" si="147"/>
        <v>-1</v>
      </c>
      <c r="L2363" s="1">
        <f t="shared" si="148"/>
        <v>-5</v>
      </c>
      <c r="M2363" s="1" t="str">
        <f t="shared" si="149"/>
        <v>1591998</v>
      </c>
      <c r="N2363" s="3">
        <v>159</v>
      </c>
      <c r="O2363" s="4" t="s">
        <v>126</v>
      </c>
      <c r="P2363" s="3">
        <v>1998</v>
      </c>
      <c r="Q2363" s="5">
        <v>42590026</v>
      </c>
    </row>
    <row r="2364" spans="1:17" x14ac:dyDescent="0.2">
      <c r="A2364" t="str">
        <f t="shared" si="146"/>
        <v>1602004</v>
      </c>
      <c r="B2364">
        <v>160</v>
      </c>
      <c r="C2364" t="s">
        <v>127</v>
      </c>
      <c r="D2364">
        <v>2004</v>
      </c>
      <c r="F2364" s="1">
        <v>20000000</v>
      </c>
      <c r="G2364" s="1">
        <v>0</v>
      </c>
      <c r="K2364" s="1">
        <f t="shared" si="147"/>
        <v>-1</v>
      </c>
      <c r="L2364" s="1">
        <f t="shared" si="148"/>
        <v>-5</v>
      </c>
      <c r="M2364" s="1" t="str">
        <f t="shared" si="149"/>
        <v>1591999</v>
      </c>
      <c r="N2364" s="3">
        <v>159</v>
      </c>
      <c r="O2364" s="4" t="s">
        <v>126</v>
      </c>
      <c r="P2364" s="3">
        <v>1999</v>
      </c>
      <c r="Q2364" s="5">
        <v>52063597</v>
      </c>
    </row>
    <row r="2365" spans="1:17" x14ac:dyDescent="0.2">
      <c r="A2365" t="str">
        <f t="shared" si="146"/>
        <v>1602005</v>
      </c>
      <c r="B2365">
        <v>160</v>
      </c>
      <c r="C2365" t="s">
        <v>127</v>
      </c>
      <c r="D2365">
        <v>2005</v>
      </c>
      <c r="F2365" s="1">
        <v>20000000</v>
      </c>
      <c r="K2365" s="1">
        <f t="shared" si="147"/>
        <v>-1</v>
      </c>
      <c r="L2365" s="1">
        <f t="shared" si="148"/>
        <v>-5</v>
      </c>
      <c r="M2365" s="1" t="str">
        <f t="shared" si="149"/>
        <v>1592000</v>
      </c>
      <c r="N2365" s="3">
        <v>159</v>
      </c>
      <c r="O2365" s="4" t="s">
        <v>126</v>
      </c>
      <c r="P2365" s="3">
        <v>2000</v>
      </c>
      <c r="Q2365" s="5">
        <v>56672870</v>
      </c>
    </row>
    <row r="2366" spans="1:17" x14ac:dyDescent="0.2">
      <c r="A2366" t="str">
        <f t="shared" si="146"/>
        <v>1602006</v>
      </c>
      <c r="B2366">
        <v>160</v>
      </c>
      <c r="C2366" t="s">
        <v>127</v>
      </c>
      <c r="D2366">
        <v>2006</v>
      </c>
      <c r="F2366" s="1">
        <v>20000000</v>
      </c>
      <c r="K2366" s="1">
        <f t="shared" si="147"/>
        <v>-1</v>
      </c>
      <c r="L2366" s="1">
        <f t="shared" si="148"/>
        <v>-5</v>
      </c>
      <c r="M2366" s="1" t="str">
        <f t="shared" si="149"/>
        <v>1592001</v>
      </c>
      <c r="N2366" s="3">
        <v>159</v>
      </c>
      <c r="O2366" s="4" t="s">
        <v>126</v>
      </c>
      <c r="P2366" s="3">
        <v>2001</v>
      </c>
      <c r="Q2366" s="5">
        <v>58953105</v>
      </c>
    </row>
    <row r="2367" spans="1:17" x14ac:dyDescent="0.2">
      <c r="A2367" t="str">
        <f t="shared" si="146"/>
        <v>1602007</v>
      </c>
      <c r="B2367">
        <v>160</v>
      </c>
      <c r="C2367" t="s">
        <v>127</v>
      </c>
      <c r="D2367">
        <v>2007</v>
      </c>
      <c r="F2367" s="1">
        <v>0</v>
      </c>
      <c r="K2367" s="1">
        <f t="shared" si="147"/>
        <v>-1</v>
      </c>
      <c r="L2367" s="1">
        <f t="shared" si="148"/>
        <v>-5</v>
      </c>
      <c r="M2367" s="1" t="str">
        <f t="shared" si="149"/>
        <v>1592002</v>
      </c>
      <c r="N2367" s="3">
        <v>159</v>
      </c>
      <c r="O2367" s="4" t="s">
        <v>126</v>
      </c>
      <c r="P2367" s="3">
        <v>2002</v>
      </c>
      <c r="Q2367" s="5">
        <v>49646398</v>
      </c>
    </row>
    <row r="2368" spans="1:17" x14ac:dyDescent="0.2">
      <c r="A2368" t="str">
        <f t="shared" si="146"/>
        <v>1602008</v>
      </c>
      <c r="B2368">
        <v>160</v>
      </c>
      <c r="C2368" t="s">
        <v>127</v>
      </c>
      <c r="D2368">
        <v>2008</v>
      </c>
      <c r="K2368" s="1">
        <f t="shared" si="147"/>
        <v>-1</v>
      </c>
      <c r="L2368" s="1">
        <f t="shared" si="148"/>
        <v>-5</v>
      </c>
      <c r="M2368" s="1" t="str">
        <f t="shared" si="149"/>
        <v>1592003</v>
      </c>
      <c r="N2368" s="3">
        <v>159</v>
      </c>
      <c r="O2368" s="4" t="s">
        <v>126</v>
      </c>
      <c r="P2368" s="3">
        <v>2003</v>
      </c>
      <c r="Q2368" s="5">
        <v>52357245</v>
      </c>
    </row>
    <row r="2369" spans="1:17" x14ac:dyDescent="0.2">
      <c r="A2369" t="str">
        <f t="shared" si="146"/>
        <v>1602009</v>
      </c>
      <c r="B2369">
        <v>160</v>
      </c>
      <c r="C2369" t="s">
        <v>127</v>
      </c>
      <c r="D2369">
        <v>2009</v>
      </c>
      <c r="K2369" s="1">
        <f t="shared" si="147"/>
        <v>-1</v>
      </c>
      <c r="L2369" s="1">
        <f t="shared" si="148"/>
        <v>-5</v>
      </c>
      <c r="M2369" s="1" t="str">
        <f t="shared" si="149"/>
        <v>1592004</v>
      </c>
      <c r="N2369" s="3">
        <v>159</v>
      </c>
      <c r="O2369" s="4" t="s">
        <v>126</v>
      </c>
      <c r="P2369" s="3">
        <v>2004</v>
      </c>
      <c r="Q2369" s="5">
        <v>45030090</v>
      </c>
    </row>
    <row r="2370" spans="1:17" x14ac:dyDescent="0.2">
      <c r="A2370" t="str">
        <f t="shared" si="146"/>
        <v>1602010</v>
      </c>
      <c r="B2370">
        <v>160</v>
      </c>
      <c r="C2370" t="s">
        <v>127</v>
      </c>
      <c r="D2370">
        <v>2010</v>
      </c>
      <c r="K2370" s="1">
        <f t="shared" si="147"/>
        <v>-1</v>
      </c>
      <c r="L2370" s="1">
        <f t="shared" si="148"/>
        <v>-5</v>
      </c>
      <c r="M2370" s="1" t="str">
        <f t="shared" si="149"/>
        <v>1592005</v>
      </c>
      <c r="N2370" s="3">
        <v>159</v>
      </c>
      <c r="O2370" s="4" t="s">
        <v>126</v>
      </c>
      <c r="P2370" s="3">
        <v>2005</v>
      </c>
      <c r="Q2370" s="5">
        <v>39973511</v>
      </c>
    </row>
    <row r="2371" spans="1:17" x14ac:dyDescent="0.2">
      <c r="A2371" t="str">
        <f t="shared" si="146"/>
        <v>1602011</v>
      </c>
      <c r="B2371">
        <v>160</v>
      </c>
      <c r="C2371" t="s">
        <v>127</v>
      </c>
      <c r="D2371">
        <v>2011</v>
      </c>
      <c r="K2371" s="1">
        <f t="shared" si="147"/>
        <v>-1</v>
      </c>
      <c r="L2371" s="1">
        <f t="shared" si="148"/>
        <v>-5</v>
      </c>
      <c r="M2371" s="1" t="str">
        <f t="shared" si="149"/>
        <v>1592006</v>
      </c>
      <c r="N2371" s="3">
        <v>159</v>
      </c>
      <c r="O2371" s="4" t="s">
        <v>126</v>
      </c>
      <c r="P2371" s="3">
        <v>2006</v>
      </c>
      <c r="Q2371" s="5">
        <v>40302721</v>
      </c>
    </row>
    <row r="2372" spans="1:17" x14ac:dyDescent="0.2">
      <c r="A2372" t="str">
        <f t="shared" si="146"/>
        <v>1602012</v>
      </c>
      <c r="B2372">
        <v>160</v>
      </c>
      <c r="C2372" t="s">
        <v>127</v>
      </c>
      <c r="D2372">
        <v>2012</v>
      </c>
      <c r="K2372" s="1">
        <f t="shared" si="147"/>
        <v>-1</v>
      </c>
      <c r="L2372" s="1">
        <f t="shared" si="148"/>
        <v>-5</v>
      </c>
      <c r="M2372" s="1" t="str">
        <f t="shared" si="149"/>
        <v>1592007</v>
      </c>
      <c r="N2372" s="3">
        <v>159</v>
      </c>
      <c r="O2372" s="4" t="s">
        <v>126</v>
      </c>
      <c r="P2372" s="3">
        <v>2007</v>
      </c>
      <c r="Q2372" s="5">
        <v>39717636</v>
      </c>
    </row>
    <row r="2373" spans="1:17" x14ac:dyDescent="0.2">
      <c r="A2373" t="str">
        <f t="shared" si="146"/>
        <v>1602013</v>
      </c>
      <c r="B2373">
        <v>160</v>
      </c>
      <c r="C2373" t="s">
        <v>127</v>
      </c>
      <c r="D2373">
        <v>2013</v>
      </c>
      <c r="K2373" s="1">
        <f t="shared" si="147"/>
        <v>-1</v>
      </c>
      <c r="L2373" s="1">
        <f t="shared" si="148"/>
        <v>-5</v>
      </c>
      <c r="M2373" s="1" t="str">
        <f t="shared" si="149"/>
        <v>1592008</v>
      </c>
      <c r="N2373" s="3">
        <v>159</v>
      </c>
      <c r="O2373" s="4" t="s">
        <v>126</v>
      </c>
      <c r="P2373" s="3">
        <v>2008</v>
      </c>
      <c r="Q2373" s="5">
        <v>39172130</v>
      </c>
    </row>
    <row r="2374" spans="1:17" x14ac:dyDescent="0.2">
      <c r="A2374" t="str">
        <f t="shared" si="146"/>
        <v>1602014</v>
      </c>
      <c r="B2374">
        <v>160</v>
      </c>
      <c r="C2374" t="s">
        <v>127</v>
      </c>
      <c r="D2374">
        <v>2014</v>
      </c>
      <c r="K2374" s="1">
        <f t="shared" si="147"/>
        <v>-1</v>
      </c>
      <c r="L2374" s="1">
        <f t="shared" si="148"/>
        <v>-5</v>
      </c>
      <c r="M2374" s="1" t="str">
        <f t="shared" si="149"/>
        <v>1592009</v>
      </c>
      <c r="N2374" s="3">
        <v>159</v>
      </c>
      <c r="O2374" s="4" t="s">
        <v>126</v>
      </c>
      <c r="P2374" s="3">
        <v>2009</v>
      </c>
      <c r="Q2374" s="5">
        <v>55946959</v>
      </c>
    </row>
    <row r="2375" spans="1:17" x14ac:dyDescent="0.2">
      <c r="A2375" t="str">
        <f t="shared" si="146"/>
        <v>1611994</v>
      </c>
      <c r="B2375">
        <v>161</v>
      </c>
      <c r="C2375" t="s">
        <v>128</v>
      </c>
      <c r="D2375">
        <v>1994</v>
      </c>
      <c r="G2375" s="1">
        <v>35000000</v>
      </c>
      <c r="K2375" s="1">
        <f t="shared" si="147"/>
        <v>-2</v>
      </c>
      <c r="L2375" s="1">
        <f t="shared" si="148"/>
        <v>16</v>
      </c>
      <c r="M2375" s="1" t="str">
        <f t="shared" si="149"/>
        <v>1592010</v>
      </c>
      <c r="N2375" s="3">
        <v>159</v>
      </c>
      <c r="O2375" s="4" t="s">
        <v>126</v>
      </c>
      <c r="P2375" s="3">
        <v>2010</v>
      </c>
      <c r="Q2375" s="5">
        <v>54732936</v>
      </c>
    </row>
    <row r="2376" spans="1:17" x14ac:dyDescent="0.2">
      <c r="A2376" t="str">
        <f t="shared" si="146"/>
        <v>1611995</v>
      </c>
      <c r="B2376">
        <v>161</v>
      </c>
      <c r="C2376" t="s">
        <v>128</v>
      </c>
      <c r="D2376">
        <v>1995</v>
      </c>
      <c r="G2376" s="1">
        <v>35000000</v>
      </c>
      <c r="K2376" s="1">
        <f t="shared" si="147"/>
        <v>-2</v>
      </c>
      <c r="L2376" s="1">
        <f t="shared" si="148"/>
        <v>16</v>
      </c>
      <c r="M2376" s="1" t="str">
        <f t="shared" si="149"/>
        <v>1592011</v>
      </c>
      <c r="N2376" s="3">
        <v>159</v>
      </c>
      <c r="O2376" s="4" t="s">
        <v>126</v>
      </c>
      <c r="P2376" s="3">
        <v>2011</v>
      </c>
      <c r="Q2376" s="5">
        <v>48350762</v>
      </c>
    </row>
    <row r="2377" spans="1:17" x14ac:dyDescent="0.2">
      <c r="A2377" t="str">
        <f t="shared" si="146"/>
        <v>1611996</v>
      </c>
      <c r="B2377">
        <v>161</v>
      </c>
      <c r="C2377" t="s">
        <v>128</v>
      </c>
      <c r="D2377">
        <v>1996</v>
      </c>
      <c r="G2377" s="1">
        <v>32100000</v>
      </c>
      <c r="K2377" s="1">
        <f t="shared" si="147"/>
        <v>-2</v>
      </c>
      <c r="L2377" s="1">
        <f t="shared" si="148"/>
        <v>16</v>
      </c>
      <c r="M2377" s="1" t="str">
        <f t="shared" si="149"/>
        <v>1592012</v>
      </c>
      <c r="N2377" s="3">
        <v>159</v>
      </c>
      <c r="O2377" s="4" t="s">
        <v>126</v>
      </c>
      <c r="P2377" s="3">
        <v>2012</v>
      </c>
      <c r="Q2377" s="5">
        <v>48231861</v>
      </c>
    </row>
    <row r="2378" spans="1:17" x14ac:dyDescent="0.2">
      <c r="A2378" t="str">
        <f t="shared" ref="A2378:A2441" si="150">B2378&amp;D2378</f>
        <v>1611997</v>
      </c>
      <c r="B2378">
        <v>161</v>
      </c>
      <c r="C2378" t="s">
        <v>128</v>
      </c>
      <c r="D2378">
        <v>1997</v>
      </c>
      <c r="G2378" s="1">
        <v>30200000</v>
      </c>
      <c r="K2378" s="1">
        <f t="shared" ref="K2378:K2441" si="151">N2378-B2378</f>
        <v>-2</v>
      </c>
      <c r="L2378" s="1">
        <f t="shared" ref="L2378:L2441" si="152">P2378-D2378</f>
        <v>16</v>
      </c>
      <c r="M2378" s="1" t="str">
        <f t="shared" ref="M2378:M2441" si="153">N2378&amp;P2378</f>
        <v>1592013</v>
      </c>
      <c r="N2378" s="3">
        <v>159</v>
      </c>
      <c r="O2378" s="4" t="s">
        <v>126</v>
      </c>
      <c r="P2378" s="3">
        <v>2013</v>
      </c>
      <c r="Q2378" s="5">
        <v>46556367</v>
      </c>
    </row>
    <row r="2379" spans="1:17" x14ac:dyDescent="0.2">
      <c r="A2379" t="str">
        <f t="shared" si="150"/>
        <v>1611998</v>
      </c>
      <c r="B2379">
        <v>161</v>
      </c>
      <c r="C2379" t="s">
        <v>128</v>
      </c>
      <c r="D2379">
        <v>1998</v>
      </c>
      <c r="G2379" s="1">
        <v>20000000</v>
      </c>
      <c r="K2379" s="1">
        <f t="shared" si="151"/>
        <v>-2</v>
      </c>
      <c r="L2379" s="1">
        <f t="shared" si="152"/>
        <v>16</v>
      </c>
      <c r="M2379" s="1" t="str">
        <f t="shared" si="153"/>
        <v>1592014</v>
      </c>
      <c r="N2379" s="3">
        <v>159</v>
      </c>
      <c r="O2379" s="4" t="s">
        <v>126</v>
      </c>
      <c r="P2379" s="3">
        <v>2014</v>
      </c>
      <c r="Q2379" s="5">
        <v>45307288</v>
      </c>
    </row>
    <row r="2380" spans="1:17" x14ac:dyDescent="0.2">
      <c r="A2380" t="str">
        <f t="shared" si="150"/>
        <v>1611999</v>
      </c>
      <c r="B2380">
        <v>161</v>
      </c>
      <c r="C2380" t="s">
        <v>128</v>
      </c>
      <c r="D2380">
        <v>1999</v>
      </c>
      <c r="F2380" s="1">
        <v>0</v>
      </c>
      <c r="G2380" s="1">
        <v>20000000</v>
      </c>
      <c r="K2380" s="1">
        <f t="shared" si="151"/>
        <v>-1</v>
      </c>
      <c r="L2380" s="1">
        <f t="shared" si="152"/>
        <v>-5</v>
      </c>
      <c r="M2380" s="1" t="str">
        <f t="shared" si="153"/>
        <v>1601994</v>
      </c>
      <c r="N2380" s="3">
        <v>160</v>
      </c>
      <c r="O2380" s="4" t="s">
        <v>127</v>
      </c>
      <c r="P2380" s="3">
        <v>1994</v>
      </c>
      <c r="Q2380" s="5">
        <v>3210500</v>
      </c>
    </row>
    <row r="2381" spans="1:17" x14ac:dyDescent="0.2">
      <c r="A2381" t="str">
        <f t="shared" si="150"/>
        <v>1612000</v>
      </c>
      <c r="B2381">
        <v>161</v>
      </c>
      <c r="C2381" t="s">
        <v>128</v>
      </c>
      <c r="D2381">
        <v>2000</v>
      </c>
      <c r="F2381" s="1">
        <v>0</v>
      </c>
      <c r="G2381" s="1">
        <v>20000000</v>
      </c>
      <c r="K2381" s="1">
        <f t="shared" si="151"/>
        <v>-1</v>
      </c>
      <c r="L2381" s="1">
        <f t="shared" si="152"/>
        <v>-5</v>
      </c>
      <c r="M2381" s="1" t="str">
        <f t="shared" si="153"/>
        <v>1601995</v>
      </c>
      <c r="N2381" s="3">
        <v>160</v>
      </c>
      <c r="O2381" s="4" t="s">
        <v>127</v>
      </c>
      <c r="P2381" s="3">
        <v>1995</v>
      </c>
      <c r="Q2381" s="5">
        <v>3175813</v>
      </c>
    </row>
    <row r="2382" spans="1:17" x14ac:dyDescent="0.2">
      <c r="A2382" t="str">
        <f t="shared" si="150"/>
        <v>1612001</v>
      </c>
      <c r="B2382">
        <v>161</v>
      </c>
      <c r="C2382" t="s">
        <v>128</v>
      </c>
      <c r="D2382">
        <v>2001</v>
      </c>
      <c r="F2382" s="1">
        <v>0</v>
      </c>
      <c r="G2382" s="1">
        <v>20000000</v>
      </c>
      <c r="K2382" s="1">
        <f t="shared" si="151"/>
        <v>-1</v>
      </c>
      <c r="L2382" s="1">
        <f t="shared" si="152"/>
        <v>-5</v>
      </c>
      <c r="M2382" s="1" t="str">
        <f t="shared" si="153"/>
        <v>1601996</v>
      </c>
      <c r="N2382" s="3">
        <v>160</v>
      </c>
      <c r="O2382" s="4" t="s">
        <v>127</v>
      </c>
      <c r="P2382" s="3">
        <v>1996</v>
      </c>
      <c r="Q2382" s="5">
        <v>3118000</v>
      </c>
    </row>
    <row r="2383" spans="1:17" x14ac:dyDescent="0.2">
      <c r="A2383" t="str">
        <f t="shared" si="150"/>
        <v>1612002</v>
      </c>
      <c r="B2383">
        <v>161</v>
      </c>
      <c r="C2383" t="s">
        <v>128</v>
      </c>
      <c r="D2383">
        <v>2002</v>
      </c>
      <c r="F2383" s="1">
        <v>0</v>
      </c>
      <c r="G2383" s="1">
        <v>20000000</v>
      </c>
      <c r="K2383" s="1">
        <f t="shared" si="151"/>
        <v>-1</v>
      </c>
      <c r="L2383" s="1">
        <f t="shared" si="152"/>
        <v>-5</v>
      </c>
      <c r="M2383" s="1" t="str">
        <f t="shared" si="153"/>
        <v>1601997</v>
      </c>
      <c r="N2383" s="3">
        <v>160</v>
      </c>
      <c r="O2383" s="4" t="s">
        <v>127</v>
      </c>
      <c r="P2383" s="3">
        <v>1997</v>
      </c>
      <c r="Q2383" s="5">
        <v>2840681</v>
      </c>
    </row>
    <row r="2384" spans="1:17" x14ac:dyDescent="0.2">
      <c r="A2384" t="str">
        <f t="shared" si="150"/>
        <v>1612003</v>
      </c>
      <c r="B2384">
        <v>161</v>
      </c>
      <c r="C2384" t="s">
        <v>128</v>
      </c>
      <c r="D2384">
        <v>2003</v>
      </c>
      <c r="F2384" s="1">
        <v>0</v>
      </c>
      <c r="G2384" s="1">
        <v>20000000</v>
      </c>
      <c r="K2384" s="1">
        <f t="shared" si="151"/>
        <v>-1</v>
      </c>
      <c r="L2384" s="1">
        <f t="shared" si="152"/>
        <v>-5</v>
      </c>
      <c r="M2384" s="1" t="str">
        <f t="shared" si="153"/>
        <v>1601998</v>
      </c>
      <c r="N2384" s="3">
        <v>160</v>
      </c>
      <c r="O2384" s="4" t="s">
        <v>127</v>
      </c>
      <c r="P2384" s="3">
        <v>1998</v>
      </c>
      <c r="Q2384" s="5">
        <v>2625000</v>
      </c>
    </row>
    <row r="2385" spans="1:17" x14ac:dyDescent="0.2">
      <c r="A2385" t="str">
        <f t="shared" si="150"/>
        <v>1612004</v>
      </c>
      <c r="B2385">
        <v>161</v>
      </c>
      <c r="C2385" t="s">
        <v>128</v>
      </c>
      <c r="D2385">
        <v>2004</v>
      </c>
      <c r="G2385" s="1">
        <v>20000000</v>
      </c>
      <c r="K2385" s="1">
        <f t="shared" si="151"/>
        <v>-1</v>
      </c>
      <c r="L2385" s="1">
        <f t="shared" si="152"/>
        <v>-5</v>
      </c>
      <c r="M2385" s="1" t="str">
        <f t="shared" si="153"/>
        <v>1601999</v>
      </c>
      <c r="N2385" s="3">
        <v>160</v>
      </c>
      <c r="O2385" s="4" t="s">
        <v>127</v>
      </c>
      <c r="P2385" s="3">
        <v>1999</v>
      </c>
      <c r="Q2385" s="5">
        <v>2625000</v>
      </c>
    </row>
    <row r="2386" spans="1:17" x14ac:dyDescent="0.2">
      <c r="A2386" t="str">
        <f t="shared" si="150"/>
        <v>1612005</v>
      </c>
      <c r="B2386">
        <v>161</v>
      </c>
      <c r="C2386" t="s">
        <v>128</v>
      </c>
      <c r="D2386">
        <v>2005</v>
      </c>
      <c r="G2386" s="1">
        <v>20000000</v>
      </c>
      <c r="K2386" s="1">
        <f t="shared" si="151"/>
        <v>-1</v>
      </c>
      <c r="L2386" s="1">
        <f t="shared" si="152"/>
        <v>-5</v>
      </c>
      <c r="M2386" s="1" t="str">
        <f t="shared" si="153"/>
        <v>1602000</v>
      </c>
      <c r="N2386" s="3">
        <v>160</v>
      </c>
      <c r="O2386" s="4" t="s">
        <v>127</v>
      </c>
      <c r="P2386" s="3">
        <v>2000</v>
      </c>
      <c r="Q2386" s="5">
        <v>2025000</v>
      </c>
    </row>
    <row r="2387" spans="1:17" x14ac:dyDescent="0.2">
      <c r="A2387" t="str">
        <f t="shared" si="150"/>
        <v>1612006</v>
      </c>
      <c r="B2387">
        <v>161</v>
      </c>
      <c r="C2387" t="s">
        <v>128</v>
      </c>
      <c r="D2387">
        <v>2006</v>
      </c>
      <c r="G2387" s="1">
        <v>20000000</v>
      </c>
      <c r="K2387" s="1">
        <f t="shared" si="151"/>
        <v>-1</v>
      </c>
      <c r="L2387" s="1">
        <f t="shared" si="152"/>
        <v>-5</v>
      </c>
      <c r="M2387" s="1" t="str">
        <f t="shared" si="153"/>
        <v>1602001</v>
      </c>
      <c r="N2387" s="3">
        <v>160</v>
      </c>
      <c r="O2387" s="4" t="s">
        <v>127</v>
      </c>
      <c r="P2387" s="3">
        <v>2001</v>
      </c>
      <c r="Q2387" s="5">
        <v>1425000</v>
      </c>
    </row>
    <row r="2388" spans="1:17" x14ac:dyDescent="0.2">
      <c r="A2388" t="str">
        <f t="shared" si="150"/>
        <v>1612007</v>
      </c>
      <c r="B2388">
        <v>161</v>
      </c>
      <c r="C2388" t="s">
        <v>128</v>
      </c>
      <c r="D2388">
        <v>2007</v>
      </c>
      <c r="G2388" s="1">
        <v>20000000</v>
      </c>
      <c r="K2388" s="1">
        <f t="shared" si="151"/>
        <v>-1</v>
      </c>
      <c r="L2388" s="1">
        <f t="shared" si="152"/>
        <v>-5</v>
      </c>
      <c r="M2388" s="1" t="str">
        <f t="shared" si="153"/>
        <v>1602002</v>
      </c>
      <c r="N2388" s="3">
        <v>160</v>
      </c>
      <c r="O2388" s="4" t="s">
        <v>127</v>
      </c>
      <c r="P2388" s="3">
        <v>2002</v>
      </c>
      <c r="Q2388" s="5">
        <v>1425000</v>
      </c>
    </row>
    <row r="2389" spans="1:17" x14ac:dyDescent="0.2">
      <c r="A2389" t="str">
        <f t="shared" si="150"/>
        <v>1612008</v>
      </c>
      <c r="B2389">
        <v>161</v>
      </c>
      <c r="C2389" t="s">
        <v>128</v>
      </c>
      <c r="D2389">
        <v>2008</v>
      </c>
      <c r="G2389" s="1">
        <v>65000000</v>
      </c>
      <c r="K2389" s="1">
        <f t="shared" si="151"/>
        <v>-1</v>
      </c>
      <c r="L2389" s="1">
        <f t="shared" si="152"/>
        <v>-5</v>
      </c>
      <c r="M2389" s="1" t="str">
        <f t="shared" si="153"/>
        <v>1602003</v>
      </c>
      <c r="N2389" s="3">
        <v>160</v>
      </c>
      <c r="O2389" s="4" t="s">
        <v>127</v>
      </c>
      <c r="P2389" s="3">
        <v>2003</v>
      </c>
      <c r="Q2389" s="5">
        <v>1425000</v>
      </c>
    </row>
    <row r="2390" spans="1:17" x14ac:dyDescent="0.2">
      <c r="A2390" t="str">
        <f t="shared" si="150"/>
        <v>1612009</v>
      </c>
      <c r="B2390">
        <v>161</v>
      </c>
      <c r="C2390" t="s">
        <v>128</v>
      </c>
      <c r="D2390">
        <v>2009</v>
      </c>
      <c r="G2390" s="1">
        <v>65000000</v>
      </c>
      <c r="K2390" s="1">
        <f t="shared" si="151"/>
        <v>-1</v>
      </c>
      <c r="L2390" s="1">
        <f t="shared" si="152"/>
        <v>-5</v>
      </c>
      <c r="M2390" s="1" t="str">
        <f t="shared" si="153"/>
        <v>1602004</v>
      </c>
      <c r="N2390" s="3">
        <v>160</v>
      </c>
      <c r="O2390" s="4" t="s">
        <v>127</v>
      </c>
      <c r="P2390" s="3">
        <v>2004</v>
      </c>
      <c r="Q2390" s="5">
        <v>1425000</v>
      </c>
    </row>
    <row r="2391" spans="1:17" x14ac:dyDescent="0.2">
      <c r="A2391" t="str">
        <f t="shared" si="150"/>
        <v>1612010</v>
      </c>
      <c r="B2391">
        <v>161</v>
      </c>
      <c r="C2391" t="s">
        <v>128</v>
      </c>
      <c r="D2391">
        <v>2010</v>
      </c>
      <c r="G2391" s="1">
        <v>65000000</v>
      </c>
      <c r="K2391" s="1">
        <f t="shared" si="151"/>
        <v>-1</v>
      </c>
      <c r="L2391" s="1">
        <f t="shared" si="152"/>
        <v>-5</v>
      </c>
      <c r="M2391" s="1" t="str">
        <f t="shared" si="153"/>
        <v>1602005</v>
      </c>
      <c r="N2391" s="3">
        <v>160</v>
      </c>
      <c r="O2391" s="4" t="s">
        <v>127</v>
      </c>
      <c r="P2391" s="3">
        <v>2005</v>
      </c>
      <c r="Q2391" s="5">
        <v>1425000</v>
      </c>
    </row>
    <row r="2392" spans="1:17" x14ac:dyDescent="0.2">
      <c r="A2392" t="str">
        <f t="shared" si="150"/>
        <v>1612011</v>
      </c>
      <c r="B2392">
        <v>161</v>
      </c>
      <c r="C2392" t="s">
        <v>128</v>
      </c>
      <c r="D2392">
        <v>2011</v>
      </c>
      <c r="G2392" s="1">
        <v>65000000</v>
      </c>
      <c r="K2392" s="1">
        <f t="shared" si="151"/>
        <v>-1</v>
      </c>
      <c r="L2392" s="1">
        <f t="shared" si="152"/>
        <v>-5</v>
      </c>
      <c r="M2392" s="1" t="str">
        <f t="shared" si="153"/>
        <v>1602006</v>
      </c>
      <c r="N2392" s="3">
        <v>160</v>
      </c>
      <c r="O2392" s="4" t="s">
        <v>127</v>
      </c>
      <c r="P2392" s="3">
        <v>2006</v>
      </c>
      <c r="Q2392" s="5">
        <v>1425000</v>
      </c>
    </row>
    <row r="2393" spans="1:17" x14ac:dyDescent="0.2">
      <c r="A2393" t="str">
        <f t="shared" si="150"/>
        <v>1612012</v>
      </c>
      <c r="B2393">
        <v>161</v>
      </c>
      <c r="C2393" t="s">
        <v>128</v>
      </c>
      <c r="D2393">
        <v>2012</v>
      </c>
      <c r="G2393" s="1">
        <v>65000000</v>
      </c>
      <c r="K2393" s="1">
        <f t="shared" si="151"/>
        <v>-1</v>
      </c>
      <c r="L2393" s="1">
        <f t="shared" si="152"/>
        <v>-5</v>
      </c>
      <c r="M2393" s="1" t="str">
        <f t="shared" si="153"/>
        <v>1602007</v>
      </c>
      <c r="N2393" s="3">
        <v>160</v>
      </c>
      <c r="O2393" s="4" t="s">
        <v>127</v>
      </c>
      <c r="P2393" s="3">
        <v>2007</v>
      </c>
      <c r="Q2393" s="5">
        <v>118750</v>
      </c>
    </row>
    <row r="2394" spans="1:17" x14ac:dyDescent="0.2">
      <c r="A2394" t="str">
        <f t="shared" si="150"/>
        <v>1612013</v>
      </c>
      <c r="B2394">
        <v>161</v>
      </c>
      <c r="C2394" t="s">
        <v>128</v>
      </c>
      <c r="D2394">
        <v>2013</v>
      </c>
      <c r="G2394" s="1">
        <v>65000000</v>
      </c>
      <c r="K2394" s="1">
        <f t="shared" si="151"/>
        <v>-1</v>
      </c>
      <c r="L2394" s="1">
        <f t="shared" si="152"/>
        <v>-5</v>
      </c>
      <c r="M2394" s="1" t="str">
        <f t="shared" si="153"/>
        <v>1602008</v>
      </c>
      <c r="N2394" s="3">
        <v>160</v>
      </c>
      <c r="O2394" s="4" t="s">
        <v>127</v>
      </c>
      <c r="P2394" s="3">
        <v>2008</v>
      </c>
      <c r="Q2394" s="5">
        <v>0</v>
      </c>
    </row>
    <row r="2395" spans="1:17" x14ac:dyDescent="0.2">
      <c r="A2395" t="str">
        <f t="shared" si="150"/>
        <v>1631994</v>
      </c>
      <c r="B2395">
        <v>163</v>
      </c>
      <c r="C2395" t="s">
        <v>129</v>
      </c>
      <c r="D2395">
        <v>1994</v>
      </c>
      <c r="F2395" s="1">
        <v>1226620000</v>
      </c>
      <c r="G2395" s="1">
        <v>15544675</v>
      </c>
      <c r="K2395" s="1">
        <f t="shared" si="151"/>
        <v>-3</v>
      </c>
      <c r="L2395" s="1">
        <f t="shared" si="152"/>
        <v>15</v>
      </c>
      <c r="M2395" s="1" t="str">
        <f t="shared" si="153"/>
        <v>1602009</v>
      </c>
      <c r="N2395" s="3">
        <v>160</v>
      </c>
      <c r="O2395" s="4" t="s">
        <v>127</v>
      </c>
      <c r="P2395" s="3">
        <v>2009</v>
      </c>
    </row>
    <row r="2396" spans="1:17" x14ac:dyDescent="0.2">
      <c r="A2396" t="str">
        <f t="shared" si="150"/>
        <v>1631995</v>
      </c>
      <c r="B2396">
        <v>163</v>
      </c>
      <c r="C2396" t="s">
        <v>129</v>
      </c>
      <c r="D2396">
        <v>1995</v>
      </c>
      <c r="F2396" s="1">
        <v>1226620000</v>
      </c>
      <c r="G2396" s="1">
        <v>15207704</v>
      </c>
      <c r="K2396" s="1">
        <f t="shared" si="151"/>
        <v>-3</v>
      </c>
      <c r="L2396" s="1">
        <f t="shared" si="152"/>
        <v>15</v>
      </c>
      <c r="M2396" s="1" t="str">
        <f t="shared" si="153"/>
        <v>1602010</v>
      </c>
      <c r="N2396" s="3">
        <v>160</v>
      </c>
      <c r="O2396" s="4" t="s">
        <v>127</v>
      </c>
      <c r="P2396" s="3">
        <v>2010</v>
      </c>
    </row>
    <row r="2397" spans="1:17" x14ac:dyDescent="0.2">
      <c r="A2397" t="str">
        <f t="shared" si="150"/>
        <v>1631996</v>
      </c>
      <c r="B2397">
        <v>163</v>
      </c>
      <c r="C2397" t="s">
        <v>129</v>
      </c>
      <c r="D2397">
        <v>1996</v>
      </c>
      <c r="F2397" s="1">
        <v>986020000</v>
      </c>
      <c r="G2397" s="1">
        <v>229247780</v>
      </c>
      <c r="K2397" s="1">
        <f t="shared" si="151"/>
        <v>-3</v>
      </c>
      <c r="L2397" s="1">
        <f t="shared" si="152"/>
        <v>15</v>
      </c>
      <c r="M2397" s="1" t="str">
        <f t="shared" si="153"/>
        <v>1602011</v>
      </c>
      <c r="N2397" s="3">
        <v>160</v>
      </c>
      <c r="O2397" s="4" t="s">
        <v>127</v>
      </c>
      <c r="P2397" s="3">
        <v>2011</v>
      </c>
    </row>
    <row r="2398" spans="1:17" x14ac:dyDescent="0.2">
      <c r="A2398" t="str">
        <f t="shared" si="150"/>
        <v>1631997</v>
      </c>
      <c r="B2398">
        <v>163</v>
      </c>
      <c r="C2398" t="s">
        <v>129</v>
      </c>
      <c r="D2398">
        <v>1997</v>
      </c>
      <c r="F2398" s="1">
        <v>859090000</v>
      </c>
      <c r="G2398" s="1">
        <v>254185429</v>
      </c>
      <c r="K2398" s="1">
        <f t="shared" si="151"/>
        <v>-3</v>
      </c>
      <c r="L2398" s="1">
        <f t="shared" si="152"/>
        <v>15</v>
      </c>
      <c r="M2398" s="1" t="str">
        <f t="shared" si="153"/>
        <v>1602012</v>
      </c>
      <c r="N2398" s="3">
        <v>160</v>
      </c>
      <c r="O2398" s="4" t="s">
        <v>127</v>
      </c>
      <c r="P2398" s="3">
        <v>2012</v>
      </c>
    </row>
    <row r="2399" spans="1:17" x14ac:dyDescent="0.2">
      <c r="A2399" t="str">
        <f t="shared" si="150"/>
        <v>1631998</v>
      </c>
      <c r="B2399">
        <v>163</v>
      </c>
      <c r="C2399" t="s">
        <v>129</v>
      </c>
      <c r="D2399">
        <v>1998</v>
      </c>
      <c r="F2399" s="1">
        <v>711776000</v>
      </c>
      <c r="G2399" s="1">
        <v>254123102</v>
      </c>
      <c r="K2399" s="1">
        <f t="shared" si="151"/>
        <v>-3</v>
      </c>
      <c r="L2399" s="1">
        <f t="shared" si="152"/>
        <v>15</v>
      </c>
      <c r="M2399" s="1" t="str">
        <f t="shared" si="153"/>
        <v>1602013</v>
      </c>
      <c r="N2399" s="3">
        <v>160</v>
      </c>
      <c r="O2399" s="4" t="s">
        <v>127</v>
      </c>
      <c r="P2399" s="3">
        <v>2013</v>
      </c>
    </row>
    <row r="2400" spans="1:17" x14ac:dyDescent="0.2">
      <c r="A2400" t="str">
        <f t="shared" si="150"/>
        <v>1631999</v>
      </c>
      <c r="B2400">
        <v>163</v>
      </c>
      <c r="C2400" t="s">
        <v>129</v>
      </c>
      <c r="D2400">
        <v>1999</v>
      </c>
      <c r="F2400" s="1">
        <v>684276000</v>
      </c>
      <c r="G2400" s="1">
        <v>254109817</v>
      </c>
      <c r="K2400" s="1">
        <f t="shared" si="151"/>
        <v>-3</v>
      </c>
      <c r="L2400" s="1">
        <f t="shared" si="152"/>
        <v>15</v>
      </c>
      <c r="M2400" s="1" t="str">
        <f t="shared" si="153"/>
        <v>1602014</v>
      </c>
      <c r="N2400" s="3">
        <v>160</v>
      </c>
      <c r="O2400" s="4" t="s">
        <v>127</v>
      </c>
      <c r="P2400" s="3">
        <v>2014</v>
      </c>
    </row>
    <row r="2401" spans="1:17" x14ac:dyDescent="0.2">
      <c r="A2401" t="str">
        <f t="shared" si="150"/>
        <v>1632000</v>
      </c>
      <c r="B2401">
        <v>163</v>
      </c>
      <c r="C2401" t="s">
        <v>129</v>
      </c>
      <c r="D2401">
        <v>2000</v>
      </c>
      <c r="F2401" s="1">
        <v>674625000</v>
      </c>
      <c r="G2401" s="1">
        <v>194037623</v>
      </c>
      <c r="K2401" s="1">
        <f t="shared" si="151"/>
        <v>-2</v>
      </c>
      <c r="L2401" s="1">
        <f t="shared" si="152"/>
        <v>-6</v>
      </c>
      <c r="M2401" s="1" t="str">
        <f t="shared" si="153"/>
        <v>1611994</v>
      </c>
      <c r="N2401" s="3">
        <v>161</v>
      </c>
      <c r="O2401" s="4" t="s">
        <v>128</v>
      </c>
      <c r="P2401" s="3">
        <v>1994</v>
      </c>
      <c r="Q2401" s="5">
        <v>3408854</v>
      </c>
    </row>
    <row r="2402" spans="1:17" x14ac:dyDescent="0.2">
      <c r="A2402" t="str">
        <f t="shared" si="150"/>
        <v>1632001</v>
      </c>
      <c r="B2402">
        <v>163</v>
      </c>
      <c r="C2402" t="s">
        <v>129</v>
      </c>
      <c r="D2402">
        <v>2001</v>
      </c>
      <c r="F2402" s="1">
        <v>674625000</v>
      </c>
      <c r="G2402" s="1">
        <v>253720000</v>
      </c>
      <c r="K2402" s="1">
        <f t="shared" si="151"/>
        <v>-2</v>
      </c>
      <c r="L2402" s="1">
        <f t="shared" si="152"/>
        <v>-6</v>
      </c>
      <c r="M2402" s="1" t="str">
        <f t="shared" si="153"/>
        <v>1611995</v>
      </c>
      <c r="N2402" s="3">
        <v>161</v>
      </c>
      <c r="O2402" s="4" t="s">
        <v>128</v>
      </c>
      <c r="P2402" s="3">
        <v>1995</v>
      </c>
      <c r="Q2402" s="5">
        <v>3013306</v>
      </c>
    </row>
    <row r="2403" spans="1:17" x14ac:dyDescent="0.2">
      <c r="A2403" t="str">
        <f t="shared" si="150"/>
        <v>1632002</v>
      </c>
      <c r="B2403">
        <v>163</v>
      </c>
      <c r="C2403" t="s">
        <v>129</v>
      </c>
      <c r="D2403">
        <v>2002</v>
      </c>
      <c r="F2403" s="1">
        <v>636905000</v>
      </c>
      <c r="G2403" s="1">
        <v>253720000</v>
      </c>
      <c r="K2403" s="1">
        <f t="shared" si="151"/>
        <v>-2</v>
      </c>
      <c r="L2403" s="1">
        <f t="shared" si="152"/>
        <v>-6</v>
      </c>
      <c r="M2403" s="1" t="str">
        <f t="shared" si="153"/>
        <v>1611996</v>
      </c>
      <c r="N2403" s="3">
        <v>161</v>
      </c>
      <c r="O2403" s="4" t="s">
        <v>128</v>
      </c>
      <c r="P2403" s="3">
        <v>1996</v>
      </c>
      <c r="Q2403" s="5">
        <v>2918725</v>
      </c>
    </row>
    <row r="2404" spans="1:17" x14ac:dyDescent="0.2">
      <c r="A2404" t="str">
        <f t="shared" si="150"/>
        <v>1632003</v>
      </c>
      <c r="B2404">
        <v>163</v>
      </c>
      <c r="C2404" t="s">
        <v>129</v>
      </c>
      <c r="D2404">
        <v>2003</v>
      </c>
      <c r="F2404" s="1">
        <v>636905000</v>
      </c>
      <c r="G2404" s="1">
        <v>277470000</v>
      </c>
      <c r="K2404" s="1">
        <f t="shared" si="151"/>
        <v>-2</v>
      </c>
      <c r="L2404" s="1">
        <f t="shared" si="152"/>
        <v>-6</v>
      </c>
      <c r="M2404" s="1" t="str">
        <f t="shared" si="153"/>
        <v>1611997</v>
      </c>
      <c r="N2404" s="3">
        <v>161</v>
      </c>
      <c r="O2404" s="4" t="s">
        <v>128</v>
      </c>
      <c r="P2404" s="3">
        <v>1997</v>
      </c>
      <c r="Q2404" s="5">
        <v>2678915</v>
      </c>
    </row>
    <row r="2405" spans="1:17" x14ac:dyDescent="0.2">
      <c r="A2405" t="str">
        <f t="shared" si="150"/>
        <v>1632004</v>
      </c>
      <c r="B2405">
        <v>163</v>
      </c>
      <c r="C2405" t="s">
        <v>129</v>
      </c>
      <c r="D2405">
        <v>2004</v>
      </c>
      <c r="F2405" s="1">
        <v>636905000</v>
      </c>
      <c r="G2405" s="1">
        <v>274970000</v>
      </c>
      <c r="K2405" s="1">
        <f t="shared" si="151"/>
        <v>-2</v>
      </c>
      <c r="L2405" s="1">
        <f t="shared" si="152"/>
        <v>-6</v>
      </c>
      <c r="M2405" s="1" t="str">
        <f t="shared" si="153"/>
        <v>1611998</v>
      </c>
      <c r="N2405" s="3">
        <v>161</v>
      </c>
      <c r="O2405" s="4" t="s">
        <v>128</v>
      </c>
      <c r="P2405" s="3">
        <v>1998</v>
      </c>
      <c r="Q2405" s="5">
        <v>2101549</v>
      </c>
    </row>
    <row r="2406" spans="1:17" x14ac:dyDescent="0.2">
      <c r="A2406" t="str">
        <f t="shared" si="150"/>
        <v>1632005</v>
      </c>
      <c r="B2406">
        <v>163</v>
      </c>
      <c r="C2406" t="s">
        <v>129</v>
      </c>
      <c r="D2406">
        <v>2005</v>
      </c>
      <c r="F2406" s="1">
        <v>1136905000</v>
      </c>
      <c r="G2406" s="1">
        <v>272470000</v>
      </c>
      <c r="K2406" s="1">
        <f t="shared" si="151"/>
        <v>-2</v>
      </c>
      <c r="L2406" s="1">
        <f t="shared" si="152"/>
        <v>-6</v>
      </c>
      <c r="M2406" s="1" t="str">
        <f t="shared" si="153"/>
        <v>1611999</v>
      </c>
      <c r="N2406" s="3">
        <v>161</v>
      </c>
      <c r="O2406" s="4" t="s">
        <v>128</v>
      </c>
      <c r="P2406" s="3">
        <v>1999</v>
      </c>
      <c r="Q2406" s="5">
        <v>1484991</v>
      </c>
    </row>
    <row r="2407" spans="1:17" x14ac:dyDescent="0.2">
      <c r="A2407" t="str">
        <f t="shared" si="150"/>
        <v>1632006</v>
      </c>
      <c r="B2407">
        <v>163</v>
      </c>
      <c r="C2407" t="s">
        <v>129</v>
      </c>
      <c r="D2407">
        <v>2006</v>
      </c>
      <c r="F2407" s="1">
        <v>1386905000</v>
      </c>
      <c r="G2407" s="1">
        <v>269970000</v>
      </c>
      <c r="K2407" s="1">
        <f t="shared" si="151"/>
        <v>-2</v>
      </c>
      <c r="L2407" s="1">
        <f t="shared" si="152"/>
        <v>-6</v>
      </c>
      <c r="M2407" s="1" t="str">
        <f t="shared" si="153"/>
        <v>1612000</v>
      </c>
      <c r="N2407" s="3">
        <v>161</v>
      </c>
      <c r="O2407" s="4" t="s">
        <v>128</v>
      </c>
      <c r="P2407" s="3">
        <v>2000</v>
      </c>
      <c r="Q2407" s="5">
        <v>1343813</v>
      </c>
    </row>
    <row r="2408" spans="1:17" x14ac:dyDescent="0.2">
      <c r="A2408" t="str">
        <f t="shared" si="150"/>
        <v>1632007</v>
      </c>
      <c r="B2408">
        <v>163</v>
      </c>
      <c r="C2408" t="s">
        <v>129</v>
      </c>
      <c r="D2408">
        <v>2007</v>
      </c>
      <c r="F2408" s="1">
        <v>1636905000</v>
      </c>
      <c r="G2408" s="1">
        <v>267470000</v>
      </c>
      <c r="K2408" s="1">
        <f t="shared" si="151"/>
        <v>-2</v>
      </c>
      <c r="L2408" s="1">
        <f t="shared" si="152"/>
        <v>-6</v>
      </c>
      <c r="M2408" s="1" t="str">
        <f t="shared" si="153"/>
        <v>1612001</v>
      </c>
      <c r="N2408" s="3">
        <v>161</v>
      </c>
      <c r="O2408" s="4" t="s">
        <v>128</v>
      </c>
      <c r="P2408" s="3">
        <v>2001</v>
      </c>
      <c r="Q2408" s="5">
        <v>1292000</v>
      </c>
    </row>
    <row r="2409" spans="1:17" x14ac:dyDescent="0.2">
      <c r="A2409" t="str">
        <f t="shared" si="150"/>
        <v>1632008</v>
      </c>
      <c r="B2409">
        <v>163</v>
      </c>
      <c r="C2409" t="s">
        <v>129</v>
      </c>
      <c r="D2409">
        <v>2008</v>
      </c>
      <c r="F2409" s="1">
        <v>1636905000</v>
      </c>
      <c r="G2409" s="1">
        <v>253720000</v>
      </c>
      <c r="K2409" s="1">
        <f t="shared" si="151"/>
        <v>-2</v>
      </c>
      <c r="L2409" s="1">
        <f t="shared" si="152"/>
        <v>-6</v>
      </c>
      <c r="M2409" s="1" t="str">
        <f t="shared" si="153"/>
        <v>1612002</v>
      </c>
      <c r="N2409" s="3">
        <v>161</v>
      </c>
      <c r="O2409" s="4" t="s">
        <v>128</v>
      </c>
      <c r="P2409" s="3">
        <v>2002</v>
      </c>
      <c r="Q2409" s="5">
        <v>1292000</v>
      </c>
    </row>
    <row r="2410" spans="1:17" x14ac:dyDescent="0.2">
      <c r="A2410" t="str">
        <f t="shared" si="150"/>
        <v>1632009</v>
      </c>
      <c r="B2410">
        <v>163</v>
      </c>
      <c r="C2410" t="s">
        <v>129</v>
      </c>
      <c r="D2410">
        <v>2009</v>
      </c>
      <c r="F2410" s="1">
        <v>1936905000</v>
      </c>
      <c r="G2410" s="1">
        <v>253720000</v>
      </c>
      <c r="K2410" s="1">
        <f t="shared" si="151"/>
        <v>-2</v>
      </c>
      <c r="L2410" s="1">
        <f t="shared" si="152"/>
        <v>-6</v>
      </c>
      <c r="M2410" s="1" t="str">
        <f t="shared" si="153"/>
        <v>1612003</v>
      </c>
      <c r="N2410" s="3">
        <v>161</v>
      </c>
      <c r="O2410" s="4" t="s">
        <v>128</v>
      </c>
      <c r="P2410" s="3">
        <v>2003</v>
      </c>
      <c r="Q2410" s="5">
        <v>1292000</v>
      </c>
    </row>
    <row r="2411" spans="1:17" x14ac:dyDescent="0.2">
      <c r="A2411" t="str">
        <f t="shared" si="150"/>
        <v>1632010</v>
      </c>
      <c r="B2411">
        <v>163</v>
      </c>
      <c r="C2411" t="s">
        <v>129</v>
      </c>
      <c r="D2411">
        <v>2010</v>
      </c>
      <c r="F2411" s="1">
        <v>2686905000</v>
      </c>
      <c r="G2411" s="1">
        <v>253720000</v>
      </c>
      <c r="K2411" s="1">
        <f t="shared" si="151"/>
        <v>-2</v>
      </c>
      <c r="L2411" s="1">
        <f t="shared" si="152"/>
        <v>-6</v>
      </c>
      <c r="M2411" s="1" t="str">
        <f t="shared" si="153"/>
        <v>1612004</v>
      </c>
      <c r="N2411" s="3">
        <v>161</v>
      </c>
      <c r="O2411" s="4" t="s">
        <v>128</v>
      </c>
      <c r="P2411" s="3">
        <v>2004</v>
      </c>
      <c r="Q2411" s="5">
        <v>1292000</v>
      </c>
    </row>
    <row r="2412" spans="1:17" x14ac:dyDescent="0.2">
      <c r="A2412" t="str">
        <f t="shared" si="150"/>
        <v>1632011</v>
      </c>
      <c r="B2412">
        <v>163</v>
      </c>
      <c r="C2412" t="s">
        <v>129</v>
      </c>
      <c r="D2412">
        <v>2011</v>
      </c>
      <c r="F2412" s="1">
        <v>3286905000</v>
      </c>
      <c r="G2412" s="1">
        <v>253720000</v>
      </c>
      <c r="K2412" s="1">
        <f t="shared" si="151"/>
        <v>-2</v>
      </c>
      <c r="L2412" s="1">
        <f t="shared" si="152"/>
        <v>-6</v>
      </c>
      <c r="M2412" s="1" t="str">
        <f t="shared" si="153"/>
        <v>1612005</v>
      </c>
      <c r="N2412" s="3">
        <v>161</v>
      </c>
      <c r="O2412" s="4" t="s">
        <v>128</v>
      </c>
      <c r="P2412" s="3">
        <v>2005</v>
      </c>
      <c r="Q2412" s="5">
        <v>1292000</v>
      </c>
    </row>
    <row r="2413" spans="1:17" x14ac:dyDescent="0.2">
      <c r="A2413" t="str">
        <f t="shared" si="150"/>
        <v>1632012</v>
      </c>
      <c r="B2413">
        <v>163</v>
      </c>
      <c r="C2413" t="s">
        <v>129</v>
      </c>
      <c r="D2413">
        <v>2012</v>
      </c>
      <c r="F2413" s="1">
        <v>3536905000</v>
      </c>
      <c r="G2413" s="1">
        <v>253720000</v>
      </c>
      <c r="K2413" s="1">
        <f t="shared" si="151"/>
        <v>-2</v>
      </c>
      <c r="L2413" s="1">
        <f t="shared" si="152"/>
        <v>-6</v>
      </c>
      <c r="M2413" s="1" t="str">
        <f t="shared" si="153"/>
        <v>1612006</v>
      </c>
      <c r="N2413" s="3">
        <v>161</v>
      </c>
      <c r="O2413" s="4" t="s">
        <v>128</v>
      </c>
      <c r="P2413" s="3">
        <v>2006</v>
      </c>
      <c r="Q2413" s="5">
        <v>1292000</v>
      </c>
    </row>
    <row r="2414" spans="1:17" x14ac:dyDescent="0.2">
      <c r="A2414" t="str">
        <f t="shared" si="150"/>
        <v>1632013</v>
      </c>
      <c r="B2414">
        <v>163</v>
      </c>
      <c r="C2414" t="s">
        <v>129</v>
      </c>
      <c r="D2414">
        <v>2013</v>
      </c>
      <c r="F2414" s="1">
        <v>3926855000</v>
      </c>
      <c r="G2414" s="1">
        <v>123900000</v>
      </c>
      <c r="K2414" s="1">
        <f t="shared" si="151"/>
        <v>-2</v>
      </c>
      <c r="L2414" s="1">
        <f t="shared" si="152"/>
        <v>-6</v>
      </c>
      <c r="M2414" s="1" t="str">
        <f t="shared" si="153"/>
        <v>1612007</v>
      </c>
      <c r="N2414" s="3">
        <v>161</v>
      </c>
      <c r="O2414" s="4" t="s">
        <v>128</v>
      </c>
      <c r="P2414" s="3">
        <v>2007</v>
      </c>
      <c r="Q2414" s="5">
        <v>1292000</v>
      </c>
    </row>
    <row r="2415" spans="1:17" x14ac:dyDescent="0.2">
      <c r="A2415" t="str">
        <f t="shared" si="150"/>
        <v>1632014</v>
      </c>
      <c r="B2415">
        <v>163</v>
      </c>
      <c r="C2415" t="s">
        <v>129</v>
      </c>
      <c r="D2415">
        <v>2014</v>
      </c>
      <c r="F2415" s="1">
        <v>3912505000</v>
      </c>
      <c r="G2415" s="1">
        <v>223900000</v>
      </c>
      <c r="K2415" s="1">
        <f t="shared" si="151"/>
        <v>-2</v>
      </c>
      <c r="L2415" s="1">
        <f t="shared" si="152"/>
        <v>-6</v>
      </c>
      <c r="M2415" s="1" t="str">
        <f t="shared" si="153"/>
        <v>1612008</v>
      </c>
      <c r="N2415" s="3">
        <v>161</v>
      </c>
      <c r="O2415" s="4" t="s">
        <v>128</v>
      </c>
      <c r="P2415" s="3">
        <v>2008</v>
      </c>
      <c r="Q2415" s="5">
        <v>3008197</v>
      </c>
    </row>
    <row r="2416" spans="1:17" x14ac:dyDescent="0.2">
      <c r="A2416" t="str">
        <f t="shared" si="150"/>
        <v>1651994</v>
      </c>
      <c r="B2416">
        <v>165</v>
      </c>
      <c r="C2416" t="s">
        <v>130</v>
      </c>
      <c r="D2416">
        <v>1994</v>
      </c>
      <c r="F2416" s="1">
        <v>254825775</v>
      </c>
      <c r="G2416" s="1">
        <v>267377603</v>
      </c>
      <c r="K2416" s="1">
        <f t="shared" si="151"/>
        <v>-4</v>
      </c>
      <c r="L2416" s="1">
        <f t="shared" si="152"/>
        <v>15</v>
      </c>
      <c r="M2416" s="1" t="str">
        <f t="shared" si="153"/>
        <v>1612009</v>
      </c>
      <c r="N2416" s="3">
        <v>161</v>
      </c>
      <c r="O2416" s="4" t="s">
        <v>128</v>
      </c>
      <c r="P2416" s="3">
        <v>2009</v>
      </c>
      <c r="Q2416" s="5">
        <v>4589000</v>
      </c>
    </row>
    <row r="2417" spans="1:17" x14ac:dyDescent="0.2">
      <c r="A2417" t="str">
        <f t="shared" si="150"/>
        <v>1651995</v>
      </c>
      <c r="B2417">
        <v>165</v>
      </c>
      <c r="C2417" t="s">
        <v>130</v>
      </c>
      <c r="D2417">
        <v>1995</v>
      </c>
      <c r="F2417" s="1">
        <v>244642370</v>
      </c>
      <c r="G2417" s="1">
        <v>290236608</v>
      </c>
      <c r="K2417" s="1">
        <f t="shared" si="151"/>
        <v>-4</v>
      </c>
      <c r="L2417" s="1">
        <f t="shared" si="152"/>
        <v>15</v>
      </c>
      <c r="M2417" s="1" t="str">
        <f t="shared" si="153"/>
        <v>1612010</v>
      </c>
      <c r="N2417" s="3">
        <v>161</v>
      </c>
      <c r="O2417" s="4" t="s">
        <v>128</v>
      </c>
      <c r="P2417" s="3">
        <v>2010</v>
      </c>
      <c r="Q2417" s="5">
        <v>4589000</v>
      </c>
    </row>
    <row r="2418" spans="1:17" x14ac:dyDescent="0.2">
      <c r="A2418" t="str">
        <f t="shared" si="150"/>
        <v>1651996</v>
      </c>
      <c r="B2418">
        <v>165</v>
      </c>
      <c r="C2418" t="s">
        <v>130</v>
      </c>
      <c r="D2418">
        <v>1996</v>
      </c>
      <c r="F2418" s="1">
        <v>374451417</v>
      </c>
      <c r="G2418" s="1">
        <v>299175313</v>
      </c>
      <c r="K2418" s="1">
        <f t="shared" si="151"/>
        <v>-4</v>
      </c>
      <c r="L2418" s="1">
        <f t="shared" si="152"/>
        <v>15</v>
      </c>
      <c r="M2418" s="1" t="str">
        <f t="shared" si="153"/>
        <v>1612011</v>
      </c>
      <c r="N2418" s="3">
        <v>161</v>
      </c>
      <c r="O2418" s="4" t="s">
        <v>128</v>
      </c>
      <c r="P2418" s="3">
        <v>2011</v>
      </c>
      <c r="Q2418" s="5">
        <v>4589000</v>
      </c>
    </row>
    <row r="2419" spans="1:17" x14ac:dyDescent="0.2">
      <c r="A2419" t="str">
        <f t="shared" si="150"/>
        <v>1651997</v>
      </c>
      <c r="B2419">
        <v>165</v>
      </c>
      <c r="C2419" t="s">
        <v>130</v>
      </c>
      <c r="D2419">
        <v>1997</v>
      </c>
      <c r="F2419" s="1">
        <v>359255982</v>
      </c>
      <c r="G2419" s="1">
        <v>298954161</v>
      </c>
      <c r="K2419" s="1">
        <f t="shared" si="151"/>
        <v>-4</v>
      </c>
      <c r="L2419" s="1">
        <f t="shared" si="152"/>
        <v>15</v>
      </c>
      <c r="M2419" s="1" t="str">
        <f t="shared" si="153"/>
        <v>1612012</v>
      </c>
      <c r="N2419" s="3">
        <v>161</v>
      </c>
      <c r="O2419" s="4" t="s">
        <v>128</v>
      </c>
      <c r="P2419" s="3">
        <v>2012</v>
      </c>
      <c r="Q2419" s="5">
        <v>4589000</v>
      </c>
    </row>
    <row r="2420" spans="1:17" x14ac:dyDescent="0.2">
      <c r="A2420" t="str">
        <f t="shared" si="150"/>
        <v>1651998</v>
      </c>
      <c r="B2420">
        <v>165</v>
      </c>
      <c r="C2420" t="s">
        <v>130</v>
      </c>
      <c r="D2420">
        <v>1998</v>
      </c>
      <c r="F2420" s="1">
        <v>389054766</v>
      </c>
      <c r="G2420" s="1">
        <v>298699716</v>
      </c>
      <c r="K2420" s="1">
        <f t="shared" si="151"/>
        <v>-4</v>
      </c>
      <c r="L2420" s="1">
        <f t="shared" si="152"/>
        <v>15</v>
      </c>
      <c r="M2420" s="1" t="str">
        <f t="shared" si="153"/>
        <v>1612013</v>
      </c>
      <c r="N2420" s="3">
        <v>161</v>
      </c>
      <c r="O2420" s="4" t="s">
        <v>128</v>
      </c>
      <c r="P2420" s="3">
        <v>2013</v>
      </c>
      <c r="Q2420" s="5">
        <v>4589000</v>
      </c>
    </row>
    <row r="2421" spans="1:17" x14ac:dyDescent="0.2">
      <c r="A2421" t="str">
        <f t="shared" si="150"/>
        <v>1651999</v>
      </c>
      <c r="B2421">
        <v>165</v>
      </c>
      <c r="C2421" t="s">
        <v>130</v>
      </c>
      <c r="D2421">
        <v>1999</v>
      </c>
      <c r="F2421" s="1">
        <v>358847395</v>
      </c>
      <c r="G2421" s="1">
        <v>417959359</v>
      </c>
      <c r="K2421" s="1">
        <f t="shared" si="151"/>
        <v>-2</v>
      </c>
      <c r="L2421" s="1">
        <f t="shared" si="152"/>
        <v>-5</v>
      </c>
      <c r="M2421" s="1" t="str">
        <f t="shared" si="153"/>
        <v>1631994</v>
      </c>
      <c r="N2421" s="3">
        <v>163</v>
      </c>
      <c r="O2421" s="4" t="s">
        <v>129</v>
      </c>
      <c r="P2421" s="3">
        <v>1994</v>
      </c>
      <c r="Q2421" s="5">
        <v>81748277</v>
      </c>
    </row>
    <row r="2422" spans="1:17" x14ac:dyDescent="0.2">
      <c r="A2422" t="str">
        <f t="shared" si="150"/>
        <v>1652000</v>
      </c>
      <c r="B2422">
        <v>165</v>
      </c>
      <c r="C2422" t="s">
        <v>130</v>
      </c>
      <c r="D2422">
        <v>2000</v>
      </c>
      <c r="F2422" s="1">
        <v>308634840</v>
      </c>
      <c r="G2422" s="1">
        <v>278583655</v>
      </c>
      <c r="K2422" s="1">
        <f t="shared" si="151"/>
        <v>-2</v>
      </c>
      <c r="L2422" s="1">
        <f t="shared" si="152"/>
        <v>-5</v>
      </c>
      <c r="M2422" s="1" t="str">
        <f t="shared" si="153"/>
        <v>1631995</v>
      </c>
      <c r="N2422" s="3">
        <v>163</v>
      </c>
      <c r="O2422" s="4" t="s">
        <v>129</v>
      </c>
      <c r="P2422" s="3">
        <v>1995</v>
      </c>
      <c r="Q2422" s="5">
        <v>82591516</v>
      </c>
    </row>
    <row r="2423" spans="1:17" x14ac:dyDescent="0.2">
      <c r="A2423" t="str">
        <f t="shared" si="150"/>
        <v>1652001</v>
      </c>
      <c r="B2423">
        <v>165</v>
      </c>
      <c r="C2423" t="s">
        <v>130</v>
      </c>
      <c r="D2423">
        <v>2001</v>
      </c>
      <c r="F2423" s="1">
        <v>611458251</v>
      </c>
      <c r="G2423" s="1">
        <v>298200000</v>
      </c>
      <c r="K2423" s="1">
        <f t="shared" si="151"/>
        <v>-2</v>
      </c>
      <c r="L2423" s="1">
        <f t="shared" si="152"/>
        <v>-5</v>
      </c>
      <c r="M2423" s="1" t="str">
        <f t="shared" si="153"/>
        <v>1631996</v>
      </c>
      <c r="N2423" s="3">
        <v>163</v>
      </c>
      <c r="O2423" s="4" t="s">
        <v>129</v>
      </c>
      <c r="P2423" s="3">
        <v>1996</v>
      </c>
      <c r="Q2423" s="5">
        <v>76463042</v>
      </c>
    </row>
    <row r="2424" spans="1:17" x14ac:dyDescent="0.2">
      <c r="A2424" t="str">
        <f t="shared" si="150"/>
        <v>1652002</v>
      </c>
      <c r="B2424">
        <v>165</v>
      </c>
      <c r="C2424" t="s">
        <v>130</v>
      </c>
      <c r="D2424">
        <v>2002</v>
      </c>
      <c r="F2424" s="1">
        <v>707050000</v>
      </c>
      <c r="G2424" s="1">
        <v>298200000</v>
      </c>
      <c r="K2424" s="1">
        <f t="shared" si="151"/>
        <v>-2</v>
      </c>
      <c r="L2424" s="1">
        <f t="shared" si="152"/>
        <v>-5</v>
      </c>
      <c r="M2424" s="1" t="str">
        <f t="shared" si="153"/>
        <v>1631997</v>
      </c>
      <c r="N2424" s="3">
        <v>163</v>
      </c>
      <c r="O2424" s="4" t="s">
        <v>129</v>
      </c>
      <c r="P2424" s="3">
        <v>1997</v>
      </c>
      <c r="Q2424" s="5">
        <v>69545773</v>
      </c>
    </row>
    <row r="2425" spans="1:17" x14ac:dyDescent="0.2">
      <c r="A2425" t="str">
        <f t="shared" si="150"/>
        <v>1652003</v>
      </c>
      <c r="B2425">
        <v>165</v>
      </c>
      <c r="C2425" t="s">
        <v>130</v>
      </c>
      <c r="D2425">
        <v>2003</v>
      </c>
      <c r="F2425" s="1">
        <v>688050000</v>
      </c>
      <c r="G2425" s="1">
        <v>298200000</v>
      </c>
      <c r="K2425" s="1">
        <f t="shared" si="151"/>
        <v>-2</v>
      </c>
      <c r="L2425" s="1">
        <f t="shared" si="152"/>
        <v>-5</v>
      </c>
      <c r="M2425" s="1" t="str">
        <f t="shared" si="153"/>
        <v>1631998</v>
      </c>
      <c r="N2425" s="3">
        <v>163</v>
      </c>
      <c r="O2425" s="4" t="s">
        <v>129</v>
      </c>
      <c r="P2425" s="3">
        <v>1998</v>
      </c>
      <c r="Q2425" s="5">
        <v>54663808</v>
      </c>
    </row>
    <row r="2426" spans="1:17" x14ac:dyDescent="0.2">
      <c r="A2426" t="str">
        <f t="shared" si="150"/>
        <v>1652004</v>
      </c>
      <c r="B2426">
        <v>165</v>
      </c>
      <c r="C2426" t="s">
        <v>130</v>
      </c>
      <c r="D2426">
        <v>2004</v>
      </c>
      <c r="F2426" s="1">
        <v>689050000</v>
      </c>
      <c r="G2426" s="1">
        <v>298200000</v>
      </c>
      <c r="K2426" s="1">
        <f t="shared" si="151"/>
        <v>-2</v>
      </c>
      <c r="L2426" s="1">
        <f t="shared" si="152"/>
        <v>-5</v>
      </c>
      <c r="M2426" s="1" t="str">
        <f t="shared" si="153"/>
        <v>1631999</v>
      </c>
      <c r="N2426" s="3">
        <v>163</v>
      </c>
      <c r="O2426" s="4" t="s">
        <v>129</v>
      </c>
      <c r="P2426" s="3">
        <v>1999</v>
      </c>
      <c r="Q2426" s="5">
        <v>49194852</v>
      </c>
    </row>
    <row r="2427" spans="1:17" x14ac:dyDescent="0.2">
      <c r="A2427" t="str">
        <f t="shared" si="150"/>
        <v>1652005</v>
      </c>
      <c r="B2427">
        <v>165</v>
      </c>
      <c r="C2427" t="s">
        <v>130</v>
      </c>
      <c r="D2427">
        <v>2005</v>
      </c>
      <c r="F2427" s="1">
        <v>689050000</v>
      </c>
      <c r="G2427" s="1">
        <v>298200000</v>
      </c>
      <c r="K2427" s="1">
        <f t="shared" si="151"/>
        <v>-2</v>
      </c>
      <c r="L2427" s="1">
        <f t="shared" si="152"/>
        <v>-5</v>
      </c>
      <c r="M2427" s="1" t="str">
        <f t="shared" si="153"/>
        <v>1632000</v>
      </c>
      <c r="N2427" s="3">
        <v>163</v>
      </c>
      <c r="O2427" s="4" t="s">
        <v>129</v>
      </c>
      <c r="P2427" s="3">
        <v>2000</v>
      </c>
      <c r="Q2427" s="5">
        <v>49779355</v>
      </c>
    </row>
    <row r="2428" spans="1:17" x14ac:dyDescent="0.2">
      <c r="A2428" t="str">
        <f t="shared" si="150"/>
        <v>1652006</v>
      </c>
      <c r="B2428">
        <v>165</v>
      </c>
      <c r="C2428" t="s">
        <v>130</v>
      </c>
      <c r="D2428">
        <v>2006</v>
      </c>
      <c r="F2428" s="1">
        <v>688250000</v>
      </c>
      <c r="G2428" s="1">
        <v>380000000</v>
      </c>
      <c r="K2428" s="1">
        <f t="shared" si="151"/>
        <v>-2</v>
      </c>
      <c r="L2428" s="1">
        <f t="shared" si="152"/>
        <v>-5</v>
      </c>
      <c r="M2428" s="1" t="str">
        <f t="shared" si="153"/>
        <v>1632001</v>
      </c>
      <c r="N2428" s="3">
        <v>163</v>
      </c>
      <c r="O2428" s="4" t="s">
        <v>129</v>
      </c>
      <c r="P2428" s="3">
        <v>2001</v>
      </c>
      <c r="Q2428" s="5">
        <v>56579659</v>
      </c>
    </row>
    <row r="2429" spans="1:17" x14ac:dyDescent="0.2">
      <c r="A2429" t="str">
        <f t="shared" si="150"/>
        <v>1652007</v>
      </c>
      <c r="B2429">
        <v>165</v>
      </c>
      <c r="C2429" t="s">
        <v>130</v>
      </c>
      <c r="D2429">
        <v>2007</v>
      </c>
      <c r="F2429" s="1">
        <v>547493000</v>
      </c>
      <c r="G2429" s="1">
        <v>625000000</v>
      </c>
      <c r="K2429" s="1">
        <f t="shared" si="151"/>
        <v>-2</v>
      </c>
      <c r="L2429" s="1">
        <f t="shared" si="152"/>
        <v>-5</v>
      </c>
      <c r="M2429" s="1" t="str">
        <f t="shared" si="153"/>
        <v>1632002</v>
      </c>
      <c r="N2429" s="3">
        <v>163</v>
      </c>
      <c r="O2429" s="4" t="s">
        <v>129</v>
      </c>
      <c r="P2429" s="3">
        <v>2002</v>
      </c>
      <c r="Q2429" s="5">
        <v>51711119</v>
      </c>
    </row>
    <row r="2430" spans="1:17" x14ac:dyDescent="0.2">
      <c r="A2430" t="str">
        <f t="shared" si="150"/>
        <v>1652008</v>
      </c>
      <c r="B2430">
        <v>165</v>
      </c>
      <c r="C2430" t="s">
        <v>130</v>
      </c>
      <c r="D2430">
        <v>2008</v>
      </c>
      <c r="F2430" s="1">
        <v>448250000</v>
      </c>
      <c r="G2430" s="1">
        <v>1027911667</v>
      </c>
      <c r="K2430" s="1">
        <f t="shared" si="151"/>
        <v>-2</v>
      </c>
      <c r="L2430" s="1">
        <f t="shared" si="152"/>
        <v>-5</v>
      </c>
      <c r="M2430" s="1" t="str">
        <f t="shared" si="153"/>
        <v>1632003</v>
      </c>
      <c r="N2430" s="3">
        <v>163</v>
      </c>
      <c r="O2430" s="4" t="s">
        <v>129</v>
      </c>
      <c r="P2430" s="3">
        <v>2003</v>
      </c>
      <c r="Q2430" s="5">
        <v>48639802</v>
      </c>
    </row>
    <row r="2431" spans="1:17" x14ac:dyDescent="0.2">
      <c r="A2431" t="str">
        <f t="shared" si="150"/>
        <v>1652009</v>
      </c>
      <c r="B2431">
        <v>165</v>
      </c>
      <c r="C2431" t="s">
        <v>130</v>
      </c>
      <c r="D2431">
        <v>2009</v>
      </c>
      <c r="F2431" s="1">
        <v>448250000</v>
      </c>
      <c r="G2431" s="1">
        <v>966742000</v>
      </c>
      <c r="K2431" s="1">
        <f t="shared" si="151"/>
        <v>-2</v>
      </c>
      <c r="L2431" s="1">
        <f t="shared" si="152"/>
        <v>-5</v>
      </c>
      <c r="M2431" s="1" t="str">
        <f t="shared" si="153"/>
        <v>1632004</v>
      </c>
      <c r="N2431" s="3">
        <v>163</v>
      </c>
      <c r="O2431" s="4" t="s">
        <v>129</v>
      </c>
      <c r="P2431" s="3">
        <v>2004</v>
      </c>
      <c r="Q2431" s="5">
        <v>46951130</v>
      </c>
    </row>
    <row r="2432" spans="1:17" x14ac:dyDescent="0.2">
      <c r="A2432" t="str">
        <f t="shared" si="150"/>
        <v>1652010</v>
      </c>
      <c r="B2432">
        <v>165</v>
      </c>
      <c r="C2432" t="s">
        <v>130</v>
      </c>
      <c r="D2432">
        <v>2010</v>
      </c>
      <c r="F2432" s="1">
        <v>348250000</v>
      </c>
      <c r="G2432" s="1">
        <v>966742000</v>
      </c>
      <c r="K2432" s="1">
        <f t="shared" si="151"/>
        <v>-2</v>
      </c>
      <c r="L2432" s="1">
        <f t="shared" si="152"/>
        <v>-5</v>
      </c>
      <c r="M2432" s="1" t="str">
        <f t="shared" si="153"/>
        <v>1632005</v>
      </c>
      <c r="N2432" s="3">
        <v>163</v>
      </c>
      <c r="O2432" s="4" t="s">
        <v>129</v>
      </c>
      <c r="P2432" s="3">
        <v>2005</v>
      </c>
      <c r="Q2432" s="5">
        <v>51677578</v>
      </c>
    </row>
    <row r="2433" spans="1:17" x14ac:dyDescent="0.2">
      <c r="A2433" t="str">
        <f t="shared" si="150"/>
        <v>1652011</v>
      </c>
      <c r="B2433">
        <v>165</v>
      </c>
      <c r="C2433" t="s">
        <v>130</v>
      </c>
      <c r="D2433">
        <v>2011</v>
      </c>
      <c r="F2433" s="1">
        <v>348250000</v>
      </c>
      <c r="G2433" s="1">
        <v>951742000</v>
      </c>
      <c r="K2433" s="1">
        <f t="shared" si="151"/>
        <v>-2</v>
      </c>
      <c r="L2433" s="1">
        <f t="shared" si="152"/>
        <v>-5</v>
      </c>
      <c r="M2433" s="1" t="str">
        <f t="shared" si="153"/>
        <v>1632006</v>
      </c>
      <c r="N2433" s="3">
        <v>163</v>
      </c>
      <c r="O2433" s="4" t="s">
        <v>129</v>
      </c>
      <c r="P2433" s="3">
        <v>2006</v>
      </c>
      <c r="Q2433" s="5">
        <v>79552133</v>
      </c>
    </row>
    <row r="2434" spans="1:17" x14ac:dyDescent="0.2">
      <c r="A2434" t="str">
        <f t="shared" si="150"/>
        <v>1652012</v>
      </c>
      <c r="B2434">
        <v>165</v>
      </c>
      <c r="C2434" t="s">
        <v>130</v>
      </c>
      <c r="D2434">
        <v>2012</v>
      </c>
      <c r="F2434" s="1">
        <v>348250000</v>
      </c>
      <c r="G2434" s="1">
        <v>951742000</v>
      </c>
      <c r="K2434" s="1">
        <f t="shared" si="151"/>
        <v>-2</v>
      </c>
      <c r="L2434" s="1">
        <f t="shared" si="152"/>
        <v>-5</v>
      </c>
      <c r="M2434" s="1" t="str">
        <f t="shared" si="153"/>
        <v>1632007</v>
      </c>
      <c r="N2434" s="3">
        <v>163</v>
      </c>
      <c r="O2434" s="4" t="s">
        <v>129</v>
      </c>
      <c r="P2434" s="3">
        <v>2007</v>
      </c>
      <c r="Q2434" s="5">
        <v>88052494</v>
      </c>
    </row>
    <row r="2435" spans="1:17" x14ac:dyDescent="0.2">
      <c r="A2435" t="str">
        <f t="shared" si="150"/>
        <v>1652013</v>
      </c>
      <c r="B2435">
        <v>165</v>
      </c>
      <c r="C2435" t="s">
        <v>130</v>
      </c>
      <c r="D2435">
        <v>2013</v>
      </c>
      <c r="F2435" s="1">
        <v>348250000</v>
      </c>
      <c r="G2435" s="1">
        <v>951742000</v>
      </c>
      <c r="K2435" s="1">
        <f t="shared" si="151"/>
        <v>-2</v>
      </c>
      <c r="L2435" s="1">
        <f t="shared" si="152"/>
        <v>-5</v>
      </c>
      <c r="M2435" s="1" t="str">
        <f t="shared" si="153"/>
        <v>1632008</v>
      </c>
      <c r="N2435" s="3">
        <v>163</v>
      </c>
      <c r="O2435" s="4" t="s">
        <v>129</v>
      </c>
      <c r="P2435" s="3">
        <v>2008</v>
      </c>
      <c r="Q2435" s="5">
        <v>97025854</v>
      </c>
    </row>
    <row r="2436" spans="1:17" x14ac:dyDescent="0.2">
      <c r="A2436" t="str">
        <f t="shared" si="150"/>
        <v>1652014</v>
      </c>
      <c r="B2436">
        <v>165</v>
      </c>
      <c r="C2436" t="s">
        <v>130</v>
      </c>
      <c r="D2436">
        <v>2014</v>
      </c>
      <c r="F2436" s="1">
        <v>348250000</v>
      </c>
      <c r="G2436" s="1">
        <v>951742000</v>
      </c>
      <c r="K2436" s="1">
        <f t="shared" si="151"/>
        <v>-2</v>
      </c>
      <c r="L2436" s="1">
        <f t="shared" si="152"/>
        <v>-5</v>
      </c>
      <c r="M2436" s="1" t="str">
        <f t="shared" si="153"/>
        <v>1632009</v>
      </c>
      <c r="N2436" s="3">
        <v>163</v>
      </c>
      <c r="O2436" s="4" t="s">
        <v>129</v>
      </c>
      <c r="P2436" s="3">
        <v>2009</v>
      </c>
      <c r="Q2436" s="5">
        <v>101774306</v>
      </c>
    </row>
    <row r="2437" spans="1:17" x14ac:dyDescent="0.2">
      <c r="A2437" t="str">
        <f t="shared" si="150"/>
        <v>1671994</v>
      </c>
      <c r="B2437">
        <v>167</v>
      </c>
      <c r="C2437" t="s">
        <v>131</v>
      </c>
      <c r="D2437">
        <v>1994</v>
      </c>
      <c r="F2437" s="1">
        <v>1200145000</v>
      </c>
      <c r="G2437" s="1">
        <v>52121127</v>
      </c>
      <c r="K2437" s="1">
        <f t="shared" si="151"/>
        <v>-4</v>
      </c>
      <c r="L2437" s="1">
        <f t="shared" si="152"/>
        <v>16</v>
      </c>
      <c r="M2437" s="1" t="str">
        <f t="shared" si="153"/>
        <v>1632010</v>
      </c>
      <c r="N2437" s="3">
        <v>163</v>
      </c>
      <c r="O2437" s="4" t="s">
        <v>129</v>
      </c>
      <c r="P2437" s="3">
        <v>2010</v>
      </c>
      <c r="Q2437" s="5">
        <v>129011044</v>
      </c>
    </row>
    <row r="2438" spans="1:17" x14ac:dyDescent="0.2">
      <c r="A2438" t="str">
        <f t="shared" si="150"/>
        <v>1671995</v>
      </c>
      <c r="B2438">
        <v>167</v>
      </c>
      <c r="C2438" t="s">
        <v>131</v>
      </c>
      <c r="D2438">
        <v>1995</v>
      </c>
      <c r="F2438" s="1">
        <v>1235266000</v>
      </c>
      <c r="G2438" s="1">
        <v>80013411</v>
      </c>
      <c r="K2438" s="1">
        <f t="shared" si="151"/>
        <v>-4</v>
      </c>
      <c r="L2438" s="1">
        <f t="shared" si="152"/>
        <v>16</v>
      </c>
      <c r="M2438" s="1" t="str">
        <f t="shared" si="153"/>
        <v>1632011</v>
      </c>
      <c r="N2438" s="3">
        <v>163</v>
      </c>
      <c r="O2438" s="4" t="s">
        <v>129</v>
      </c>
      <c r="P2438" s="3">
        <v>2011</v>
      </c>
      <c r="Q2438" s="5">
        <v>153082656</v>
      </c>
    </row>
    <row r="2439" spans="1:17" x14ac:dyDescent="0.2">
      <c r="A2439" t="str">
        <f t="shared" si="150"/>
        <v>1671996</v>
      </c>
      <c r="B2439">
        <v>167</v>
      </c>
      <c r="C2439" t="s">
        <v>131</v>
      </c>
      <c r="D2439">
        <v>1996</v>
      </c>
      <c r="F2439" s="1">
        <v>1213156000</v>
      </c>
      <c r="G2439" s="1">
        <v>66166000</v>
      </c>
      <c r="K2439" s="1">
        <f t="shared" si="151"/>
        <v>-4</v>
      </c>
      <c r="L2439" s="1">
        <f t="shared" si="152"/>
        <v>16</v>
      </c>
      <c r="M2439" s="1" t="str">
        <f t="shared" si="153"/>
        <v>1632012</v>
      </c>
      <c r="N2439" s="3">
        <v>163</v>
      </c>
      <c r="O2439" s="4" t="s">
        <v>129</v>
      </c>
      <c r="P2439" s="3">
        <v>2012</v>
      </c>
      <c r="Q2439" s="5">
        <v>178353306</v>
      </c>
    </row>
    <row r="2440" spans="1:17" x14ac:dyDescent="0.2">
      <c r="A2440" t="str">
        <f t="shared" si="150"/>
        <v>1671997</v>
      </c>
      <c r="B2440">
        <v>167</v>
      </c>
      <c r="C2440" t="s">
        <v>131</v>
      </c>
      <c r="D2440">
        <v>1997</v>
      </c>
      <c r="F2440" s="1">
        <v>1198036000</v>
      </c>
      <c r="G2440" s="1">
        <v>80272000</v>
      </c>
      <c r="K2440" s="1">
        <f t="shared" si="151"/>
        <v>-4</v>
      </c>
      <c r="L2440" s="1">
        <f t="shared" si="152"/>
        <v>16</v>
      </c>
      <c r="M2440" s="1" t="str">
        <f t="shared" si="153"/>
        <v>1632013</v>
      </c>
      <c r="N2440" s="3">
        <v>163</v>
      </c>
      <c r="O2440" s="4" t="s">
        <v>129</v>
      </c>
      <c r="P2440" s="3">
        <v>2013</v>
      </c>
      <c r="Q2440" s="5">
        <v>186465052</v>
      </c>
    </row>
    <row r="2441" spans="1:17" x14ac:dyDescent="0.2">
      <c r="A2441" t="str">
        <f t="shared" si="150"/>
        <v>1671998</v>
      </c>
      <c r="B2441">
        <v>167</v>
      </c>
      <c r="C2441" t="s">
        <v>131</v>
      </c>
      <c r="D2441">
        <v>1998</v>
      </c>
      <c r="F2441" s="1">
        <v>1147911000</v>
      </c>
      <c r="G2441" s="1">
        <v>65987000</v>
      </c>
      <c r="K2441" s="1">
        <f t="shared" si="151"/>
        <v>-4</v>
      </c>
      <c r="L2441" s="1">
        <f t="shared" si="152"/>
        <v>16</v>
      </c>
      <c r="M2441" s="1" t="str">
        <f t="shared" si="153"/>
        <v>1632014</v>
      </c>
      <c r="N2441" s="3">
        <v>163</v>
      </c>
      <c r="O2441" s="4" t="s">
        <v>129</v>
      </c>
      <c r="P2441" s="3">
        <v>2014</v>
      </c>
      <c r="Q2441" s="5">
        <v>189026001</v>
      </c>
    </row>
    <row r="2442" spans="1:17" x14ac:dyDescent="0.2">
      <c r="A2442" t="str">
        <f t="shared" ref="A2442:A2505" si="154">B2442&amp;D2442</f>
        <v>1671999</v>
      </c>
      <c r="B2442">
        <v>167</v>
      </c>
      <c r="C2442" t="s">
        <v>131</v>
      </c>
      <c r="D2442">
        <v>1999</v>
      </c>
      <c r="F2442" s="1">
        <v>1237776000</v>
      </c>
      <c r="G2442" s="1">
        <v>70177000</v>
      </c>
      <c r="K2442" s="1">
        <f t="shared" ref="K2442:K2505" si="155">N2442-B2442</f>
        <v>-2</v>
      </c>
      <c r="L2442" s="1">
        <f t="shared" ref="L2442:L2505" si="156">P2442-D2442</f>
        <v>-5</v>
      </c>
      <c r="M2442" s="1" t="str">
        <f t="shared" ref="M2442:M2505" si="157">N2442&amp;P2442</f>
        <v>1651994</v>
      </c>
      <c r="N2442" s="3">
        <v>165</v>
      </c>
      <c r="O2442" s="4" t="s">
        <v>130</v>
      </c>
      <c r="P2442" s="3">
        <v>1994</v>
      </c>
      <c r="Q2442" s="5">
        <v>35192564</v>
      </c>
    </row>
    <row r="2443" spans="1:17" x14ac:dyDescent="0.2">
      <c r="A2443" t="str">
        <f t="shared" si="154"/>
        <v>1672000</v>
      </c>
      <c r="B2443">
        <v>167</v>
      </c>
      <c r="C2443" t="s">
        <v>131</v>
      </c>
      <c r="D2443">
        <v>2000</v>
      </c>
      <c r="F2443" s="1">
        <v>1287636000</v>
      </c>
      <c r="G2443" s="1">
        <v>0</v>
      </c>
      <c r="K2443" s="1">
        <f t="shared" si="155"/>
        <v>-2</v>
      </c>
      <c r="L2443" s="1">
        <f t="shared" si="156"/>
        <v>-5</v>
      </c>
      <c r="M2443" s="1" t="str">
        <f t="shared" si="157"/>
        <v>1651995</v>
      </c>
      <c r="N2443" s="3">
        <v>165</v>
      </c>
      <c r="O2443" s="4" t="s">
        <v>130</v>
      </c>
      <c r="P2443" s="3">
        <v>1995</v>
      </c>
      <c r="Q2443" s="5">
        <v>35325894</v>
      </c>
    </row>
    <row r="2444" spans="1:17" x14ac:dyDescent="0.2">
      <c r="A2444" t="str">
        <f t="shared" si="154"/>
        <v>1672001</v>
      </c>
      <c r="B2444">
        <v>167</v>
      </c>
      <c r="C2444" t="s">
        <v>131</v>
      </c>
      <c r="D2444">
        <v>2001</v>
      </c>
      <c r="F2444" s="1">
        <v>1437491000</v>
      </c>
      <c r="G2444" s="1">
        <v>0</v>
      </c>
      <c r="K2444" s="1">
        <f t="shared" si="155"/>
        <v>-2</v>
      </c>
      <c r="L2444" s="1">
        <f t="shared" si="156"/>
        <v>-5</v>
      </c>
      <c r="M2444" s="1" t="str">
        <f t="shared" si="157"/>
        <v>1651996</v>
      </c>
      <c r="N2444" s="3">
        <v>165</v>
      </c>
      <c r="O2444" s="4" t="s">
        <v>130</v>
      </c>
      <c r="P2444" s="3">
        <v>1996</v>
      </c>
      <c r="Q2444" s="5">
        <v>38854811</v>
      </c>
    </row>
    <row r="2445" spans="1:17" x14ac:dyDescent="0.2">
      <c r="A2445" t="str">
        <f t="shared" si="154"/>
        <v>1672002</v>
      </c>
      <c r="B2445">
        <v>167</v>
      </c>
      <c r="C2445" t="s">
        <v>131</v>
      </c>
      <c r="D2445">
        <v>2002</v>
      </c>
      <c r="F2445" s="1">
        <v>1662036000</v>
      </c>
      <c r="G2445" s="1">
        <v>0</v>
      </c>
      <c r="K2445" s="1">
        <f t="shared" si="155"/>
        <v>-2</v>
      </c>
      <c r="L2445" s="1">
        <f t="shared" si="156"/>
        <v>-5</v>
      </c>
      <c r="M2445" s="1" t="str">
        <f t="shared" si="157"/>
        <v>1651997</v>
      </c>
      <c r="N2445" s="3">
        <v>165</v>
      </c>
      <c r="O2445" s="4" t="s">
        <v>130</v>
      </c>
      <c r="P2445" s="3">
        <v>1997</v>
      </c>
      <c r="Q2445" s="5">
        <v>43908873</v>
      </c>
    </row>
    <row r="2446" spans="1:17" x14ac:dyDescent="0.2">
      <c r="A2446" t="str">
        <f t="shared" si="154"/>
        <v>1672003</v>
      </c>
      <c r="B2446">
        <v>167</v>
      </c>
      <c r="C2446" t="s">
        <v>131</v>
      </c>
      <c r="D2446">
        <v>2003</v>
      </c>
      <c r="F2446" s="1">
        <v>2051196000</v>
      </c>
      <c r="G2446" s="1">
        <v>48775597</v>
      </c>
      <c r="K2446" s="1">
        <f t="shared" si="155"/>
        <v>-2</v>
      </c>
      <c r="L2446" s="1">
        <f t="shared" si="156"/>
        <v>-5</v>
      </c>
      <c r="M2446" s="1" t="str">
        <f t="shared" si="157"/>
        <v>1651998</v>
      </c>
      <c r="N2446" s="3">
        <v>165</v>
      </c>
      <c r="O2446" s="4" t="s">
        <v>130</v>
      </c>
      <c r="P2446" s="3">
        <v>1998</v>
      </c>
      <c r="Q2446" s="5">
        <v>43189474</v>
      </c>
    </row>
    <row r="2447" spans="1:17" x14ac:dyDescent="0.2">
      <c r="A2447" t="str">
        <f t="shared" si="154"/>
        <v>1672004</v>
      </c>
      <c r="B2447">
        <v>167</v>
      </c>
      <c r="C2447" t="s">
        <v>131</v>
      </c>
      <c r="D2447">
        <v>2004</v>
      </c>
      <c r="F2447" s="1">
        <v>1951196000</v>
      </c>
      <c r="G2447" s="1">
        <v>78755597</v>
      </c>
      <c r="K2447" s="1">
        <f t="shared" si="155"/>
        <v>-2</v>
      </c>
      <c r="L2447" s="1">
        <f t="shared" si="156"/>
        <v>-5</v>
      </c>
      <c r="M2447" s="1" t="str">
        <f t="shared" si="157"/>
        <v>1651999</v>
      </c>
      <c r="N2447" s="3">
        <v>165</v>
      </c>
      <c r="O2447" s="4" t="s">
        <v>130</v>
      </c>
      <c r="P2447" s="3">
        <v>1999</v>
      </c>
      <c r="Q2447" s="5">
        <v>44563184</v>
      </c>
    </row>
    <row r="2448" spans="1:17" x14ac:dyDescent="0.2">
      <c r="A2448" t="str">
        <f t="shared" si="154"/>
        <v>1672005</v>
      </c>
      <c r="B2448">
        <v>167</v>
      </c>
      <c r="C2448" t="s">
        <v>131</v>
      </c>
      <c r="D2448">
        <v>2005</v>
      </c>
      <c r="F2448" s="1">
        <v>1801196000</v>
      </c>
      <c r="G2448" s="1">
        <v>93985597</v>
      </c>
      <c r="K2448" s="1">
        <f t="shared" si="155"/>
        <v>-2</v>
      </c>
      <c r="L2448" s="1">
        <f t="shared" si="156"/>
        <v>-5</v>
      </c>
      <c r="M2448" s="1" t="str">
        <f t="shared" si="157"/>
        <v>1652000</v>
      </c>
      <c r="N2448" s="3">
        <v>165</v>
      </c>
      <c r="O2448" s="4" t="s">
        <v>130</v>
      </c>
      <c r="P2448" s="3">
        <v>2000</v>
      </c>
      <c r="Q2448" s="5">
        <v>51603171</v>
      </c>
    </row>
    <row r="2449" spans="1:17" x14ac:dyDescent="0.2">
      <c r="A2449" t="str">
        <f t="shared" si="154"/>
        <v>1672006</v>
      </c>
      <c r="B2449">
        <v>167</v>
      </c>
      <c r="C2449" t="s">
        <v>131</v>
      </c>
      <c r="D2449">
        <v>2006</v>
      </c>
      <c r="F2449" s="1">
        <v>1795425000</v>
      </c>
      <c r="G2449" s="1">
        <v>77723440</v>
      </c>
      <c r="K2449" s="1">
        <f t="shared" si="155"/>
        <v>-2</v>
      </c>
      <c r="L2449" s="1">
        <f t="shared" si="156"/>
        <v>-5</v>
      </c>
      <c r="M2449" s="1" t="str">
        <f t="shared" si="157"/>
        <v>1652001</v>
      </c>
      <c r="N2449" s="3">
        <v>165</v>
      </c>
      <c r="O2449" s="4" t="s">
        <v>130</v>
      </c>
      <c r="P2449" s="3">
        <v>2001</v>
      </c>
      <c r="Q2449" s="5">
        <v>64914493</v>
      </c>
    </row>
    <row r="2450" spans="1:17" x14ac:dyDescent="0.2">
      <c r="A2450" t="str">
        <f t="shared" si="154"/>
        <v>1672007</v>
      </c>
      <c r="B2450">
        <v>167</v>
      </c>
      <c r="C2450" t="s">
        <v>131</v>
      </c>
      <c r="D2450">
        <v>2007</v>
      </c>
      <c r="F2450" s="1">
        <v>1795425000</v>
      </c>
      <c r="G2450" s="1">
        <v>69773369</v>
      </c>
      <c r="K2450" s="1">
        <f t="shared" si="155"/>
        <v>-2</v>
      </c>
      <c r="L2450" s="1">
        <f t="shared" si="156"/>
        <v>-5</v>
      </c>
      <c r="M2450" s="1" t="str">
        <f t="shared" si="157"/>
        <v>1652002</v>
      </c>
      <c r="N2450" s="3">
        <v>165</v>
      </c>
      <c r="O2450" s="4" t="s">
        <v>130</v>
      </c>
      <c r="P2450" s="3">
        <v>2002</v>
      </c>
      <c r="Q2450" s="5">
        <v>66474153</v>
      </c>
    </row>
    <row r="2451" spans="1:17" x14ac:dyDescent="0.2">
      <c r="A2451" t="str">
        <f t="shared" si="154"/>
        <v>1672008</v>
      </c>
      <c r="B2451">
        <v>167</v>
      </c>
      <c r="C2451" t="s">
        <v>131</v>
      </c>
      <c r="D2451">
        <v>2008</v>
      </c>
      <c r="F2451" s="1">
        <v>2490425000</v>
      </c>
      <c r="G2451" s="1">
        <v>344915422</v>
      </c>
      <c r="K2451" s="1">
        <f t="shared" si="155"/>
        <v>-2</v>
      </c>
      <c r="L2451" s="1">
        <f t="shared" si="156"/>
        <v>-5</v>
      </c>
      <c r="M2451" s="1" t="str">
        <f t="shared" si="157"/>
        <v>1652003</v>
      </c>
      <c r="N2451" s="3">
        <v>165</v>
      </c>
      <c r="O2451" s="4" t="s">
        <v>130</v>
      </c>
      <c r="P2451" s="3">
        <v>2003</v>
      </c>
      <c r="Q2451" s="5">
        <v>76002382</v>
      </c>
    </row>
    <row r="2452" spans="1:17" x14ac:dyDescent="0.2">
      <c r="A2452" t="str">
        <f t="shared" si="154"/>
        <v>1672009</v>
      </c>
      <c r="B2452">
        <v>167</v>
      </c>
      <c r="C2452" t="s">
        <v>131</v>
      </c>
      <c r="D2452">
        <v>2009</v>
      </c>
      <c r="F2452" s="1">
        <v>2715425000</v>
      </c>
      <c r="G2452" s="1">
        <v>126942921</v>
      </c>
      <c r="K2452" s="1">
        <f t="shared" si="155"/>
        <v>-2</v>
      </c>
      <c r="L2452" s="1">
        <f t="shared" si="156"/>
        <v>-5</v>
      </c>
      <c r="M2452" s="1" t="str">
        <f t="shared" si="157"/>
        <v>1652004</v>
      </c>
      <c r="N2452" s="3">
        <v>165</v>
      </c>
      <c r="O2452" s="4" t="s">
        <v>130</v>
      </c>
      <c r="P2452" s="3">
        <v>2004</v>
      </c>
      <c r="Q2452" s="5">
        <v>71312129</v>
      </c>
    </row>
    <row r="2453" spans="1:17" x14ac:dyDescent="0.2">
      <c r="A2453" t="str">
        <f t="shared" si="154"/>
        <v>1672010</v>
      </c>
      <c r="B2453">
        <v>167</v>
      </c>
      <c r="C2453" t="s">
        <v>131</v>
      </c>
      <c r="D2453">
        <v>2010</v>
      </c>
      <c r="F2453" s="1">
        <v>2715425000</v>
      </c>
      <c r="G2453" s="1">
        <v>21028158</v>
      </c>
      <c r="K2453" s="1">
        <f t="shared" si="155"/>
        <v>-2</v>
      </c>
      <c r="L2453" s="1">
        <f t="shared" si="156"/>
        <v>-5</v>
      </c>
      <c r="M2453" s="1" t="str">
        <f t="shared" si="157"/>
        <v>1652005</v>
      </c>
      <c r="N2453" s="3">
        <v>165</v>
      </c>
      <c r="O2453" s="4" t="s">
        <v>130</v>
      </c>
      <c r="P2453" s="3">
        <v>2005</v>
      </c>
      <c r="Q2453" s="5">
        <v>69239959</v>
      </c>
    </row>
    <row r="2454" spans="1:17" x14ac:dyDescent="0.2">
      <c r="A2454" t="str">
        <f t="shared" si="154"/>
        <v>1672011</v>
      </c>
      <c r="B2454">
        <v>167</v>
      </c>
      <c r="C2454" t="s">
        <v>131</v>
      </c>
      <c r="D2454">
        <v>2011</v>
      </c>
      <c r="F2454" s="1">
        <v>2915425000</v>
      </c>
      <c r="G2454" s="1">
        <v>15112701</v>
      </c>
      <c r="K2454" s="1">
        <f t="shared" si="155"/>
        <v>-2</v>
      </c>
      <c r="L2454" s="1">
        <f t="shared" si="156"/>
        <v>-5</v>
      </c>
      <c r="M2454" s="1" t="str">
        <f t="shared" si="157"/>
        <v>1652006</v>
      </c>
      <c r="N2454" s="3">
        <v>165</v>
      </c>
      <c r="O2454" s="4" t="s">
        <v>130</v>
      </c>
      <c r="P2454" s="3">
        <v>2006</v>
      </c>
      <c r="Q2454" s="5">
        <v>71868978</v>
      </c>
    </row>
    <row r="2455" spans="1:17" x14ac:dyDescent="0.2">
      <c r="A2455" t="str">
        <f t="shared" si="154"/>
        <v>1672012</v>
      </c>
      <c r="B2455">
        <v>167</v>
      </c>
      <c r="C2455" t="s">
        <v>131</v>
      </c>
      <c r="D2455">
        <v>2012</v>
      </c>
      <c r="F2455" s="1">
        <v>3381465000</v>
      </c>
      <c r="G2455" s="1">
        <v>9186057</v>
      </c>
      <c r="K2455" s="1">
        <f t="shared" si="155"/>
        <v>-2</v>
      </c>
      <c r="L2455" s="1">
        <f t="shared" si="156"/>
        <v>-5</v>
      </c>
      <c r="M2455" s="1" t="str">
        <f t="shared" si="157"/>
        <v>1652007</v>
      </c>
      <c r="N2455" s="3">
        <v>165</v>
      </c>
      <c r="O2455" s="4" t="s">
        <v>130</v>
      </c>
      <c r="P2455" s="3">
        <v>2007</v>
      </c>
      <c r="Q2455" s="5">
        <v>67502271</v>
      </c>
    </row>
    <row r="2456" spans="1:17" x14ac:dyDescent="0.2">
      <c r="A2456" t="str">
        <f t="shared" si="154"/>
        <v>1672013</v>
      </c>
      <c r="B2456">
        <v>167</v>
      </c>
      <c r="C2456" t="s">
        <v>131</v>
      </c>
      <c r="D2456">
        <v>2013</v>
      </c>
      <c r="F2456" s="1">
        <v>3628770000</v>
      </c>
      <c r="G2456" s="1">
        <v>103171169</v>
      </c>
      <c r="K2456" s="1">
        <f t="shared" si="155"/>
        <v>-2</v>
      </c>
      <c r="L2456" s="1">
        <f t="shared" si="156"/>
        <v>-5</v>
      </c>
      <c r="M2456" s="1" t="str">
        <f t="shared" si="157"/>
        <v>1652008</v>
      </c>
      <c r="N2456" s="3">
        <v>165</v>
      </c>
      <c r="O2456" s="4" t="s">
        <v>130</v>
      </c>
      <c r="P2456" s="3">
        <v>2008</v>
      </c>
      <c r="Q2456" s="5">
        <v>76255943</v>
      </c>
    </row>
    <row r="2457" spans="1:17" x14ac:dyDescent="0.2">
      <c r="A2457" t="str">
        <f t="shared" si="154"/>
        <v>1672014</v>
      </c>
      <c r="B2457">
        <v>167</v>
      </c>
      <c r="C2457" t="s">
        <v>131</v>
      </c>
      <c r="D2457">
        <v>2014</v>
      </c>
      <c r="F2457" s="1">
        <v>3928770000</v>
      </c>
      <c r="G2457" s="1">
        <v>100203972</v>
      </c>
      <c r="K2457" s="1">
        <f t="shared" si="155"/>
        <v>-2</v>
      </c>
      <c r="L2457" s="1">
        <f t="shared" si="156"/>
        <v>-5</v>
      </c>
      <c r="M2457" s="1" t="str">
        <f t="shared" si="157"/>
        <v>1652009</v>
      </c>
      <c r="N2457" s="3">
        <v>165</v>
      </c>
      <c r="O2457" s="4" t="s">
        <v>130</v>
      </c>
      <c r="P2457" s="3">
        <v>2009</v>
      </c>
      <c r="Q2457" s="5">
        <v>67408802</v>
      </c>
    </row>
    <row r="2458" spans="1:17" x14ac:dyDescent="0.2">
      <c r="A2458" t="str">
        <f t="shared" si="154"/>
        <v>1681994</v>
      </c>
      <c r="B2458">
        <v>168</v>
      </c>
      <c r="C2458" t="s">
        <v>132</v>
      </c>
      <c r="D2458">
        <v>1994</v>
      </c>
      <c r="F2458" s="1">
        <v>35850000</v>
      </c>
      <c r="G2458" s="1">
        <v>67400000</v>
      </c>
      <c r="K2458" s="1">
        <f t="shared" si="155"/>
        <v>-3</v>
      </c>
      <c r="L2458" s="1">
        <f t="shared" si="156"/>
        <v>16</v>
      </c>
      <c r="M2458" s="1" t="str">
        <f t="shared" si="157"/>
        <v>1652010</v>
      </c>
      <c r="N2458" s="3">
        <v>165</v>
      </c>
      <c r="O2458" s="4" t="s">
        <v>130</v>
      </c>
      <c r="P2458" s="3">
        <v>2010</v>
      </c>
      <c r="Q2458" s="5">
        <v>65987631</v>
      </c>
    </row>
    <row r="2459" spans="1:17" x14ac:dyDescent="0.2">
      <c r="A2459" t="str">
        <f t="shared" si="154"/>
        <v>1681995</v>
      </c>
      <c r="B2459">
        <v>168</v>
      </c>
      <c r="C2459" t="s">
        <v>132</v>
      </c>
      <c r="D2459">
        <v>1995</v>
      </c>
      <c r="F2459" s="1">
        <v>35850000</v>
      </c>
      <c r="G2459" s="1">
        <v>63700000</v>
      </c>
      <c r="K2459" s="1">
        <f t="shared" si="155"/>
        <v>-3</v>
      </c>
      <c r="L2459" s="1">
        <f t="shared" si="156"/>
        <v>16</v>
      </c>
      <c r="M2459" s="1" t="str">
        <f t="shared" si="157"/>
        <v>1652011</v>
      </c>
      <c r="N2459" s="3">
        <v>165</v>
      </c>
      <c r="O2459" s="4" t="s">
        <v>130</v>
      </c>
      <c r="P2459" s="3">
        <v>2011</v>
      </c>
      <c r="Q2459" s="5">
        <v>59544408</v>
      </c>
    </row>
    <row r="2460" spans="1:17" x14ac:dyDescent="0.2">
      <c r="A2460" t="str">
        <f t="shared" si="154"/>
        <v>1681996</v>
      </c>
      <c r="B2460">
        <v>168</v>
      </c>
      <c r="C2460" t="s">
        <v>132</v>
      </c>
      <c r="D2460">
        <v>1996</v>
      </c>
      <c r="F2460" s="1">
        <v>35850000</v>
      </c>
      <c r="G2460" s="1">
        <v>60000000</v>
      </c>
      <c r="K2460" s="1">
        <f t="shared" si="155"/>
        <v>-3</v>
      </c>
      <c r="L2460" s="1">
        <f t="shared" si="156"/>
        <v>16</v>
      </c>
      <c r="M2460" s="1" t="str">
        <f t="shared" si="157"/>
        <v>1652012</v>
      </c>
      <c r="N2460" s="3">
        <v>165</v>
      </c>
      <c r="O2460" s="4" t="s">
        <v>130</v>
      </c>
      <c r="P2460" s="3">
        <v>2012</v>
      </c>
      <c r="Q2460" s="5">
        <v>59585992</v>
      </c>
    </row>
    <row r="2461" spans="1:17" x14ac:dyDescent="0.2">
      <c r="A2461" t="str">
        <f t="shared" si="154"/>
        <v>1681997</v>
      </c>
      <c r="B2461">
        <v>168</v>
      </c>
      <c r="C2461" t="s">
        <v>132</v>
      </c>
      <c r="D2461">
        <v>1997</v>
      </c>
      <c r="F2461" s="1">
        <v>35850000</v>
      </c>
      <c r="G2461" s="1">
        <v>56300000</v>
      </c>
      <c r="K2461" s="1">
        <f t="shared" si="155"/>
        <v>-3</v>
      </c>
      <c r="L2461" s="1">
        <f t="shared" si="156"/>
        <v>16</v>
      </c>
      <c r="M2461" s="1" t="str">
        <f t="shared" si="157"/>
        <v>1652013</v>
      </c>
      <c r="N2461" s="3">
        <v>165</v>
      </c>
      <c r="O2461" s="4" t="s">
        <v>130</v>
      </c>
      <c r="P2461" s="3">
        <v>2013</v>
      </c>
      <c r="Q2461" s="5">
        <v>57910989</v>
      </c>
    </row>
    <row r="2462" spans="1:17" x14ac:dyDescent="0.2">
      <c r="A2462" t="str">
        <f t="shared" si="154"/>
        <v>1681998</v>
      </c>
      <c r="B2462">
        <v>168</v>
      </c>
      <c r="C2462" t="s">
        <v>132</v>
      </c>
      <c r="D2462">
        <v>1998</v>
      </c>
      <c r="F2462" s="1">
        <v>35850000</v>
      </c>
      <c r="G2462" s="1">
        <v>52600000</v>
      </c>
      <c r="K2462" s="1">
        <f t="shared" si="155"/>
        <v>-3</v>
      </c>
      <c r="L2462" s="1">
        <f t="shared" si="156"/>
        <v>16</v>
      </c>
      <c r="M2462" s="1" t="str">
        <f t="shared" si="157"/>
        <v>1652014</v>
      </c>
      <c r="N2462" s="3">
        <v>165</v>
      </c>
      <c r="O2462" s="4" t="s">
        <v>130</v>
      </c>
      <c r="P2462" s="3">
        <v>2014</v>
      </c>
      <c r="Q2462" s="5">
        <v>53891000</v>
      </c>
    </row>
    <row r="2463" spans="1:17" x14ac:dyDescent="0.2">
      <c r="A2463" t="str">
        <f t="shared" si="154"/>
        <v>1681999</v>
      </c>
      <c r="B2463">
        <v>168</v>
      </c>
      <c r="C2463" t="s">
        <v>132</v>
      </c>
      <c r="D2463">
        <v>1999</v>
      </c>
      <c r="F2463" s="1">
        <v>35850000</v>
      </c>
      <c r="G2463" s="1">
        <v>48900000</v>
      </c>
      <c r="K2463" s="1">
        <f t="shared" si="155"/>
        <v>-1</v>
      </c>
      <c r="L2463" s="1">
        <f t="shared" si="156"/>
        <v>-5</v>
      </c>
      <c r="M2463" s="1" t="str">
        <f t="shared" si="157"/>
        <v>1671994</v>
      </c>
      <c r="N2463" s="3">
        <v>167</v>
      </c>
      <c r="O2463" s="4" t="s">
        <v>131</v>
      </c>
      <c r="P2463" s="3">
        <v>1994</v>
      </c>
      <c r="Q2463" s="5">
        <v>85368094</v>
      </c>
    </row>
    <row r="2464" spans="1:17" x14ac:dyDescent="0.2">
      <c r="A2464" t="str">
        <f t="shared" si="154"/>
        <v>1682000</v>
      </c>
      <c r="B2464">
        <v>168</v>
      </c>
      <c r="C2464" t="s">
        <v>132</v>
      </c>
      <c r="D2464">
        <v>2000</v>
      </c>
      <c r="F2464" s="1">
        <v>35850000</v>
      </c>
      <c r="G2464" s="1">
        <v>48900000</v>
      </c>
      <c r="K2464" s="1">
        <f t="shared" si="155"/>
        <v>-1</v>
      </c>
      <c r="L2464" s="1">
        <f t="shared" si="156"/>
        <v>-5</v>
      </c>
      <c r="M2464" s="1" t="str">
        <f t="shared" si="157"/>
        <v>1671995</v>
      </c>
      <c r="N2464" s="3">
        <v>167</v>
      </c>
      <c r="O2464" s="4" t="s">
        <v>131</v>
      </c>
      <c r="P2464" s="3">
        <v>1995</v>
      </c>
      <c r="Q2464" s="5">
        <v>96138551</v>
      </c>
    </row>
    <row r="2465" spans="1:17" x14ac:dyDescent="0.2">
      <c r="A2465" t="str">
        <f t="shared" si="154"/>
        <v>1682001</v>
      </c>
      <c r="B2465">
        <v>168</v>
      </c>
      <c r="C2465" t="s">
        <v>132</v>
      </c>
      <c r="D2465">
        <v>2001</v>
      </c>
      <c r="F2465" s="1">
        <v>35850000</v>
      </c>
      <c r="G2465" s="1">
        <v>41500000</v>
      </c>
      <c r="K2465" s="1">
        <f t="shared" si="155"/>
        <v>-1</v>
      </c>
      <c r="L2465" s="1">
        <f t="shared" si="156"/>
        <v>-5</v>
      </c>
      <c r="M2465" s="1" t="str">
        <f t="shared" si="157"/>
        <v>1671996</v>
      </c>
      <c r="N2465" s="3">
        <v>167</v>
      </c>
      <c r="O2465" s="4" t="s">
        <v>131</v>
      </c>
      <c r="P2465" s="3">
        <v>1996</v>
      </c>
      <c r="Q2465" s="5">
        <v>94834016</v>
      </c>
    </row>
    <row r="2466" spans="1:17" x14ac:dyDescent="0.2">
      <c r="A2466" t="str">
        <f t="shared" si="154"/>
        <v>1682002</v>
      </c>
      <c r="B2466">
        <v>168</v>
      </c>
      <c r="C2466" t="s">
        <v>132</v>
      </c>
      <c r="D2466">
        <v>2002</v>
      </c>
      <c r="F2466" s="1">
        <v>35850000</v>
      </c>
      <c r="G2466" s="1">
        <v>37800000</v>
      </c>
      <c r="K2466" s="1">
        <f t="shared" si="155"/>
        <v>-1</v>
      </c>
      <c r="L2466" s="1">
        <f t="shared" si="156"/>
        <v>-5</v>
      </c>
      <c r="M2466" s="1" t="str">
        <f t="shared" si="157"/>
        <v>1671997</v>
      </c>
      <c r="N2466" s="3">
        <v>167</v>
      </c>
      <c r="O2466" s="4" t="s">
        <v>131</v>
      </c>
      <c r="P2466" s="3">
        <v>1997</v>
      </c>
      <c r="Q2466" s="5">
        <v>94705817</v>
      </c>
    </row>
    <row r="2467" spans="1:17" x14ac:dyDescent="0.2">
      <c r="A2467" t="str">
        <f t="shared" si="154"/>
        <v>1682003</v>
      </c>
      <c r="B2467">
        <v>168</v>
      </c>
      <c r="C2467" t="s">
        <v>132</v>
      </c>
      <c r="D2467">
        <v>2003</v>
      </c>
      <c r="F2467" s="1">
        <v>35850000</v>
      </c>
      <c r="G2467" s="1">
        <v>34100000</v>
      </c>
      <c r="K2467" s="1">
        <f t="shared" si="155"/>
        <v>-1</v>
      </c>
      <c r="L2467" s="1">
        <f t="shared" si="156"/>
        <v>-5</v>
      </c>
      <c r="M2467" s="1" t="str">
        <f t="shared" si="157"/>
        <v>1671998</v>
      </c>
      <c r="N2467" s="3">
        <v>167</v>
      </c>
      <c r="O2467" s="4" t="s">
        <v>131</v>
      </c>
      <c r="P2467" s="3">
        <v>1998</v>
      </c>
      <c r="Q2467" s="5">
        <v>96419532</v>
      </c>
    </row>
    <row r="2468" spans="1:17" x14ac:dyDescent="0.2">
      <c r="A2468" t="str">
        <f t="shared" si="154"/>
        <v>1682004</v>
      </c>
      <c r="B2468">
        <v>168</v>
      </c>
      <c r="C2468" t="s">
        <v>132</v>
      </c>
      <c r="D2468">
        <v>2004</v>
      </c>
      <c r="F2468" s="1">
        <v>35850000</v>
      </c>
      <c r="G2468" s="1">
        <v>130400000</v>
      </c>
      <c r="K2468" s="1">
        <f t="shared" si="155"/>
        <v>-1</v>
      </c>
      <c r="L2468" s="1">
        <f t="shared" si="156"/>
        <v>-5</v>
      </c>
      <c r="M2468" s="1" t="str">
        <f t="shared" si="157"/>
        <v>1671999</v>
      </c>
      <c r="N2468" s="3">
        <v>167</v>
      </c>
      <c r="O2468" s="4" t="s">
        <v>131</v>
      </c>
      <c r="P2468" s="3">
        <v>1999</v>
      </c>
      <c r="Q2468" s="5">
        <v>98187581</v>
      </c>
    </row>
    <row r="2469" spans="1:17" x14ac:dyDescent="0.2">
      <c r="A2469" t="str">
        <f t="shared" si="154"/>
        <v>1682005</v>
      </c>
      <c r="B2469">
        <v>168</v>
      </c>
      <c r="C2469" t="s">
        <v>132</v>
      </c>
      <c r="D2469">
        <v>2005</v>
      </c>
      <c r="F2469" s="1">
        <v>35850000</v>
      </c>
      <c r="G2469" s="1">
        <v>126700000</v>
      </c>
      <c r="K2469" s="1">
        <f t="shared" si="155"/>
        <v>-1</v>
      </c>
      <c r="L2469" s="1">
        <f t="shared" si="156"/>
        <v>-5</v>
      </c>
      <c r="M2469" s="1" t="str">
        <f t="shared" si="157"/>
        <v>1672000</v>
      </c>
      <c r="N2469" s="3">
        <v>167</v>
      </c>
      <c r="O2469" s="4" t="s">
        <v>131</v>
      </c>
      <c r="P2469" s="3">
        <v>2000</v>
      </c>
      <c r="Q2469" s="5">
        <v>102090614</v>
      </c>
    </row>
    <row r="2470" spans="1:17" x14ac:dyDescent="0.2">
      <c r="A2470" t="str">
        <f t="shared" si="154"/>
        <v>1682006</v>
      </c>
      <c r="B2470">
        <v>168</v>
      </c>
      <c r="C2470" t="s">
        <v>132</v>
      </c>
      <c r="D2470">
        <v>2006</v>
      </c>
      <c r="F2470" s="1">
        <v>35850000</v>
      </c>
      <c r="G2470" s="1">
        <v>123000000</v>
      </c>
      <c r="K2470" s="1">
        <f t="shared" si="155"/>
        <v>-1</v>
      </c>
      <c r="L2470" s="1">
        <f t="shared" si="156"/>
        <v>-5</v>
      </c>
      <c r="M2470" s="1" t="str">
        <f t="shared" si="157"/>
        <v>1672001</v>
      </c>
      <c r="N2470" s="3">
        <v>167</v>
      </c>
      <c r="O2470" s="4" t="s">
        <v>131</v>
      </c>
      <c r="P2470" s="3">
        <v>2001</v>
      </c>
      <c r="Q2470" s="5">
        <v>112777646</v>
      </c>
    </row>
    <row r="2471" spans="1:17" x14ac:dyDescent="0.2">
      <c r="A2471" t="str">
        <f t="shared" si="154"/>
        <v>1682007</v>
      </c>
      <c r="B2471">
        <v>168</v>
      </c>
      <c r="C2471" t="s">
        <v>132</v>
      </c>
      <c r="D2471">
        <v>2007</v>
      </c>
      <c r="F2471" s="1">
        <v>35850000</v>
      </c>
      <c r="G2471" s="1">
        <v>119300000</v>
      </c>
      <c r="K2471" s="1">
        <f t="shared" si="155"/>
        <v>-1</v>
      </c>
      <c r="L2471" s="1">
        <f t="shared" si="156"/>
        <v>-5</v>
      </c>
      <c r="M2471" s="1" t="str">
        <f t="shared" si="157"/>
        <v>1672002</v>
      </c>
      <c r="N2471" s="3">
        <v>167</v>
      </c>
      <c r="O2471" s="4" t="s">
        <v>131</v>
      </c>
      <c r="P2471" s="3">
        <v>2002</v>
      </c>
      <c r="Q2471" s="5">
        <v>122776441</v>
      </c>
    </row>
    <row r="2472" spans="1:17" x14ac:dyDescent="0.2">
      <c r="A2472" t="str">
        <f t="shared" si="154"/>
        <v>1682008</v>
      </c>
      <c r="B2472">
        <v>168</v>
      </c>
      <c r="C2472" t="s">
        <v>132</v>
      </c>
      <c r="D2472">
        <v>2008</v>
      </c>
      <c r="F2472" s="1">
        <v>72250000</v>
      </c>
      <c r="G2472" s="1">
        <v>275600000</v>
      </c>
      <c r="K2472" s="1">
        <f t="shared" si="155"/>
        <v>-1</v>
      </c>
      <c r="L2472" s="1">
        <f t="shared" si="156"/>
        <v>-5</v>
      </c>
      <c r="M2472" s="1" t="str">
        <f t="shared" si="157"/>
        <v>1672003</v>
      </c>
      <c r="N2472" s="3">
        <v>167</v>
      </c>
      <c r="O2472" s="4" t="s">
        <v>131</v>
      </c>
      <c r="P2472" s="3">
        <v>2003</v>
      </c>
      <c r="Q2472" s="5">
        <v>132637134</v>
      </c>
    </row>
    <row r="2473" spans="1:17" x14ac:dyDescent="0.2">
      <c r="A2473" t="str">
        <f t="shared" si="154"/>
        <v>1682009</v>
      </c>
      <c r="B2473">
        <v>168</v>
      </c>
      <c r="C2473" t="s">
        <v>132</v>
      </c>
      <c r="D2473">
        <v>2009</v>
      </c>
      <c r="F2473" s="1">
        <v>72250000</v>
      </c>
      <c r="G2473" s="1">
        <v>271900000</v>
      </c>
      <c r="K2473" s="1">
        <f t="shared" si="155"/>
        <v>-1</v>
      </c>
      <c r="L2473" s="1">
        <f t="shared" si="156"/>
        <v>-5</v>
      </c>
      <c r="M2473" s="1" t="str">
        <f t="shared" si="157"/>
        <v>1672004</v>
      </c>
      <c r="N2473" s="3">
        <v>167</v>
      </c>
      <c r="O2473" s="4" t="s">
        <v>131</v>
      </c>
      <c r="P2473" s="3">
        <v>2004</v>
      </c>
      <c r="Q2473" s="5">
        <v>131322846</v>
      </c>
    </row>
    <row r="2474" spans="1:17" x14ac:dyDescent="0.2">
      <c r="A2474" t="str">
        <f t="shared" si="154"/>
        <v>1682010</v>
      </c>
      <c r="B2474">
        <v>168</v>
      </c>
      <c r="C2474" t="s">
        <v>132</v>
      </c>
      <c r="D2474">
        <v>2010</v>
      </c>
      <c r="F2474" s="1">
        <v>72250000</v>
      </c>
      <c r="G2474" s="1">
        <v>261533333</v>
      </c>
      <c r="K2474" s="1">
        <f t="shared" si="155"/>
        <v>-1</v>
      </c>
      <c r="L2474" s="1">
        <f t="shared" si="156"/>
        <v>-5</v>
      </c>
      <c r="M2474" s="1" t="str">
        <f t="shared" si="157"/>
        <v>1672005</v>
      </c>
      <c r="N2474" s="3">
        <v>167</v>
      </c>
      <c r="O2474" s="4" t="s">
        <v>131</v>
      </c>
      <c r="P2474" s="3">
        <v>2005</v>
      </c>
      <c r="Q2474" s="5">
        <v>122403014</v>
      </c>
    </row>
    <row r="2475" spans="1:17" x14ac:dyDescent="0.2">
      <c r="A2475" t="str">
        <f t="shared" si="154"/>
        <v>1682011</v>
      </c>
      <c r="B2475">
        <v>168</v>
      </c>
      <c r="C2475" t="s">
        <v>132</v>
      </c>
      <c r="D2475">
        <v>2011</v>
      </c>
      <c r="F2475" s="1">
        <v>69115000</v>
      </c>
      <c r="G2475" s="1">
        <v>246666667</v>
      </c>
      <c r="K2475" s="1">
        <f t="shared" si="155"/>
        <v>-1</v>
      </c>
      <c r="L2475" s="1">
        <f t="shared" si="156"/>
        <v>-5</v>
      </c>
      <c r="M2475" s="1" t="str">
        <f t="shared" si="157"/>
        <v>1672006</v>
      </c>
      <c r="N2475" s="3">
        <v>167</v>
      </c>
      <c r="O2475" s="4" t="s">
        <v>131</v>
      </c>
      <c r="P2475" s="3">
        <v>2006</v>
      </c>
      <c r="Q2475" s="5">
        <v>118596224</v>
      </c>
    </row>
    <row r="2476" spans="1:17" x14ac:dyDescent="0.2">
      <c r="A2476" t="str">
        <f t="shared" si="154"/>
        <v>1682012</v>
      </c>
      <c r="B2476">
        <v>168</v>
      </c>
      <c r="C2476" t="s">
        <v>132</v>
      </c>
      <c r="D2476">
        <v>2012</v>
      </c>
      <c r="F2476" s="1">
        <v>69115000</v>
      </c>
      <c r="G2476" s="1">
        <v>240000000</v>
      </c>
      <c r="K2476" s="1">
        <f t="shared" si="155"/>
        <v>-1</v>
      </c>
      <c r="L2476" s="1">
        <f t="shared" si="156"/>
        <v>-5</v>
      </c>
      <c r="M2476" s="1" t="str">
        <f t="shared" si="157"/>
        <v>1672007</v>
      </c>
      <c r="N2476" s="3">
        <v>167</v>
      </c>
      <c r="O2476" s="4" t="s">
        <v>131</v>
      </c>
      <c r="P2476" s="3">
        <v>2007</v>
      </c>
      <c r="Q2476" s="5">
        <v>109589051</v>
      </c>
    </row>
    <row r="2477" spans="1:17" x14ac:dyDescent="0.2">
      <c r="A2477" t="str">
        <f t="shared" si="154"/>
        <v>1682013</v>
      </c>
      <c r="B2477">
        <v>168</v>
      </c>
      <c r="C2477" t="s">
        <v>132</v>
      </c>
      <c r="D2477">
        <v>2013</v>
      </c>
      <c r="F2477" s="1">
        <v>69115000</v>
      </c>
      <c r="G2477" s="1">
        <v>233333333</v>
      </c>
      <c r="K2477" s="1">
        <f t="shared" si="155"/>
        <v>-1</v>
      </c>
      <c r="L2477" s="1">
        <f t="shared" si="156"/>
        <v>-5</v>
      </c>
      <c r="M2477" s="1" t="str">
        <f t="shared" si="157"/>
        <v>1672008</v>
      </c>
      <c r="N2477" s="3">
        <v>167</v>
      </c>
      <c r="O2477" s="4" t="s">
        <v>131</v>
      </c>
      <c r="P2477" s="3">
        <v>2008</v>
      </c>
      <c r="Q2477" s="5">
        <v>136389417</v>
      </c>
    </row>
    <row r="2478" spans="1:17" x14ac:dyDescent="0.2">
      <c r="A2478" t="str">
        <f t="shared" si="154"/>
        <v>1682014</v>
      </c>
      <c r="B2478">
        <v>168</v>
      </c>
      <c r="C2478" t="s">
        <v>132</v>
      </c>
      <c r="D2478">
        <v>2014</v>
      </c>
      <c r="F2478" s="1">
        <v>33265000</v>
      </c>
      <c r="G2478" s="1">
        <v>226666667</v>
      </c>
      <c r="K2478" s="1">
        <f t="shared" si="155"/>
        <v>-1</v>
      </c>
      <c r="L2478" s="1">
        <f t="shared" si="156"/>
        <v>-5</v>
      </c>
      <c r="M2478" s="1" t="str">
        <f t="shared" si="157"/>
        <v>1672009</v>
      </c>
      <c r="N2478" s="3">
        <v>167</v>
      </c>
      <c r="O2478" s="4" t="s">
        <v>131</v>
      </c>
      <c r="P2478" s="3">
        <v>2009</v>
      </c>
      <c r="Q2478" s="5">
        <v>153989588</v>
      </c>
    </row>
    <row r="2479" spans="1:17" x14ac:dyDescent="0.2">
      <c r="A2479" t="str">
        <f t="shared" si="154"/>
        <v>1691994</v>
      </c>
      <c r="B2479">
        <v>169</v>
      </c>
      <c r="C2479" t="s">
        <v>133</v>
      </c>
      <c r="D2479">
        <v>1994</v>
      </c>
      <c r="F2479" s="1">
        <v>4512089999</v>
      </c>
      <c r="G2479" s="1">
        <v>551717933</v>
      </c>
      <c r="K2479" s="1">
        <f t="shared" si="155"/>
        <v>-2</v>
      </c>
      <c r="L2479" s="1">
        <f t="shared" si="156"/>
        <v>16</v>
      </c>
      <c r="M2479" s="1" t="str">
        <f t="shared" si="157"/>
        <v>1672010</v>
      </c>
      <c r="N2479" s="3">
        <v>167</v>
      </c>
      <c r="O2479" s="4" t="s">
        <v>131</v>
      </c>
      <c r="P2479" s="3">
        <v>2010</v>
      </c>
      <c r="Q2479" s="5">
        <v>164292991</v>
      </c>
    </row>
    <row r="2480" spans="1:17" x14ac:dyDescent="0.2">
      <c r="A2480" t="str">
        <f t="shared" si="154"/>
        <v>1691996</v>
      </c>
      <c r="B2480">
        <v>169</v>
      </c>
      <c r="C2480" t="s">
        <v>133</v>
      </c>
      <c r="D2480">
        <v>1996</v>
      </c>
      <c r="F2480" s="1">
        <v>3709134999</v>
      </c>
      <c r="G2480" s="1">
        <v>1424486012</v>
      </c>
      <c r="K2480" s="1">
        <f t="shared" si="155"/>
        <v>-2</v>
      </c>
      <c r="L2480" s="1">
        <f t="shared" si="156"/>
        <v>15</v>
      </c>
      <c r="M2480" s="1" t="str">
        <f t="shared" si="157"/>
        <v>1672011</v>
      </c>
      <c r="N2480" s="3">
        <v>167</v>
      </c>
      <c r="O2480" s="4" t="s">
        <v>131</v>
      </c>
      <c r="P2480" s="3">
        <v>2011</v>
      </c>
      <c r="Q2480" s="5">
        <v>174801356</v>
      </c>
    </row>
    <row r="2481" spans="1:17" x14ac:dyDescent="0.2">
      <c r="A2481" t="str">
        <f t="shared" si="154"/>
        <v>1691997</v>
      </c>
      <c r="B2481">
        <v>169</v>
      </c>
      <c r="C2481" t="s">
        <v>133</v>
      </c>
      <c r="D2481">
        <v>1997</v>
      </c>
      <c r="F2481" s="1">
        <v>2807664999</v>
      </c>
      <c r="G2481" s="1">
        <v>1404238388</v>
      </c>
      <c r="K2481" s="1">
        <f t="shared" si="155"/>
        <v>-2</v>
      </c>
      <c r="L2481" s="1">
        <f t="shared" si="156"/>
        <v>15</v>
      </c>
      <c r="M2481" s="1" t="str">
        <f t="shared" si="157"/>
        <v>1672012</v>
      </c>
      <c r="N2481" s="3">
        <v>167</v>
      </c>
      <c r="O2481" s="4" t="s">
        <v>131</v>
      </c>
      <c r="P2481" s="3">
        <v>2012</v>
      </c>
      <c r="Q2481" s="5">
        <v>190092644</v>
      </c>
    </row>
    <row r="2482" spans="1:17" x14ac:dyDescent="0.2">
      <c r="A2482" t="str">
        <f t="shared" si="154"/>
        <v>1691998</v>
      </c>
      <c r="B2482">
        <v>169</v>
      </c>
      <c r="C2482" t="s">
        <v>133</v>
      </c>
      <c r="D2482">
        <v>1998</v>
      </c>
      <c r="F2482" s="1">
        <v>2531394999</v>
      </c>
      <c r="G2482" s="1">
        <v>1125417839</v>
      </c>
      <c r="K2482" s="1">
        <f t="shared" si="155"/>
        <v>-2</v>
      </c>
      <c r="L2482" s="1">
        <f t="shared" si="156"/>
        <v>15</v>
      </c>
      <c r="M2482" s="1" t="str">
        <f t="shared" si="157"/>
        <v>1672013</v>
      </c>
      <c r="N2482" s="3">
        <v>167</v>
      </c>
      <c r="O2482" s="4" t="s">
        <v>131</v>
      </c>
      <c r="P2482" s="3">
        <v>2013</v>
      </c>
      <c r="Q2482" s="5">
        <v>199160491</v>
      </c>
    </row>
    <row r="2483" spans="1:17" x14ac:dyDescent="0.2">
      <c r="A2483" t="str">
        <f t="shared" si="154"/>
        <v>1691999</v>
      </c>
      <c r="B2483">
        <v>169</v>
      </c>
      <c r="C2483" t="s">
        <v>133</v>
      </c>
      <c r="D2483">
        <v>1999</v>
      </c>
      <c r="F2483" s="1">
        <v>2183044999</v>
      </c>
      <c r="G2483" s="1">
        <v>1581900760</v>
      </c>
      <c r="K2483" s="1">
        <f t="shared" si="155"/>
        <v>-2</v>
      </c>
      <c r="L2483" s="1">
        <f t="shared" si="156"/>
        <v>15</v>
      </c>
      <c r="M2483" s="1" t="str">
        <f t="shared" si="157"/>
        <v>1672014</v>
      </c>
      <c r="N2483" s="3">
        <v>167</v>
      </c>
      <c r="O2483" s="4" t="s">
        <v>131</v>
      </c>
      <c r="P2483" s="3">
        <v>2014</v>
      </c>
      <c r="Q2483" s="5">
        <v>209983057</v>
      </c>
    </row>
    <row r="2484" spans="1:17" x14ac:dyDescent="0.2">
      <c r="A2484" t="str">
        <f t="shared" si="154"/>
        <v>1692000</v>
      </c>
      <c r="B2484">
        <v>169</v>
      </c>
      <c r="C2484" t="s">
        <v>133</v>
      </c>
      <c r="D2484">
        <v>2000</v>
      </c>
      <c r="F2484" s="1">
        <v>1756990000</v>
      </c>
      <c r="G2484" s="1">
        <v>2823655757</v>
      </c>
      <c r="K2484" s="1">
        <f t="shared" si="155"/>
        <v>-1</v>
      </c>
      <c r="L2484" s="1">
        <f t="shared" si="156"/>
        <v>-6</v>
      </c>
      <c r="M2484" s="1" t="str">
        <f t="shared" si="157"/>
        <v>1681994</v>
      </c>
      <c r="N2484" s="3">
        <v>168</v>
      </c>
      <c r="O2484" s="4" t="s">
        <v>132</v>
      </c>
      <c r="P2484" s="3">
        <v>1994</v>
      </c>
      <c r="Q2484" s="5">
        <v>7862630</v>
      </c>
    </row>
    <row r="2485" spans="1:17" x14ac:dyDescent="0.2">
      <c r="A2485" t="str">
        <f t="shared" si="154"/>
        <v>1692001</v>
      </c>
      <c r="B2485">
        <v>169</v>
      </c>
      <c r="C2485" t="s">
        <v>133</v>
      </c>
      <c r="D2485">
        <v>2001</v>
      </c>
      <c r="F2485" s="1">
        <v>1627940000</v>
      </c>
      <c r="G2485" s="1">
        <v>2803838323</v>
      </c>
      <c r="K2485" s="1">
        <f t="shared" si="155"/>
        <v>-1</v>
      </c>
      <c r="L2485" s="1">
        <f t="shared" si="156"/>
        <v>-6</v>
      </c>
      <c r="M2485" s="1" t="str">
        <f t="shared" si="157"/>
        <v>1681995</v>
      </c>
      <c r="N2485" s="3">
        <v>168</v>
      </c>
      <c r="O2485" s="4" t="s">
        <v>132</v>
      </c>
      <c r="P2485" s="3">
        <v>1995</v>
      </c>
      <c r="Q2485" s="5">
        <v>7603902</v>
      </c>
    </row>
    <row r="2486" spans="1:17" x14ac:dyDescent="0.2">
      <c r="A2486" t="str">
        <f t="shared" si="154"/>
        <v>1692002</v>
      </c>
      <c r="B2486">
        <v>169</v>
      </c>
      <c r="C2486" t="s">
        <v>133</v>
      </c>
      <c r="D2486">
        <v>2002</v>
      </c>
      <c r="F2486" s="1">
        <v>2923045000</v>
      </c>
      <c r="G2486" s="1">
        <v>2043094682</v>
      </c>
      <c r="K2486" s="1">
        <f t="shared" si="155"/>
        <v>-1</v>
      </c>
      <c r="L2486" s="1">
        <f t="shared" si="156"/>
        <v>-6</v>
      </c>
      <c r="M2486" s="1" t="str">
        <f t="shared" si="157"/>
        <v>1681996</v>
      </c>
      <c r="N2486" s="3">
        <v>168</v>
      </c>
      <c r="O2486" s="4" t="s">
        <v>132</v>
      </c>
      <c r="P2486" s="3">
        <v>1996</v>
      </c>
      <c r="Q2486" s="5">
        <v>7258577</v>
      </c>
    </row>
    <row r="2487" spans="1:17" x14ac:dyDescent="0.2">
      <c r="A2487" t="str">
        <f t="shared" si="154"/>
        <v>1692003</v>
      </c>
      <c r="B2487">
        <v>169</v>
      </c>
      <c r="C2487" t="s">
        <v>133</v>
      </c>
      <c r="D2487">
        <v>2003</v>
      </c>
      <c r="F2487" s="1">
        <v>2464010000</v>
      </c>
      <c r="G2487" s="1">
        <v>1071733372</v>
      </c>
      <c r="K2487" s="1">
        <f t="shared" si="155"/>
        <v>-1</v>
      </c>
      <c r="L2487" s="1">
        <f t="shared" si="156"/>
        <v>-6</v>
      </c>
      <c r="M2487" s="1" t="str">
        <f t="shared" si="157"/>
        <v>1681997</v>
      </c>
      <c r="N2487" s="3">
        <v>168</v>
      </c>
      <c r="O2487" s="4" t="s">
        <v>132</v>
      </c>
      <c r="P2487" s="3">
        <v>1997</v>
      </c>
      <c r="Q2487" s="5">
        <v>7011196</v>
      </c>
    </row>
    <row r="2488" spans="1:17" x14ac:dyDescent="0.2">
      <c r="A2488" t="str">
        <f t="shared" si="154"/>
        <v>1692004</v>
      </c>
      <c r="B2488">
        <v>169</v>
      </c>
      <c r="C2488" t="s">
        <v>133</v>
      </c>
      <c r="D2488">
        <v>2004</v>
      </c>
      <c r="F2488" s="1">
        <v>3668410000</v>
      </c>
      <c r="G2488" s="1">
        <v>1026697003</v>
      </c>
      <c r="K2488" s="1">
        <f t="shared" si="155"/>
        <v>-1</v>
      </c>
      <c r="L2488" s="1">
        <f t="shared" si="156"/>
        <v>-6</v>
      </c>
      <c r="M2488" s="1" t="str">
        <f t="shared" si="157"/>
        <v>1681998</v>
      </c>
      <c r="N2488" s="3">
        <v>168</v>
      </c>
      <c r="O2488" s="4" t="s">
        <v>132</v>
      </c>
      <c r="P2488" s="3">
        <v>1998</v>
      </c>
      <c r="Q2488" s="5">
        <v>6710390</v>
      </c>
    </row>
    <row r="2489" spans="1:17" x14ac:dyDescent="0.2">
      <c r="A2489" t="str">
        <f t="shared" si="154"/>
        <v>1692005</v>
      </c>
      <c r="B2489">
        <v>169</v>
      </c>
      <c r="C2489" t="s">
        <v>133</v>
      </c>
      <c r="D2489">
        <v>2005</v>
      </c>
      <c r="F2489" s="1">
        <v>3702445000</v>
      </c>
      <c r="G2489" s="1">
        <v>1025970195</v>
      </c>
      <c r="K2489" s="1">
        <f t="shared" si="155"/>
        <v>-1</v>
      </c>
      <c r="L2489" s="1">
        <f t="shared" si="156"/>
        <v>-6</v>
      </c>
      <c r="M2489" s="1" t="str">
        <f t="shared" si="157"/>
        <v>1681999</v>
      </c>
      <c r="N2489" s="3">
        <v>168</v>
      </c>
      <c r="O2489" s="4" t="s">
        <v>132</v>
      </c>
      <c r="P2489" s="3">
        <v>1999</v>
      </c>
      <c r="Q2489" s="5">
        <v>6409584</v>
      </c>
    </row>
    <row r="2490" spans="1:17" x14ac:dyDescent="0.2">
      <c r="A2490" t="str">
        <f t="shared" si="154"/>
        <v>1692006</v>
      </c>
      <c r="B2490">
        <v>169</v>
      </c>
      <c r="C2490" t="s">
        <v>133</v>
      </c>
      <c r="D2490">
        <v>2006</v>
      </c>
      <c r="F2490" s="1">
        <v>4452445000</v>
      </c>
      <c r="G2490" s="1">
        <v>825933543</v>
      </c>
      <c r="K2490" s="1">
        <f t="shared" si="155"/>
        <v>-1</v>
      </c>
      <c r="L2490" s="1">
        <f t="shared" si="156"/>
        <v>-6</v>
      </c>
      <c r="M2490" s="1" t="str">
        <f t="shared" si="157"/>
        <v>1682000</v>
      </c>
      <c r="N2490" s="3">
        <v>168</v>
      </c>
      <c r="O2490" s="4" t="s">
        <v>132</v>
      </c>
      <c r="P2490" s="3">
        <v>2000</v>
      </c>
      <c r="Q2490" s="5">
        <v>6134670</v>
      </c>
    </row>
    <row r="2491" spans="1:17" x14ac:dyDescent="0.2">
      <c r="A2491" t="str">
        <f t="shared" si="154"/>
        <v>1692007</v>
      </c>
      <c r="B2491">
        <v>169</v>
      </c>
      <c r="C2491" t="s">
        <v>133</v>
      </c>
      <c r="D2491">
        <v>2007</v>
      </c>
      <c r="F2491" s="1">
        <v>4302445000</v>
      </c>
      <c r="G2491" s="1">
        <v>825911893</v>
      </c>
      <c r="K2491" s="1">
        <f t="shared" si="155"/>
        <v>-1</v>
      </c>
      <c r="L2491" s="1">
        <f t="shared" si="156"/>
        <v>-6</v>
      </c>
      <c r="M2491" s="1" t="str">
        <f t="shared" si="157"/>
        <v>1682001</v>
      </c>
      <c r="N2491" s="3">
        <v>168</v>
      </c>
      <c r="O2491" s="4" t="s">
        <v>132</v>
      </c>
      <c r="P2491" s="3">
        <v>2001</v>
      </c>
      <c r="Q2491" s="5">
        <v>5846810</v>
      </c>
    </row>
    <row r="2492" spans="1:17" x14ac:dyDescent="0.2">
      <c r="A2492" t="str">
        <f t="shared" si="154"/>
        <v>1692008</v>
      </c>
      <c r="B2492">
        <v>169</v>
      </c>
      <c r="C2492" t="s">
        <v>133</v>
      </c>
      <c r="D2492">
        <v>2008</v>
      </c>
      <c r="F2492" s="1">
        <v>5802445000</v>
      </c>
      <c r="G2492" s="1">
        <v>825871347</v>
      </c>
      <c r="K2492" s="1">
        <f t="shared" si="155"/>
        <v>-1</v>
      </c>
      <c r="L2492" s="1">
        <f t="shared" si="156"/>
        <v>-6</v>
      </c>
      <c r="M2492" s="1" t="str">
        <f t="shared" si="157"/>
        <v>1682002</v>
      </c>
      <c r="N2492" s="3">
        <v>168</v>
      </c>
      <c r="O2492" s="4" t="s">
        <v>132</v>
      </c>
      <c r="P2492" s="3">
        <v>2002</v>
      </c>
      <c r="Q2492" s="5">
        <v>5534962</v>
      </c>
    </row>
    <row r="2493" spans="1:17" x14ac:dyDescent="0.2">
      <c r="A2493" t="str">
        <f t="shared" si="154"/>
        <v>1692009</v>
      </c>
      <c r="B2493">
        <v>169</v>
      </c>
      <c r="C2493" t="s">
        <v>133</v>
      </c>
      <c r="D2493">
        <v>2009</v>
      </c>
      <c r="F2493" s="1">
        <v>6402445000</v>
      </c>
      <c r="G2493" s="1">
        <v>825828700</v>
      </c>
      <c r="K2493" s="1">
        <f t="shared" si="155"/>
        <v>-1</v>
      </c>
      <c r="L2493" s="1">
        <f t="shared" si="156"/>
        <v>-6</v>
      </c>
      <c r="M2493" s="1" t="str">
        <f t="shared" si="157"/>
        <v>1682003</v>
      </c>
      <c r="N2493" s="3">
        <v>168</v>
      </c>
      <c r="O2493" s="4" t="s">
        <v>132</v>
      </c>
      <c r="P2493" s="3">
        <v>2003</v>
      </c>
      <c r="Q2493" s="5">
        <v>5330679</v>
      </c>
    </row>
    <row r="2494" spans="1:17" x14ac:dyDescent="0.2">
      <c r="A2494" t="str">
        <f t="shared" si="154"/>
        <v>1692010</v>
      </c>
      <c r="B2494">
        <v>169</v>
      </c>
      <c r="C2494" t="s">
        <v>133</v>
      </c>
      <c r="D2494">
        <v>2010</v>
      </c>
      <c r="F2494" s="1">
        <v>7577445000</v>
      </c>
      <c r="G2494" s="1">
        <v>400783845</v>
      </c>
      <c r="K2494" s="1">
        <f t="shared" si="155"/>
        <v>-1</v>
      </c>
      <c r="L2494" s="1">
        <f t="shared" si="156"/>
        <v>-6</v>
      </c>
      <c r="M2494" s="1" t="str">
        <f t="shared" si="157"/>
        <v>1682004</v>
      </c>
      <c r="N2494" s="3">
        <v>168</v>
      </c>
      <c r="O2494" s="4" t="s">
        <v>132</v>
      </c>
      <c r="P2494" s="3">
        <v>2004</v>
      </c>
      <c r="Q2494" s="5">
        <v>9275813</v>
      </c>
    </row>
    <row r="2495" spans="1:17" x14ac:dyDescent="0.2">
      <c r="A2495" t="str">
        <f t="shared" si="154"/>
        <v>1692011</v>
      </c>
      <c r="B2495">
        <v>169</v>
      </c>
      <c r="C2495" t="s">
        <v>133</v>
      </c>
      <c r="D2495">
        <v>2011</v>
      </c>
      <c r="F2495" s="1">
        <v>8314400000</v>
      </c>
      <c r="G2495" s="1">
        <v>306896667</v>
      </c>
      <c r="K2495" s="1">
        <f t="shared" si="155"/>
        <v>-1</v>
      </c>
      <c r="L2495" s="1">
        <f t="shared" si="156"/>
        <v>-6</v>
      </c>
      <c r="M2495" s="1" t="str">
        <f t="shared" si="157"/>
        <v>1682005</v>
      </c>
      <c r="N2495" s="3">
        <v>168</v>
      </c>
      <c r="O2495" s="4" t="s">
        <v>132</v>
      </c>
      <c r="P2495" s="3">
        <v>2005</v>
      </c>
      <c r="Q2495" s="5">
        <v>9602808</v>
      </c>
    </row>
    <row r="2496" spans="1:17" x14ac:dyDescent="0.2">
      <c r="A2496" t="str">
        <f t="shared" si="154"/>
        <v>1692012</v>
      </c>
      <c r="B2496">
        <v>169</v>
      </c>
      <c r="C2496" t="s">
        <v>133</v>
      </c>
      <c r="D2496">
        <v>2012</v>
      </c>
      <c r="F2496" s="1">
        <v>8714400000</v>
      </c>
      <c r="G2496" s="1">
        <v>306847045</v>
      </c>
      <c r="K2496" s="1">
        <f t="shared" si="155"/>
        <v>-1</v>
      </c>
      <c r="L2496" s="1">
        <f t="shared" si="156"/>
        <v>-6</v>
      </c>
      <c r="M2496" s="1" t="str">
        <f t="shared" si="157"/>
        <v>1682006</v>
      </c>
      <c r="N2496" s="3">
        <v>168</v>
      </c>
      <c r="O2496" s="4" t="s">
        <v>132</v>
      </c>
      <c r="P2496" s="3">
        <v>2006</v>
      </c>
      <c r="Q2496" s="5">
        <v>9314948</v>
      </c>
    </row>
    <row r="2497" spans="1:17" x14ac:dyDescent="0.2">
      <c r="A2497" t="str">
        <f t="shared" si="154"/>
        <v>1692013</v>
      </c>
      <c r="B2497">
        <v>169</v>
      </c>
      <c r="C2497" t="s">
        <v>133</v>
      </c>
      <c r="D2497">
        <v>2013</v>
      </c>
      <c r="F2497" s="1">
        <v>9914400000</v>
      </c>
      <c r="G2497" s="1">
        <v>306794853</v>
      </c>
      <c r="K2497" s="1">
        <f t="shared" si="155"/>
        <v>-1</v>
      </c>
      <c r="L2497" s="1">
        <f t="shared" si="156"/>
        <v>-6</v>
      </c>
      <c r="M2497" s="1" t="str">
        <f t="shared" si="157"/>
        <v>1682007</v>
      </c>
      <c r="N2497" s="3">
        <v>168</v>
      </c>
      <c r="O2497" s="4" t="s">
        <v>132</v>
      </c>
      <c r="P2497" s="3">
        <v>2007</v>
      </c>
      <c r="Q2497" s="5">
        <v>9027115</v>
      </c>
    </row>
    <row r="2498" spans="1:17" x14ac:dyDescent="0.2">
      <c r="A2498" t="str">
        <f t="shared" si="154"/>
        <v>1692014</v>
      </c>
      <c r="B2498">
        <v>169</v>
      </c>
      <c r="C2498" t="s">
        <v>133</v>
      </c>
      <c r="D2498">
        <v>2014</v>
      </c>
      <c r="F2498" s="1">
        <v>9814400000</v>
      </c>
      <c r="G2498" s="1">
        <v>306739959</v>
      </c>
      <c r="K2498" s="1">
        <f t="shared" si="155"/>
        <v>-1</v>
      </c>
      <c r="L2498" s="1">
        <f t="shared" si="156"/>
        <v>-6</v>
      </c>
      <c r="M2498" s="1" t="str">
        <f t="shared" si="157"/>
        <v>1682008</v>
      </c>
      <c r="N2498" s="3">
        <v>168</v>
      </c>
      <c r="O2498" s="4" t="s">
        <v>132</v>
      </c>
      <c r="P2498" s="3">
        <v>2008</v>
      </c>
      <c r="Q2498" s="5">
        <v>12981306</v>
      </c>
    </row>
    <row r="2499" spans="1:17" x14ac:dyDescent="0.2">
      <c r="A2499" t="str">
        <f t="shared" si="154"/>
        <v>1701994</v>
      </c>
      <c r="B2499">
        <v>170</v>
      </c>
      <c r="C2499" t="s">
        <v>134</v>
      </c>
      <c r="D2499">
        <v>1994</v>
      </c>
      <c r="G2499" s="1">
        <v>78350000</v>
      </c>
      <c r="K2499" s="1">
        <f t="shared" si="155"/>
        <v>-2</v>
      </c>
      <c r="L2499" s="1">
        <f t="shared" si="156"/>
        <v>15</v>
      </c>
      <c r="M2499" s="1" t="str">
        <f t="shared" si="157"/>
        <v>1682009</v>
      </c>
      <c r="N2499" s="3">
        <v>168</v>
      </c>
      <c r="O2499" s="4" t="s">
        <v>132</v>
      </c>
      <c r="P2499" s="3">
        <v>2009</v>
      </c>
      <c r="Q2499" s="5">
        <v>20005085</v>
      </c>
    </row>
    <row r="2500" spans="1:17" x14ac:dyDescent="0.2">
      <c r="A2500" t="str">
        <f t="shared" si="154"/>
        <v>1701995</v>
      </c>
      <c r="B2500">
        <v>170</v>
      </c>
      <c r="C2500" t="s">
        <v>134</v>
      </c>
      <c r="D2500">
        <v>1995</v>
      </c>
      <c r="G2500" s="1">
        <v>78700000</v>
      </c>
      <c r="K2500" s="1">
        <f t="shared" si="155"/>
        <v>-2</v>
      </c>
      <c r="L2500" s="1">
        <f t="shared" si="156"/>
        <v>15</v>
      </c>
      <c r="M2500" s="1" t="str">
        <f t="shared" si="157"/>
        <v>1682010</v>
      </c>
      <c r="N2500" s="3">
        <v>168</v>
      </c>
      <c r="O2500" s="4" t="s">
        <v>132</v>
      </c>
      <c r="P2500" s="3">
        <v>2010</v>
      </c>
      <c r="Q2500" s="5">
        <v>19394417</v>
      </c>
    </row>
    <row r="2501" spans="1:17" x14ac:dyDescent="0.2">
      <c r="A2501" t="str">
        <f t="shared" si="154"/>
        <v>1701996</v>
      </c>
      <c r="B2501">
        <v>170</v>
      </c>
      <c r="C2501" t="s">
        <v>134</v>
      </c>
      <c r="D2501">
        <v>1996</v>
      </c>
      <c r="G2501" s="1">
        <v>76600000</v>
      </c>
      <c r="K2501" s="1">
        <f t="shared" si="155"/>
        <v>-2</v>
      </c>
      <c r="L2501" s="1">
        <f t="shared" si="156"/>
        <v>15</v>
      </c>
      <c r="M2501" s="1" t="str">
        <f t="shared" si="157"/>
        <v>1682011</v>
      </c>
      <c r="N2501" s="3">
        <v>168</v>
      </c>
      <c r="O2501" s="4" t="s">
        <v>132</v>
      </c>
      <c r="P2501" s="3">
        <v>2011</v>
      </c>
      <c r="Q2501" s="5">
        <v>19458352</v>
      </c>
    </row>
    <row r="2502" spans="1:17" x14ac:dyDescent="0.2">
      <c r="A2502" t="str">
        <f t="shared" si="154"/>
        <v>1701997</v>
      </c>
      <c r="B2502">
        <v>170</v>
      </c>
      <c r="C2502" t="s">
        <v>134</v>
      </c>
      <c r="D2502">
        <v>1997</v>
      </c>
      <c r="G2502" s="1">
        <v>71902280</v>
      </c>
      <c r="K2502" s="1">
        <f t="shared" si="155"/>
        <v>-2</v>
      </c>
      <c r="L2502" s="1">
        <f t="shared" si="156"/>
        <v>15</v>
      </c>
      <c r="M2502" s="1" t="str">
        <f t="shared" si="157"/>
        <v>1682012</v>
      </c>
      <c r="N2502" s="3">
        <v>168</v>
      </c>
      <c r="O2502" s="4" t="s">
        <v>132</v>
      </c>
      <c r="P2502" s="3">
        <v>2012</v>
      </c>
      <c r="Q2502" s="5">
        <v>17452890</v>
      </c>
    </row>
    <row r="2503" spans="1:17" x14ac:dyDescent="0.2">
      <c r="A2503" t="str">
        <f t="shared" si="154"/>
        <v>1701998</v>
      </c>
      <c r="B2503">
        <v>170</v>
      </c>
      <c r="C2503" t="s">
        <v>134</v>
      </c>
      <c r="D2503">
        <v>1998</v>
      </c>
      <c r="G2503" s="1">
        <v>70311392</v>
      </c>
      <c r="K2503" s="1">
        <f t="shared" si="155"/>
        <v>-2</v>
      </c>
      <c r="L2503" s="1">
        <f t="shared" si="156"/>
        <v>15</v>
      </c>
      <c r="M2503" s="1" t="str">
        <f t="shared" si="157"/>
        <v>1682013</v>
      </c>
      <c r="N2503" s="3">
        <v>168</v>
      </c>
      <c r="O2503" s="4" t="s">
        <v>132</v>
      </c>
      <c r="P2503" s="3">
        <v>2013</v>
      </c>
      <c r="Q2503" s="5">
        <v>16820197</v>
      </c>
    </row>
    <row r="2504" spans="1:17" x14ac:dyDescent="0.2">
      <c r="A2504" t="str">
        <f t="shared" si="154"/>
        <v>1701999</v>
      </c>
      <c r="B2504">
        <v>170</v>
      </c>
      <c r="C2504" t="s">
        <v>134</v>
      </c>
      <c r="D2504">
        <v>1999</v>
      </c>
      <c r="F2504" s="1">
        <v>0</v>
      </c>
      <c r="G2504" s="1">
        <v>72165440</v>
      </c>
      <c r="K2504" s="1">
        <f t="shared" si="155"/>
        <v>-2</v>
      </c>
      <c r="L2504" s="1">
        <f t="shared" si="156"/>
        <v>15</v>
      </c>
      <c r="M2504" s="1" t="str">
        <f t="shared" si="157"/>
        <v>1682014</v>
      </c>
      <c r="N2504" s="3">
        <v>168</v>
      </c>
      <c r="O2504" s="4" t="s">
        <v>132</v>
      </c>
      <c r="P2504" s="3">
        <v>2014</v>
      </c>
      <c r="Q2504" s="5">
        <v>17221196</v>
      </c>
    </row>
    <row r="2505" spans="1:17" x14ac:dyDescent="0.2">
      <c r="A2505" t="str">
        <f t="shared" si="154"/>
        <v>1702000</v>
      </c>
      <c r="B2505">
        <v>170</v>
      </c>
      <c r="C2505" t="s">
        <v>134</v>
      </c>
      <c r="D2505">
        <v>2000</v>
      </c>
      <c r="F2505" s="1">
        <v>0</v>
      </c>
      <c r="G2505" s="1">
        <v>78507297</v>
      </c>
      <c r="K2505" s="1">
        <f t="shared" si="155"/>
        <v>-1</v>
      </c>
      <c r="L2505" s="1">
        <f t="shared" si="156"/>
        <v>-6</v>
      </c>
      <c r="M2505" s="1" t="str">
        <f t="shared" si="157"/>
        <v>1691994</v>
      </c>
      <c r="N2505" s="3">
        <v>169</v>
      </c>
      <c r="O2505" s="4" t="s">
        <v>133</v>
      </c>
      <c r="P2505" s="3">
        <v>1994</v>
      </c>
      <c r="Q2505" s="5">
        <v>336741433</v>
      </c>
    </row>
    <row r="2506" spans="1:17" x14ac:dyDescent="0.2">
      <c r="A2506" t="str">
        <f t="shared" ref="A2506:A2569" si="158">B2506&amp;D2506</f>
        <v>1702001</v>
      </c>
      <c r="B2506">
        <v>170</v>
      </c>
      <c r="C2506" t="s">
        <v>134</v>
      </c>
      <c r="D2506">
        <v>2001</v>
      </c>
      <c r="F2506" s="1">
        <v>0</v>
      </c>
      <c r="G2506" s="1">
        <v>86233586</v>
      </c>
      <c r="K2506" s="1">
        <f t="shared" ref="K2506:K2569" si="159">N2506-B2506</f>
        <v>-1</v>
      </c>
      <c r="L2506" s="1">
        <f t="shared" ref="L2506:L2569" si="160">P2506-D2506</f>
        <v>-5</v>
      </c>
      <c r="M2506" s="1" t="str">
        <f t="shared" ref="M2506:M2569" si="161">N2506&amp;P2506</f>
        <v>1691996</v>
      </c>
      <c r="N2506" s="3">
        <v>169</v>
      </c>
      <c r="O2506" s="4" t="s">
        <v>133</v>
      </c>
      <c r="P2506" s="3">
        <v>1996</v>
      </c>
      <c r="Q2506" s="5">
        <v>330120396</v>
      </c>
    </row>
    <row r="2507" spans="1:17" x14ac:dyDescent="0.2">
      <c r="A2507" t="str">
        <f t="shared" si="158"/>
        <v>1702002</v>
      </c>
      <c r="B2507">
        <v>170</v>
      </c>
      <c r="C2507" t="s">
        <v>134</v>
      </c>
      <c r="D2507">
        <v>2002</v>
      </c>
      <c r="F2507" s="1">
        <v>0</v>
      </c>
      <c r="G2507" s="1">
        <v>92429000</v>
      </c>
      <c r="K2507" s="1">
        <f t="shared" si="159"/>
        <v>-1</v>
      </c>
      <c r="L2507" s="1">
        <f t="shared" si="160"/>
        <v>-5</v>
      </c>
      <c r="M2507" s="1" t="str">
        <f t="shared" si="161"/>
        <v>1691997</v>
      </c>
      <c r="N2507" s="3">
        <v>169</v>
      </c>
      <c r="O2507" s="4" t="s">
        <v>133</v>
      </c>
      <c r="P2507" s="3">
        <v>1997</v>
      </c>
      <c r="Q2507" s="5">
        <v>289552251</v>
      </c>
    </row>
    <row r="2508" spans="1:17" x14ac:dyDescent="0.2">
      <c r="A2508" t="str">
        <f t="shared" si="158"/>
        <v>1702003</v>
      </c>
      <c r="B2508">
        <v>170</v>
      </c>
      <c r="C2508" t="s">
        <v>134</v>
      </c>
      <c r="D2508">
        <v>2003</v>
      </c>
      <c r="F2508" s="1">
        <v>0</v>
      </c>
      <c r="G2508" s="1">
        <v>94400000</v>
      </c>
      <c r="K2508" s="1">
        <f t="shared" si="159"/>
        <v>-1</v>
      </c>
      <c r="L2508" s="1">
        <f t="shared" si="160"/>
        <v>-5</v>
      </c>
      <c r="M2508" s="1" t="str">
        <f t="shared" si="161"/>
        <v>1691998</v>
      </c>
      <c r="N2508" s="3">
        <v>169</v>
      </c>
      <c r="O2508" s="4" t="s">
        <v>133</v>
      </c>
      <c r="P2508" s="3">
        <v>1998</v>
      </c>
      <c r="Q2508" s="5">
        <v>239593500</v>
      </c>
    </row>
    <row r="2509" spans="1:17" x14ac:dyDescent="0.2">
      <c r="A2509" t="str">
        <f t="shared" si="158"/>
        <v>1702004</v>
      </c>
      <c r="B2509">
        <v>170</v>
      </c>
      <c r="C2509" t="s">
        <v>134</v>
      </c>
      <c r="D2509">
        <v>2004</v>
      </c>
      <c r="G2509" s="1">
        <v>88500000</v>
      </c>
      <c r="K2509" s="1">
        <f t="shared" si="159"/>
        <v>-1</v>
      </c>
      <c r="L2509" s="1">
        <f t="shared" si="160"/>
        <v>-5</v>
      </c>
      <c r="M2509" s="1" t="str">
        <f t="shared" si="161"/>
        <v>1691999</v>
      </c>
      <c r="N2509" s="3">
        <v>169</v>
      </c>
      <c r="O2509" s="4" t="s">
        <v>133</v>
      </c>
      <c r="P2509" s="3">
        <v>1999</v>
      </c>
      <c r="Q2509" s="5">
        <v>228993644</v>
      </c>
    </row>
    <row r="2510" spans="1:17" x14ac:dyDescent="0.2">
      <c r="A2510" t="str">
        <f t="shared" si="158"/>
        <v>1702005</v>
      </c>
      <c r="B2510">
        <v>170</v>
      </c>
      <c r="C2510" t="s">
        <v>134</v>
      </c>
      <c r="D2510">
        <v>2005</v>
      </c>
      <c r="G2510" s="1">
        <v>89500000</v>
      </c>
      <c r="K2510" s="1">
        <f t="shared" si="159"/>
        <v>-1</v>
      </c>
      <c r="L2510" s="1">
        <f t="shared" si="160"/>
        <v>-5</v>
      </c>
      <c r="M2510" s="1" t="str">
        <f t="shared" si="161"/>
        <v>1692000</v>
      </c>
      <c r="N2510" s="3">
        <v>169</v>
      </c>
      <c r="O2510" s="4" t="s">
        <v>133</v>
      </c>
      <c r="P2510" s="3">
        <v>2000</v>
      </c>
      <c r="Q2510" s="5">
        <v>242833995</v>
      </c>
    </row>
    <row r="2511" spans="1:17" x14ac:dyDescent="0.2">
      <c r="A2511" t="str">
        <f t="shared" si="158"/>
        <v>1702006</v>
      </c>
      <c r="B2511">
        <v>170</v>
      </c>
      <c r="C2511" t="s">
        <v>134</v>
      </c>
      <c r="D2511">
        <v>2006</v>
      </c>
      <c r="G2511" s="1">
        <v>88400000</v>
      </c>
      <c r="K2511" s="1">
        <f t="shared" si="159"/>
        <v>-1</v>
      </c>
      <c r="L2511" s="1">
        <f t="shared" si="160"/>
        <v>-5</v>
      </c>
      <c r="M2511" s="1" t="str">
        <f t="shared" si="161"/>
        <v>1692001</v>
      </c>
      <c r="N2511" s="3">
        <v>169</v>
      </c>
      <c r="O2511" s="4" t="s">
        <v>133</v>
      </c>
      <c r="P2511" s="3">
        <v>2001</v>
      </c>
      <c r="Q2511" s="5">
        <v>313131026</v>
      </c>
    </row>
    <row r="2512" spans="1:17" x14ac:dyDescent="0.2">
      <c r="A2512" t="str">
        <f t="shared" si="158"/>
        <v>1702007</v>
      </c>
      <c r="B2512">
        <v>170</v>
      </c>
      <c r="C2512" t="s">
        <v>134</v>
      </c>
      <c r="D2512">
        <v>2007</v>
      </c>
      <c r="G2512" s="1">
        <v>104500000</v>
      </c>
      <c r="K2512" s="1">
        <f t="shared" si="159"/>
        <v>-1</v>
      </c>
      <c r="L2512" s="1">
        <f t="shared" si="160"/>
        <v>-5</v>
      </c>
      <c r="M2512" s="1" t="str">
        <f t="shared" si="161"/>
        <v>1692002</v>
      </c>
      <c r="N2512" s="3">
        <v>169</v>
      </c>
      <c r="O2512" s="4" t="s">
        <v>133</v>
      </c>
      <c r="P2512" s="3">
        <v>2002</v>
      </c>
      <c r="Q2512" s="5">
        <v>342231008</v>
      </c>
    </row>
    <row r="2513" spans="1:17" x14ac:dyDescent="0.2">
      <c r="A2513" t="str">
        <f t="shared" si="158"/>
        <v>1702008</v>
      </c>
      <c r="B2513">
        <v>170</v>
      </c>
      <c r="C2513" t="s">
        <v>134</v>
      </c>
      <c r="D2513">
        <v>2008</v>
      </c>
      <c r="G2513" s="1">
        <v>74500000</v>
      </c>
      <c r="K2513" s="1">
        <f t="shared" si="159"/>
        <v>-1</v>
      </c>
      <c r="L2513" s="1">
        <f t="shared" si="160"/>
        <v>-5</v>
      </c>
      <c r="M2513" s="1" t="str">
        <f t="shared" si="161"/>
        <v>1692003</v>
      </c>
      <c r="N2513" s="3">
        <v>169</v>
      </c>
      <c r="O2513" s="4" t="s">
        <v>133</v>
      </c>
      <c r="P2513" s="3">
        <v>2003</v>
      </c>
      <c r="Q2513" s="5">
        <v>295088590</v>
      </c>
    </row>
    <row r="2514" spans="1:17" x14ac:dyDescent="0.2">
      <c r="A2514" t="str">
        <f t="shared" si="158"/>
        <v>1702009</v>
      </c>
      <c r="B2514">
        <v>170</v>
      </c>
      <c r="C2514" t="s">
        <v>134</v>
      </c>
      <c r="D2514">
        <v>2009</v>
      </c>
      <c r="G2514" s="1">
        <v>74500000</v>
      </c>
      <c r="K2514" s="1">
        <f t="shared" si="159"/>
        <v>-1</v>
      </c>
      <c r="L2514" s="1">
        <f t="shared" si="160"/>
        <v>-5</v>
      </c>
      <c r="M2514" s="1" t="str">
        <f t="shared" si="161"/>
        <v>1692004</v>
      </c>
      <c r="N2514" s="3">
        <v>169</v>
      </c>
      <c r="O2514" s="4" t="s">
        <v>133</v>
      </c>
      <c r="P2514" s="3">
        <v>2004</v>
      </c>
      <c r="Q2514" s="5">
        <v>269603769</v>
      </c>
    </row>
    <row r="2515" spans="1:17" x14ac:dyDescent="0.2">
      <c r="A2515" t="str">
        <f t="shared" si="158"/>
        <v>1702010</v>
      </c>
      <c r="B2515">
        <v>170</v>
      </c>
      <c r="C2515" t="s">
        <v>134</v>
      </c>
      <c r="D2515">
        <v>2010</v>
      </c>
      <c r="G2515" s="1">
        <v>74500000</v>
      </c>
      <c r="K2515" s="1">
        <f t="shared" si="159"/>
        <v>-1</v>
      </c>
      <c r="L2515" s="1">
        <f t="shared" si="160"/>
        <v>-5</v>
      </c>
      <c r="M2515" s="1" t="str">
        <f t="shared" si="161"/>
        <v>1692005</v>
      </c>
      <c r="N2515" s="3">
        <v>169</v>
      </c>
      <c r="O2515" s="4" t="s">
        <v>133</v>
      </c>
      <c r="P2515" s="3">
        <v>2005</v>
      </c>
      <c r="Q2515" s="5">
        <v>250869821</v>
      </c>
    </row>
    <row r="2516" spans="1:17" x14ac:dyDescent="0.2">
      <c r="A2516" t="str">
        <f t="shared" si="158"/>
        <v>1702011</v>
      </c>
      <c r="B2516">
        <v>170</v>
      </c>
      <c r="C2516" t="s">
        <v>134</v>
      </c>
      <c r="D2516">
        <v>2011</v>
      </c>
      <c r="G2516" s="1">
        <v>74500000</v>
      </c>
      <c r="K2516" s="1">
        <f t="shared" si="159"/>
        <v>-1</v>
      </c>
      <c r="L2516" s="1">
        <f t="shared" si="160"/>
        <v>-5</v>
      </c>
      <c r="M2516" s="1" t="str">
        <f t="shared" si="161"/>
        <v>1692006</v>
      </c>
      <c r="N2516" s="3">
        <v>169</v>
      </c>
      <c r="O2516" s="4" t="s">
        <v>133</v>
      </c>
      <c r="P2516" s="3">
        <v>2006</v>
      </c>
      <c r="Q2516" s="5">
        <v>255249737</v>
      </c>
    </row>
    <row r="2517" spans="1:17" x14ac:dyDescent="0.2">
      <c r="A2517" t="str">
        <f t="shared" si="158"/>
        <v>1702012</v>
      </c>
      <c r="B2517">
        <v>170</v>
      </c>
      <c r="C2517" t="s">
        <v>134</v>
      </c>
      <c r="D2517">
        <v>2012</v>
      </c>
      <c r="G2517" s="1">
        <v>74500000</v>
      </c>
      <c r="K2517" s="1">
        <f t="shared" si="159"/>
        <v>-1</v>
      </c>
      <c r="L2517" s="1">
        <f t="shared" si="160"/>
        <v>-5</v>
      </c>
      <c r="M2517" s="1" t="str">
        <f t="shared" si="161"/>
        <v>1692007</v>
      </c>
      <c r="N2517" s="3">
        <v>169</v>
      </c>
      <c r="O2517" s="4" t="s">
        <v>133</v>
      </c>
      <c r="P2517" s="3">
        <v>2007</v>
      </c>
      <c r="Q2517" s="5">
        <v>279689247</v>
      </c>
    </row>
    <row r="2518" spans="1:17" x14ac:dyDescent="0.2">
      <c r="A2518" t="str">
        <f t="shared" si="158"/>
        <v>1702013</v>
      </c>
      <c r="B2518">
        <v>170</v>
      </c>
      <c r="C2518" t="s">
        <v>134</v>
      </c>
      <c r="D2518">
        <v>2013</v>
      </c>
      <c r="G2518" s="1">
        <v>124500000</v>
      </c>
      <c r="K2518" s="1">
        <f t="shared" si="159"/>
        <v>-1</v>
      </c>
      <c r="L2518" s="1">
        <f t="shared" si="160"/>
        <v>-5</v>
      </c>
      <c r="M2518" s="1" t="str">
        <f t="shared" si="161"/>
        <v>1692008</v>
      </c>
      <c r="N2518" s="3">
        <v>169</v>
      </c>
      <c r="O2518" s="4" t="s">
        <v>133</v>
      </c>
      <c r="P2518" s="3">
        <v>2008</v>
      </c>
      <c r="Q2518" s="5">
        <v>302890095</v>
      </c>
    </row>
    <row r="2519" spans="1:17" x14ac:dyDescent="0.2">
      <c r="A2519" t="str">
        <f t="shared" si="158"/>
        <v>1702014</v>
      </c>
      <c r="B2519">
        <v>170</v>
      </c>
      <c r="C2519" t="s">
        <v>134</v>
      </c>
      <c r="D2519">
        <v>2014</v>
      </c>
      <c r="G2519" s="1">
        <v>124500000</v>
      </c>
      <c r="K2519" s="1">
        <f t="shared" si="159"/>
        <v>-1</v>
      </c>
      <c r="L2519" s="1">
        <f t="shared" si="160"/>
        <v>-5</v>
      </c>
      <c r="M2519" s="1" t="str">
        <f t="shared" si="161"/>
        <v>1692009</v>
      </c>
      <c r="N2519" s="3">
        <v>169</v>
      </c>
      <c r="O2519" s="4" t="s">
        <v>133</v>
      </c>
      <c r="P2519" s="3">
        <v>2009</v>
      </c>
      <c r="Q2519" s="5">
        <v>361335364</v>
      </c>
    </row>
    <row r="2520" spans="1:17" x14ac:dyDescent="0.2">
      <c r="A2520" t="str">
        <f t="shared" si="158"/>
        <v>1711994</v>
      </c>
      <c r="B2520">
        <v>171</v>
      </c>
      <c r="C2520" t="s">
        <v>135</v>
      </c>
      <c r="D2520">
        <v>1994</v>
      </c>
      <c r="F2520" s="1">
        <v>296210000</v>
      </c>
      <c r="G2520" s="1">
        <v>1000000</v>
      </c>
      <c r="K2520" s="1">
        <f t="shared" si="159"/>
        <v>-2</v>
      </c>
      <c r="L2520" s="1">
        <f t="shared" si="160"/>
        <v>16</v>
      </c>
      <c r="M2520" s="1" t="str">
        <f t="shared" si="161"/>
        <v>1692010</v>
      </c>
      <c r="N2520" s="3">
        <v>169</v>
      </c>
      <c r="O2520" s="4" t="s">
        <v>133</v>
      </c>
      <c r="P2520" s="3">
        <v>2010</v>
      </c>
      <c r="Q2520" s="5">
        <v>381695303</v>
      </c>
    </row>
    <row r="2521" spans="1:17" x14ac:dyDescent="0.2">
      <c r="A2521" t="str">
        <f t="shared" si="158"/>
        <v>1711995</v>
      </c>
      <c r="B2521">
        <v>171</v>
      </c>
      <c r="C2521" t="s">
        <v>135</v>
      </c>
      <c r="D2521">
        <v>1995</v>
      </c>
      <c r="F2521" s="1">
        <v>290910000</v>
      </c>
      <c r="G2521" s="1">
        <v>1000000</v>
      </c>
      <c r="K2521" s="1">
        <f t="shared" si="159"/>
        <v>-2</v>
      </c>
      <c r="L2521" s="1">
        <f t="shared" si="160"/>
        <v>16</v>
      </c>
      <c r="M2521" s="1" t="str">
        <f t="shared" si="161"/>
        <v>1692011</v>
      </c>
      <c r="N2521" s="3">
        <v>169</v>
      </c>
      <c r="O2521" s="4" t="s">
        <v>133</v>
      </c>
      <c r="P2521" s="3">
        <v>2011</v>
      </c>
      <c r="Q2521" s="5">
        <v>414553608</v>
      </c>
    </row>
    <row r="2522" spans="1:17" x14ac:dyDescent="0.2">
      <c r="A2522" t="str">
        <f t="shared" si="158"/>
        <v>1711996</v>
      </c>
      <c r="B2522">
        <v>171</v>
      </c>
      <c r="C2522" t="s">
        <v>135</v>
      </c>
      <c r="D2522">
        <v>1996</v>
      </c>
      <c r="F2522" s="1">
        <v>282615000</v>
      </c>
      <c r="G2522" s="1">
        <v>1000000</v>
      </c>
      <c r="K2522" s="1">
        <f t="shared" si="159"/>
        <v>-2</v>
      </c>
      <c r="L2522" s="1">
        <f t="shared" si="160"/>
        <v>16</v>
      </c>
      <c r="M2522" s="1" t="str">
        <f t="shared" si="161"/>
        <v>1692012</v>
      </c>
      <c r="N2522" s="3">
        <v>169</v>
      </c>
      <c r="O2522" s="4" t="s">
        <v>133</v>
      </c>
      <c r="P2522" s="3">
        <v>2012</v>
      </c>
      <c r="Q2522" s="5">
        <v>439796519</v>
      </c>
    </row>
    <row r="2523" spans="1:17" x14ac:dyDescent="0.2">
      <c r="A2523" t="str">
        <f t="shared" si="158"/>
        <v>1711997</v>
      </c>
      <c r="B2523">
        <v>171</v>
      </c>
      <c r="C2523" t="s">
        <v>135</v>
      </c>
      <c r="D2523">
        <v>1997</v>
      </c>
      <c r="F2523" s="1">
        <v>269920000</v>
      </c>
      <c r="G2523" s="1">
        <v>1000000</v>
      </c>
      <c r="K2523" s="1">
        <f t="shared" si="159"/>
        <v>-2</v>
      </c>
      <c r="L2523" s="1">
        <f t="shared" si="160"/>
        <v>16</v>
      </c>
      <c r="M2523" s="1" t="str">
        <f t="shared" si="161"/>
        <v>1692013</v>
      </c>
      <c r="N2523" s="3">
        <v>169</v>
      </c>
      <c r="O2523" s="4" t="s">
        <v>133</v>
      </c>
      <c r="P2523" s="3">
        <v>2013</v>
      </c>
      <c r="Q2523" s="5">
        <v>458194997</v>
      </c>
    </row>
    <row r="2524" spans="1:17" x14ac:dyDescent="0.2">
      <c r="A2524" t="str">
        <f t="shared" si="158"/>
        <v>1711998</v>
      </c>
      <c r="B2524">
        <v>171</v>
      </c>
      <c r="C2524" t="s">
        <v>135</v>
      </c>
      <c r="D2524">
        <v>1998</v>
      </c>
      <c r="F2524" s="1">
        <v>223615000</v>
      </c>
      <c r="G2524" s="1">
        <v>1000000</v>
      </c>
      <c r="K2524" s="1">
        <f t="shared" si="159"/>
        <v>-2</v>
      </c>
      <c r="L2524" s="1">
        <f t="shared" si="160"/>
        <v>16</v>
      </c>
      <c r="M2524" s="1" t="str">
        <f t="shared" si="161"/>
        <v>1692014</v>
      </c>
      <c r="N2524" s="3">
        <v>169</v>
      </c>
      <c r="O2524" s="4" t="s">
        <v>133</v>
      </c>
      <c r="P2524" s="3">
        <v>2014</v>
      </c>
      <c r="Q2524" s="5">
        <v>473381575</v>
      </c>
    </row>
    <row r="2525" spans="1:17" x14ac:dyDescent="0.2">
      <c r="A2525" t="str">
        <f t="shared" si="158"/>
        <v>1711999</v>
      </c>
      <c r="B2525">
        <v>171</v>
      </c>
      <c r="C2525" t="s">
        <v>135</v>
      </c>
      <c r="D2525">
        <v>1999</v>
      </c>
      <c r="F2525" s="1">
        <v>293615000</v>
      </c>
      <c r="G2525" s="1">
        <v>1000000</v>
      </c>
      <c r="K2525" s="1">
        <f t="shared" si="159"/>
        <v>-1</v>
      </c>
      <c r="L2525" s="1">
        <f t="shared" si="160"/>
        <v>-5</v>
      </c>
      <c r="M2525" s="1" t="str">
        <f t="shared" si="161"/>
        <v>1701994</v>
      </c>
      <c r="N2525" s="3">
        <v>170</v>
      </c>
      <c r="O2525" s="4" t="s">
        <v>134</v>
      </c>
      <c r="P2525" s="3">
        <v>1994</v>
      </c>
      <c r="Q2525" s="5">
        <v>4276192</v>
      </c>
    </row>
    <row r="2526" spans="1:17" x14ac:dyDescent="0.2">
      <c r="A2526" t="str">
        <f t="shared" si="158"/>
        <v>1712000</v>
      </c>
      <c r="B2526">
        <v>171</v>
      </c>
      <c r="C2526" t="s">
        <v>135</v>
      </c>
      <c r="D2526">
        <v>2000</v>
      </c>
      <c r="F2526" s="1">
        <v>293615000</v>
      </c>
      <c r="G2526" s="1">
        <v>1000000</v>
      </c>
      <c r="K2526" s="1">
        <f t="shared" si="159"/>
        <v>-1</v>
      </c>
      <c r="L2526" s="1">
        <f t="shared" si="160"/>
        <v>-5</v>
      </c>
      <c r="M2526" s="1" t="str">
        <f t="shared" si="161"/>
        <v>1701995</v>
      </c>
      <c r="N2526" s="3">
        <v>170</v>
      </c>
      <c r="O2526" s="4" t="s">
        <v>134</v>
      </c>
      <c r="P2526" s="3">
        <v>1995</v>
      </c>
      <c r="Q2526" s="5">
        <v>4970028</v>
      </c>
    </row>
    <row r="2527" spans="1:17" x14ac:dyDescent="0.2">
      <c r="A2527" t="str">
        <f t="shared" si="158"/>
        <v>1712001</v>
      </c>
      <c r="B2527">
        <v>171</v>
      </c>
      <c r="C2527" t="s">
        <v>135</v>
      </c>
      <c r="D2527">
        <v>2001</v>
      </c>
      <c r="F2527" s="1">
        <v>293615000</v>
      </c>
      <c r="G2527" s="1">
        <v>1000000</v>
      </c>
      <c r="K2527" s="1">
        <f t="shared" si="159"/>
        <v>-1</v>
      </c>
      <c r="L2527" s="1">
        <f t="shared" si="160"/>
        <v>-5</v>
      </c>
      <c r="M2527" s="1" t="str">
        <f t="shared" si="161"/>
        <v>1701996</v>
      </c>
      <c r="N2527" s="3">
        <v>170</v>
      </c>
      <c r="O2527" s="4" t="s">
        <v>134</v>
      </c>
      <c r="P2527" s="3">
        <v>1996</v>
      </c>
      <c r="Q2527" s="5">
        <v>4597026</v>
      </c>
    </row>
    <row r="2528" spans="1:17" x14ac:dyDescent="0.2">
      <c r="A2528" t="str">
        <f t="shared" si="158"/>
        <v>1712002</v>
      </c>
      <c r="B2528">
        <v>171</v>
      </c>
      <c r="C2528" t="s">
        <v>135</v>
      </c>
      <c r="D2528">
        <v>2002</v>
      </c>
      <c r="F2528" s="1">
        <v>293615000</v>
      </c>
      <c r="G2528" s="1">
        <v>1000000</v>
      </c>
      <c r="K2528" s="1">
        <f t="shared" si="159"/>
        <v>-1</v>
      </c>
      <c r="L2528" s="1">
        <f t="shared" si="160"/>
        <v>-5</v>
      </c>
      <c r="M2528" s="1" t="str">
        <f t="shared" si="161"/>
        <v>1701997</v>
      </c>
      <c r="N2528" s="3">
        <v>170</v>
      </c>
      <c r="O2528" s="4" t="s">
        <v>134</v>
      </c>
      <c r="P2528" s="3">
        <v>1997</v>
      </c>
      <c r="Q2528" s="5">
        <v>4726610</v>
      </c>
    </row>
    <row r="2529" spans="1:17" x14ac:dyDescent="0.2">
      <c r="A2529" t="str">
        <f t="shared" si="158"/>
        <v>1712003</v>
      </c>
      <c r="B2529">
        <v>171</v>
      </c>
      <c r="C2529" t="s">
        <v>135</v>
      </c>
      <c r="D2529">
        <v>2003</v>
      </c>
      <c r="F2529" s="1">
        <v>218640000</v>
      </c>
      <c r="G2529" s="1">
        <v>0</v>
      </c>
      <c r="K2529" s="1">
        <f t="shared" si="159"/>
        <v>-1</v>
      </c>
      <c r="L2529" s="1">
        <f t="shared" si="160"/>
        <v>-5</v>
      </c>
      <c r="M2529" s="1" t="str">
        <f t="shared" si="161"/>
        <v>1701998</v>
      </c>
      <c r="N2529" s="3">
        <v>170</v>
      </c>
      <c r="O2529" s="4" t="s">
        <v>134</v>
      </c>
      <c r="P2529" s="3">
        <v>1998</v>
      </c>
      <c r="Q2529" s="5">
        <v>4266843</v>
      </c>
    </row>
    <row r="2530" spans="1:17" x14ac:dyDescent="0.2">
      <c r="A2530" t="str">
        <f t="shared" si="158"/>
        <v>1712004</v>
      </c>
      <c r="B2530">
        <v>171</v>
      </c>
      <c r="C2530" t="s">
        <v>135</v>
      </c>
      <c r="D2530">
        <v>2004</v>
      </c>
      <c r="F2530" s="1">
        <v>228165000</v>
      </c>
      <c r="K2530" s="1">
        <f t="shared" si="159"/>
        <v>-1</v>
      </c>
      <c r="L2530" s="1">
        <f t="shared" si="160"/>
        <v>-5</v>
      </c>
      <c r="M2530" s="1" t="str">
        <f t="shared" si="161"/>
        <v>1701999</v>
      </c>
      <c r="N2530" s="3">
        <v>170</v>
      </c>
      <c r="O2530" s="4" t="s">
        <v>134</v>
      </c>
      <c r="P2530" s="3">
        <v>1999</v>
      </c>
      <c r="Q2530" s="5">
        <v>4145146</v>
      </c>
    </row>
    <row r="2531" spans="1:17" x14ac:dyDescent="0.2">
      <c r="A2531" t="str">
        <f t="shared" si="158"/>
        <v>1712005</v>
      </c>
      <c r="B2531">
        <v>171</v>
      </c>
      <c r="C2531" t="s">
        <v>135</v>
      </c>
      <c r="D2531">
        <v>2005</v>
      </c>
      <c r="F2531" s="1">
        <v>228165000</v>
      </c>
      <c r="K2531" s="1">
        <f t="shared" si="159"/>
        <v>-1</v>
      </c>
      <c r="L2531" s="1">
        <f t="shared" si="160"/>
        <v>-5</v>
      </c>
      <c r="M2531" s="1" t="str">
        <f t="shared" si="161"/>
        <v>1702000</v>
      </c>
      <c r="N2531" s="3">
        <v>170</v>
      </c>
      <c r="O2531" s="4" t="s">
        <v>134</v>
      </c>
      <c r="P2531" s="3">
        <v>2000</v>
      </c>
      <c r="Q2531" s="5">
        <v>5394647</v>
      </c>
    </row>
    <row r="2532" spans="1:17" x14ac:dyDescent="0.2">
      <c r="A2532" t="str">
        <f t="shared" si="158"/>
        <v>1712006</v>
      </c>
      <c r="B2532">
        <v>171</v>
      </c>
      <c r="C2532" t="s">
        <v>135</v>
      </c>
      <c r="D2532">
        <v>2006</v>
      </c>
      <c r="F2532" s="1">
        <v>228165000</v>
      </c>
      <c r="K2532" s="1">
        <f t="shared" si="159"/>
        <v>-1</v>
      </c>
      <c r="L2532" s="1">
        <f t="shared" si="160"/>
        <v>-5</v>
      </c>
      <c r="M2532" s="1" t="str">
        <f t="shared" si="161"/>
        <v>1702001</v>
      </c>
      <c r="N2532" s="3">
        <v>170</v>
      </c>
      <c r="O2532" s="4" t="s">
        <v>134</v>
      </c>
      <c r="P2532" s="3">
        <v>2001</v>
      </c>
      <c r="Q2532" s="5">
        <v>3219622</v>
      </c>
    </row>
    <row r="2533" spans="1:17" x14ac:dyDescent="0.2">
      <c r="A2533" t="str">
        <f t="shared" si="158"/>
        <v>1712007</v>
      </c>
      <c r="B2533">
        <v>171</v>
      </c>
      <c r="C2533" t="s">
        <v>135</v>
      </c>
      <c r="D2533">
        <v>2007</v>
      </c>
      <c r="F2533" s="1">
        <v>245165000</v>
      </c>
      <c r="K2533" s="1">
        <f t="shared" si="159"/>
        <v>-1</v>
      </c>
      <c r="L2533" s="1">
        <f t="shared" si="160"/>
        <v>-5</v>
      </c>
      <c r="M2533" s="1" t="str">
        <f t="shared" si="161"/>
        <v>1702002</v>
      </c>
      <c r="N2533" s="3">
        <v>170</v>
      </c>
      <c r="O2533" s="4" t="s">
        <v>134</v>
      </c>
      <c r="P2533" s="3">
        <v>2002</v>
      </c>
      <c r="Q2533" s="5">
        <v>2085585</v>
      </c>
    </row>
    <row r="2534" spans="1:17" x14ac:dyDescent="0.2">
      <c r="A2534" t="str">
        <f t="shared" si="158"/>
        <v>1712008</v>
      </c>
      <c r="B2534">
        <v>171</v>
      </c>
      <c r="C2534" t="s">
        <v>135</v>
      </c>
      <c r="D2534">
        <v>2008</v>
      </c>
      <c r="F2534" s="1">
        <v>245165000</v>
      </c>
      <c r="K2534" s="1">
        <f t="shared" si="159"/>
        <v>-1</v>
      </c>
      <c r="L2534" s="1">
        <f t="shared" si="160"/>
        <v>-5</v>
      </c>
      <c r="M2534" s="1" t="str">
        <f t="shared" si="161"/>
        <v>1702003</v>
      </c>
      <c r="N2534" s="3">
        <v>170</v>
      </c>
      <c r="O2534" s="4" t="s">
        <v>134</v>
      </c>
      <c r="P2534" s="3">
        <v>2003</v>
      </c>
      <c r="Q2534" s="5">
        <v>2936780</v>
      </c>
    </row>
    <row r="2535" spans="1:17" x14ac:dyDescent="0.2">
      <c r="A2535" t="str">
        <f t="shared" si="158"/>
        <v>1712009</v>
      </c>
      <c r="B2535">
        <v>171</v>
      </c>
      <c r="C2535" t="s">
        <v>135</v>
      </c>
      <c r="D2535">
        <v>2009</v>
      </c>
      <c r="F2535" s="1">
        <v>267465000</v>
      </c>
      <c r="K2535" s="1">
        <f t="shared" si="159"/>
        <v>-1</v>
      </c>
      <c r="L2535" s="1">
        <f t="shared" si="160"/>
        <v>-5</v>
      </c>
      <c r="M2535" s="1" t="str">
        <f t="shared" si="161"/>
        <v>1702004</v>
      </c>
      <c r="N2535" s="3">
        <v>170</v>
      </c>
      <c r="O2535" s="4" t="s">
        <v>134</v>
      </c>
      <c r="P2535" s="3">
        <v>2004</v>
      </c>
      <c r="Q2535" s="5">
        <v>3385319</v>
      </c>
    </row>
    <row r="2536" spans="1:17" x14ac:dyDescent="0.2">
      <c r="A2536" t="str">
        <f t="shared" si="158"/>
        <v>1712010</v>
      </c>
      <c r="B2536">
        <v>171</v>
      </c>
      <c r="C2536" t="s">
        <v>135</v>
      </c>
      <c r="D2536">
        <v>2010</v>
      </c>
      <c r="F2536" s="1">
        <v>267465000</v>
      </c>
      <c r="K2536" s="1">
        <f t="shared" si="159"/>
        <v>-1</v>
      </c>
      <c r="L2536" s="1">
        <f t="shared" si="160"/>
        <v>-5</v>
      </c>
      <c r="M2536" s="1" t="str">
        <f t="shared" si="161"/>
        <v>1702005</v>
      </c>
      <c r="N2536" s="3">
        <v>170</v>
      </c>
      <c r="O2536" s="4" t="s">
        <v>134</v>
      </c>
      <c r="P2536" s="3">
        <v>2005</v>
      </c>
      <c r="Q2536" s="5">
        <v>3523585</v>
      </c>
    </row>
    <row r="2537" spans="1:17" x14ac:dyDescent="0.2">
      <c r="A2537" t="str">
        <f t="shared" si="158"/>
        <v>1712011</v>
      </c>
      <c r="B2537">
        <v>171</v>
      </c>
      <c r="C2537" t="s">
        <v>135</v>
      </c>
      <c r="D2537">
        <v>2011</v>
      </c>
      <c r="F2537" s="1">
        <v>267465000</v>
      </c>
      <c r="K2537" s="1">
        <f t="shared" si="159"/>
        <v>-1</v>
      </c>
      <c r="L2537" s="1">
        <f t="shared" si="160"/>
        <v>-5</v>
      </c>
      <c r="M2537" s="1" t="str">
        <f t="shared" si="161"/>
        <v>1702006</v>
      </c>
      <c r="N2537" s="3">
        <v>170</v>
      </c>
      <c r="O2537" s="4" t="s">
        <v>134</v>
      </c>
      <c r="P2537" s="3">
        <v>2006</v>
      </c>
      <c r="Q2537" s="5">
        <v>3749865</v>
      </c>
    </row>
    <row r="2538" spans="1:17" x14ac:dyDescent="0.2">
      <c r="A2538" t="str">
        <f t="shared" si="158"/>
        <v>1712012</v>
      </c>
      <c r="B2538">
        <v>171</v>
      </c>
      <c r="C2538" t="s">
        <v>135</v>
      </c>
      <c r="D2538">
        <v>2012</v>
      </c>
      <c r="F2538" s="1">
        <v>267465000</v>
      </c>
      <c r="K2538" s="1">
        <f t="shared" si="159"/>
        <v>-1</v>
      </c>
      <c r="L2538" s="1">
        <f t="shared" si="160"/>
        <v>-5</v>
      </c>
      <c r="M2538" s="1" t="str">
        <f t="shared" si="161"/>
        <v>1702007</v>
      </c>
      <c r="N2538" s="3">
        <v>170</v>
      </c>
      <c r="O2538" s="4" t="s">
        <v>134</v>
      </c>
      <c r="P2538" s="3">
        <v>2007</v>
      </c>
      <c r="Q2538" s="5">
        <v>4025842</v>
      </c>
    </row>
    <row r="2539" spans="1:17" x14ac:dyDescent="0.2">
      <c r="A2539" t="str">
        <f t="shared" si="158"/>
        <v>1712013</v>
      </c>
      <c r="B2539">
        <v>171</v>
      </c>
      <c r="C2539" t="s">
        <v>135</v>
      </c>
      <c r="D2539">
        <v>2013</v>
      </c>
      <c r="F2539" s="1">
        <v>267465000</v>
      </c>
      <c r="K2539" s="1">
        <f t="shared" si="159"/>
        <v>-1</v>
      </c>
      <c r="L2539" s="1">
        <f t="shared" si="160"/>
        <v>-5</v>
      </c>
      <c r="M2539" s="1" t="str">
        <f t="shared" si="161"/>
        <v>1702008</v>
      </c>
      <c r="N2539" s="3">
        <v>170</v>
      </c>
      <c r="O2539" s="4" t="s">
        <v>134</v>
      </c>
      <c r="P2539" s="3">
        <v>2008</v>
      </c>
      <c r="Q2539" s="5">
        <v>3873244</v>
      </c>
    </row>
    <row r="2540" spans="1:17" x14ac:dyDescent="0.2">
      <c r="A2540" t="str">
        <f t="shared" si="158"/>
        <v>1712014</v>
      </c>
      <c r="B2540">
        <v>171</v>
      </c>
      <c r="C2540" t="s">
        <v>135</v>
      </c>
      <c r="D2540">
        <v>2014</v>
      </c>
      <c r="F2540" s="1">
        <v>267465000</v>
      </c>
      <c r="K2540" s="1">
        <f t="shared" si="159"/>
        <v>-1</v>
      </c>
      <c r="L2540" s="1">
        <f t="shared" si="160"/>
        <v>-5</v>
      </c>
      <c r="M2540" s="1" t="str">
        <f t="shared" si="161"/>
        <v>1702009</v>
      </c>
      <c r="N2540" s="3">
        <v>170</v>
      </c>
      <c r="O2540" s="4" t="s">
        <v>134</v>
      </c>
      <c r="P2540" s="3">
        <v>2009</v>
      </c>
      <c r="Q2540" s="5">
        <v>3418854</v>
      </c>
    </row>
    <row r="2541" spans="1:17" x14ac:dyDescent="0.2">
      <c r="A2541" t="str">
        <f t="shared" si="158"/>
        <v>1721994</v>
      </c>
      <c r="B2541">
        <v>172</v>
      </c>
      <c r="C2541" t="s">
        <v>136</v>
      </c>
      <c r="D2541">
        <v>1994</v>
      </c>
      <c r="F2541" s="1">
        <v>581700000</v>
      </c>
      <c r="G2541" s="1">
        <v>50000000</v>
      </c>
      <c r="K2541" s="1">
        <f t="shared" si="159"/>
        <v>-2</v>
      </c>
      <c r="L2541" s="1">
        <f t="shared" si="160"/>
        <v>16</v>
      </c>
      <c r="M2541" s="1" t="str">
        <f t="shared" si="161"/>
        <v>1702010</v>
      </c>
      <c r="N2541" s="3">
        <v>170</v>
      </c>
      <c r="O2541" s="4" t="s">
        <v>134</v>
      </c>
      <c r="P2541" s="3">
        <v>2010</v>
      </c>
      <c r="Q2541" s="5">
        <v>3451375</v>
      </c>
    </row>
    <row r="2542" spans="1:17" x14ac:dyDescent="0.2">
      <c r="A2542" t="str">
        <f t="shared" si="158"/>
        <v>1721995</v>
      </c>
      <c r="B2542">
        <v>172</v>
      </c>
      <c r="C2542" t="s">
        <v>136</v>
      </c>
      <c r="D2542">
        <v>1995</v>
      </c>
      <c r="F2542" s="1">
        <v>581555000</v>
      </c>
      <c r="G2542" s="1">
        <v>50000000</v>
      </c>
      <c r="K2542" s="1">
        <f t="shared" si="159"/>
        <v>-2</v>
      </c>
      <c r="L2542" s="1">
        <f t="shared" si="160"/>
        <v>16</v>
      </c>
      <c r="M2542" s="1" t="str">
        <f t="shared" si="161"/>
        <v>1702011</v>
      </c>
      <c r="N2542" s="3">
        <v>170</v>
      </c>
      <c r="O2542" s="4" t="s">
        <v>134</v>
      </c>
      <c r="P2542" s="3">
        <v>2011</v>
      </c>
      <c r="Q2542" s="5">
        <v>3446549</v>
      </c>
    </row>
    <row r="2543" spans="1:17" x14ac:dyDescent="0.2">
      <c r="A2543" t="str">
        <f t="shared" si="158"/>
        <v>1721996</v>
      </c>
      <c r="B2543">
        <v>172</v>
      </c>
      <c r="C2543" t="s">
        <v>136</v>
      </c>
      <c r="D2543">
        <v>1996</v>
      </c>
      <c r="F2543" s="1">
        <v>581410000</v>
      </c>
      <c r="G2543" s="1">
        <v>50000000</v>
      </c>
      <c r="K2543" s="1">
        <f t="shared" si="159"/>
        <v>-2</v>
      </c>
      <c r="L2543" s="1">
        <f t="shared" si="160"/>
        <v>16</v>
      </c>
      <c r="M2543" s="1" t="str">
        <f t="shared" si="161"/>
        <v>1702012</v>
      </c>
      <c r="N2543" s="3">
        <v>170</v>
      </c>
      <c r="O2543" s="4" t="s">
        <v>134</v>
      </c>
      <c r="P2543" s="3">
        <v>2012</v>
      </c>
      <c r="Q2543" s="5">
        <v>3426196</v>
      </c>
    </row>
    <row r="2544" spans="1:17" x14ac:dyDescent="0.2">
      <c r="A2544" t="str">
        <f t="shared" si="158"/>
        <v>1721997</v>
      </c>
      <c r="B2544">
        <v>172</v>
      </c>
      <c r="C2544" t="s">
        <v>136</v>
      </c>
      <c r="D2544">
        <v>1997</v>
      </c>
      <c r="F2544" s="1">
        <v>581265000</v>
      </c>
      <c r="G2544" s="1">
        <v>113402075</v>
      </c>
      <c r="K2544" s="1">
        <f t="shared" si="159"/>
        <v>-2</v>
      </c>
      <c r="L2544" s="1">
        <f t="shared" si="160"/>
        <v>16</v>
      </c>
      <c r="M2544" s="1" t="str">
        <f t="shared" si="161"/>
        <v>1702013</v>
      </c>
      <c r="N2544" s="3">
        <v>170</v>
      </c>
      <c r="O2544" s="4" t="s">
        <v>134</v>
      </c>
      <c r="P2544" s="3">
        <v>2013</v>
      </c>
      <c r="Q2544" s="5">
        <v>2334308</v>
      </c>
    </row>
    <row r="2545" spans="1:17" x14ac:dyDescent="0.2">
      <c r="A2545" t="str">
        <f t="shared" si="158"/>
        <v>1721998</v>
      </c>
      <c r="B2545">
        <v>172</v>
      </c>
      <c r="C2545" t="s">
        <v>136</v>
      </c>
      <c r="D2545">
        <v>1998</v>
      </c>
      <c r="F2545" s="1">
        <v>581120000</v>
      </c>
      <c r="G2545" s="1">
        <v>113402075</v>
      </c>
      <c r="K2545" s="1">
        <f t="shared" si="159"/>
        <v>-2</v>
      </c>
      <c r="L2545" s="1">
        <f t="shared" si="160"/>
        <v>16</v>
      </c>
      <c r="M2545" s="1" t="str">
        <f t="shared" si="161"/>
        <v>1702014</v>
      </c>
      <c r="N2545" s="3">
        <v>170</v>
      </c>
      <c r="O2545" s="4" t="s">
        <v>134</v>
      </c>
      <c r="P2545" s="3">
        <v>2014</v>
      </c>
      <c r="Q2545" s="5">
        <v>3364252</v>
      </c>
    </row>
    <row r="2546" spans="1:17" x14ac:dyDescent="0.2">
      <c r="A2546" t="str">
        <f t="shared" si="158"/>
        <v>1721999</v>
      </c>
      <c r="B2546">
        <v>172</v>
      </c>
      <c r="C2546" t="s">
        <v>136</v>
      </c>
      <c r="D2546">
        <v>1999</v>
      </c>
      <c r="F2546" s="1">
        <v>540525000</v>
      </c>
      <c r="G2546" s="1">
        <v>113402075</v>
      </c>
      <c r="K2546" s="1">
        <f t="shared" si="159"/>
        <v>-1</v>
      </c>
      <c r="L2546" s="1">
        <f t="shared" si="160"/>
        <v>-5</v>
      </c>
      <c r="M2546" s="1" t="str">
        <f t="shared" si="161"/>
        <v>1711994</v>
      </c>
      <c r="N2546" s="3">
        <v>171</v>
      </c>
      <c r="O2546" s="4" t="s">
        <v>135</v>
      </c>
      <c r="P2546" s="3">
        <v>1994</v>
      </c>
      <c r="Q2546" s="5">
        <v>18603576</v>
      </c>
    </row>
    <row r="2547" spans="1:17" x14ac:dyDescent="0.2">
      <c r="A2547" t="str">
        <f t="shared" si="158"/>
        <v>1722000</v>
      </c>
      <c r="B2547">
        <v>172</v>
      </c>
      <c r="C2547" t="s">
        <v>136</v>
      </c>
      <c r="D2547">
        <v>2000</v>
      </c>
      <c r="F2547" s="1">
        <v>494930000</v>
      </c>
      <c r="G2547" s="1">
        <v>150000000</v>
      </c>
      <c r="K2547" s="1">
        <f t="shared" si="159"/>
        <v>-1</v>
      </c>
      <c r="L2547" s="1">
        <f t="shared" si="160"/>
        <v>-5</v>
      </c>
      <c r="M2547" s="1" t="str">
        <f t="shared" si="161"/>
        <v>1711995</v>
      </c>
      <c r="N2547" s="3">
        <v>171</v>
      </c>
      <c r="O2547" s="4" t="s">
        <v>135</v>
      </c>
      <c r="P2547" s="3">
        <v>1995</v>
      </c>
      <c r="Q2547" s="5">
        <v>18788899</v>
      </c>
    </row>
    <row r="2548" spans="1:17" x14ac:dyDescent="0.2">
      <c r="A2548" t="str">
        <f t="shared" si="158"/>
        <v>1722001</v>
      </c>
      <c r="B2548">
        <v>172</v>
      </c>
      <c r="C2548" t="s">
        <v>136</v>
      </c>
      <c r="D2548">
        <v>2001</v>
      </c>
      <c r="F2548" s="1">
        <v>494335000</v>
      </c>
      <c r="G2548" s="1">
        <v>150000000</v>
      </c>
      <c r="K2548" s="1">
        <f t="shared" si="159"/>
        <v>-1</v>
      </c>
      <c r="L2548" s="1">
        <f t="shared" si="160"/>
        <v>-5</v>
      </c>
      <c r="M2548" s="1" t="str">
        <f t="shared" si="161"/>
        <v>1711996</v>
      </c>
      <c r="N2548" s="3">
        <v>171</v>
      </c>
      <c r="O2548" s="4" t="s">
        <v>135</v>
      </c>
      <c r="P2548" s="3">
        <v>1996</v>
      </c>
      <c r="Q2548" s="5">
        <v>18432011</v>
      </c>
    </row>
    <row r="2549" spans="1:17" x14ac:dyDescent="0.2">
      <c r="A2549" t="str">
        <f t="shared" si="158"/>
        <v>1722002</v>
      </c>
      <c r="B2549">
        <v>172</v>
      </c>
      <c r="C2549" t="s">
        <v>136</v>
      </c>
      <c r="D2549">
        <v>2002</v>
      </c>
      <c r="F2549" s="1">
        <v>316505000</v>
      </c>
      <c r="G2549" s="1">
        <v>377235000</v>
      </c>
      <c r="K2549" s="1">
        <f t="shared" si="159"/>
        <v>-1</v>
      </c>
      <c r="L2549" s="1">
        <f t="shared" si="160"/>
        <v>-5</v>
      </c>
      <c r="M2549" s="1" t="str">
        <f t="shared" si="161"/>
        <v>1711997</v>
      </c>
      <c r="N2549" s="3">
        <v>171</v>
      </c>
      <c r="O2549" s="4" t="s">
        <v>135</v>
      </c>
      <c r="P2549" s="3">
        <v>1997</v>
      </c>
      <c r="Q2549" s="5">
        <v>18020107</v>
      </c>
    </row>
    <row r="2550" spans="1:17" x14ac:dyDescent="0.2">
      <c r="A2550" t="str">
        <f t="shared" si="158"/>
        <v>1722003</v>
      </c>
      <c r="B2550">
        <v>172</v>
      </c>
      <c r="C2550" t="s">
        <v>136</v>
      </c>
      <c r="D2550">
        <v>2003</v>
      </c>
      <c r="F2550" s="1">
        <v>216360000</v>
      </c>
      <c r="G2550" s="1">
        <v>476785000</v>
      </c>
      <c r="K2550" s="1">
        <f t="shared" si="159"/>
        <v>-1</v>
      </c>
      <c r="L2550" s="1">
        <f t="shared" si="160"/>
        <v>-5</v>
      </c>
      <c r="M2550" s="1" t="str">
        <f t="shared" si="161"/>
        <v>1711998</v>
      </c>
      <c r="N2550" s="3">
        <v>171</v>
      </c>
      <c r="O2550" s="4" t="s">
        <v>135</v>
      </c>
      <c r="P2550" s="3">
        <v>1998</v>
      </c>
      <c r="Q2550" s="5">
        <v>17376318</v>
      </c>
    </row>
    <row r="2551" spans="1:17" x14ac:dyDescent="0.2">
      <c r="A2551" t="str">
        <f t="shared" si="158"/>
        <v>1722004</v>
      </c>
      <c r="B2551">
        <v>172</v>
      </c>
      <c r="C2551" t="s">
        <v>136</v>
      </c>
      <c r="D2551">
        <v>2004</v>
      </c>
      <c r="F2551" s="1">
        <v>96215000</v>
      </c>
      <c r="G2551" s="1">
        <v>476335000</v>
      </c>
      <c r="K2551" s="1">
        <f t="shared" si="159"/>
        <v>-1</v>
      </c>
      <c r="L2551" s="1">
        <f t="shared" si="160"/>
        <v>-5</v>
      </c>
      <c r="M2551" s="1" t="str">
        <f t="shared" si="161"/>
        <v>1711999</v>
      </c>
      <c r="N2551" s="3">
        <v>171</v>
      </c>
      <c r="O2551" s="4" t="s">
        <v>135</v>
      </c>
      <c r="P2551" s="3">
        <v>1999</v>
      </c>
      <c r="Q2551" s="5">
        <v>16121379</v>
      </c>
    </row>
    <row r="2552" spans="1:17" x14ac:dyDescent="0.2">
      <c r="A2552" t="str">
        <f t="shared" si="158"/>
        <v>1722005</v>
      </c>
      <c r="B2552">
        <v>172</v>
      </c>
      <c r="C2552" t="s">
        <v>136</v>
      </c>
      <c r="D2552">
        <v>2005</v>
      </c>
      <c r="F2552" s="1">
        <v>96070000</v>
      </c>
      <c r="G2552" s="1">
        <v>426335000</v>
      </c>
      <c r="K2552" s="1">
        <f t="shared" si="159"/>
        <v>-1</v>
      </c>
      <c r="L2552" s="1">
        <f t="shared" si="160"/>
        <v>-5</v>
      </c>
      <c r="M2552" s="1" t="str">
        <f t="shared" si="161"/>
        <v>1712000</v>
      </c>
      <c r="N2552" s="3">
        <v>171</v>
      </c>
      <c r="O2552" s="4" t="s">
        <v>135</v>
      </c>
      <c r="P2552" s="3">
        <v>2000</v>
      </c>
      <c r="Q2552" s="5">
        <v>18105788</v>
      </c>
    </row>
    <row r="2553" spans="1:17" x14ac:dyDescent="0.2">
      <c r="A2553" t="str">
        <f t="shared" si="158"/>
        <v>1722006</v>
      </c>
      <c r="B2553">
        <v>172</v>
      </c>
      <c r="C2553" t="s">
        <v>136</v>
      </c>
      <c r="D2553">
        <v>2006</v>
      </c>
      <c r="F2553" s="1">
        <v>90000000</v>
      </c>
      <c r="G2553" s="1">
        <v>426335000</v>
      </c>
      <c r="K2553" s="1">
        <f t="shared" si="159"/>
        <v>-1</v>
      </c>
      <c r="L2553" s="1">
        <f t="shared" si="160"/>
        <v>-5</v>
      </c>
      <c r="M2553" s="1" t="str">
        <f t="shared" si="161"/>
        <v>1712001</v>
      </c>
      <c r="N2553" s="3">
        <v>171</v>
      </c>
      <c r="O2553" s="4" t="s">
        <v>135</v>
      </c>
      <c r="P2553" s="3">
        <v>2001</v>
      </c>
      <c r="Q2553" s="5">
        <v>17976683</v>
      </c>
    </row>
    <row r="2554" spans="1:17" x14ac:dyDescent="0.2">
      <c r="A2554" t="str">
        <f t="shared" si="158"/>
        <v>1722007</v>
      </c>
      <c r="B2554">
        <v>172</v>
      </c>
      <c r="C2554" t="s">
        <v>136</v>
      </c>
      <c r="D2554">
        <v>2007</v>
      </c>
      <c r="F2554" s="1">
        <v>0</v>
      </c>
      <c r="G2554" s="1">
        <v>976335000</v>
      </c>
      <c r="K2554" s="1">
        <f t="shared" si="159"/>
        <v>-1</v>
      </c>
      <c r="L2554" s="1">
        <f t="shared" si="160"/>
        <v>-5</v>
      </c>
      <c r="M2554" s="1" t="str">
        <f t="shared" si="161"/>
        <v>1712002</v>
      </c>
      <c r="N2554" s="3">
        <v>171</v>
      </c>
      <c r="O2554" s="4" t="s">
        <v>135</v>
      </c>
      <c r="P2554" s="3">
        <v>2002</v>
      </c>
      <c r="Q2554" s="5">
        <v>17540897</v>
      </c>
    </row>
    <row r="2555" spans="1:17" x14ac:dyDescent="0.2">
      <c r="A2555" t="str">
        <f t="shared" si="158"/>
        <v>1722008</v>
      </c>
      <c r="B2555">
        <v>172</v>
      </c>
      <c r="C2555" t="s">
        <v>136</v>
      </c>
      <c r="D2555">
        <v>2008</v>
      </c>
      <c r="G2555" s="1">
        <v>1376335000</v>
      </c>
      <c r="K2555" s="1">
        <f t="shared" si="159"/>
        <v>-1</v>
      </c>
      <c r="L2555" s="1">
        <f t="shared" si="160"/>
        <v>-5</v>
      </c>
      <c r="M2555" s="1" t="str">
        <f t="shared" si="161"/>
        <v>1712003</v>
      </c>
      <c r="N2555" s="3">
        <v>171</v>
      </c>
      <c r="O2555" s="4" t="s">
        <v>135</v>
      </c>
      <c r="P2555" s="3">
        <v>2003</v>
      </c>
      <c r="Q2555" s="5">
        <v>16259756</v>
      </c>
    </row>
    <row r="2556" spans="1:17" x14ac:dyDescent="0.2">
      <c r="A2556" t="str">
        <f t="shared" si="158"/>
        <v>1722009</v>
      </c>
      <c r="B2556">
        <v>172</v>
      </c>
      <c r="C2556" t="s">
        <v>136</v>
      </c>
      <c r="D2556">
        <v>2009</v>
      </c>
      <c r="G2556" s="1">
        <v>1376335000</v>
      </c>
      <c r="K2556" s="1">
        <f t="shared" si="159"/>
        <v>-1</v>
      </c>
      <c r="L2556" s="1">
        <f t="shared" si="160"/>
        <v>-5</v>
      </c>
      <c r="M2556" s="1" t="str">
        <f t="shared" si="161"/>
        <v>1712004</v>
      </c>
      <c r="N2556" s="3">
        <v>171</v>
      </c>
      <c r="O2556" s="4" t="s">
        <v>135</v>
      </c>
      <c r="P2556" s="3">
        <v>2004</v>
      </c>
      <c r="Q2556" s="5">
        <v>12406687</v>
      </c>
    </row>
    <row r="2557" spans="1:17" x14ac:dyDescent="0.2">
      <c r="A2557" t="str">
        <f t="shared" si="158"/>
        <v>1722010</v>
      </c>
      <c r="B2557">
        <v>172</v>
      </c>
      <c r="C2557" t="s">
        <v>136</v>
      </c>
      <c r="D2557">
        <v>2010</v>
      </c>
      <c r="G2557" s="1">
        <v>1726335000</v>
      </c>
      <c r="K2557" s="1">
        <f t="shared" si="159"/>
        <v>-1</v>
      </c>
      <c r="L2557" s="1">
        <f t="shared" si="160"/>
        <v>-5</v>
      </c>
      <c r="M2557" s="1" t="str">
        <f t="shared" si="161"/>
        <v>1712005</v>
      </c>
      <c r="N2557" s="3">
        <v>171</v>
      </c>
      <c r="O2557" s="4" t="s">
        <v>135</v>
      </c>
      <c r="P2557" s="3">
        <v>2005</v>
      </c>
      <c r="Q2557" s="5">
        <v>12330220</v>
      </c>
    </row>
    <row r="2558" spans="1:17" x14ac:dyDescent="0.2">
      <c r="A2558" t="str">
        <f t="shared" si="158"/>
        <v>1722011</v>
      </c>
      <c r="B2558">
        <v>172</v>
      </c>
      <c r="C2558" t="s">
        <v>136</v>
      </c>
      <c r="D2558">
        <v>2011</v>
      </c>
      <c r="G2558" s="1">
        <v>1685200000</v>
      </c>
      <c r="K2558" s="1">
        <f t="shared" si="159"/>
        <v>-1</v>
      </c>
      <c r="L2558" s="1">
        <f t="shared" si="160"/>
        <v>-5</v>
      </c>
      <c r="M2558" s="1" t="str">
        <f t="shared" si="161"/>
        <v>1712006</v>
      </c>
      <c r="N2558" s="3">
        <v>171</v>
      </c>
      <c r="O2558" s="4" t="s">
        <v>135</v>
      </c>
      <c r="P2558" s="3">
        <v>2006</v>
      </c>
      <c r="Q2558" s="5">
        <v>12210103</v>
      </c>
    </row>
    <row r="2559" spans="1:17" x14ac:dyDescent="0.2">
      <c r="A2559" t="str">
        <f t="shared" si="158"/>
        <v>1722012</v>
      </c>
      <c r="B2559">
        <v>172</v>
      </c>
      <c r="C2559" t="s">
        <v>136</v>
      </c>
      <c r="D2559">
        <v>2012</v>
      </c>
      <c r="G2559" s="1">
        <v>1960200000</v>
      </c>
      <c r="K2559" s="1">
        <f t="shared" si="159"/>
        <v>-1</v>
      </c>
      <c r="L2559" s="1">
        <f t="shared" si="160"/>
        <v>-5</v>
      </c>
      <c r="M2559" s="1" t="str">
        <f t="shared" si="161"/>
        <v>1712007</v>
      </c>
      <c r="N2559" s="3">
        <v>171</v>
      </c>
      <c r="O2559" s="4" t="s">
        <v>135</v>
      </c>
      <c r="P2559" s="3">
        <v>2007</v>
      </c>
      <c r="Q2559" s="5">
        <v>12398318</v>
      </c>
    </row>
    <row r="2560" spans="1:17" x14ac:dyDescent="0.2">
      <c r="A2560" t="str">
        <f t="shared" si="158"/>
        <v>1722013</v>
      </c>
      <c r="B2560">
        <v>172</v>
      </c>
      <c r="C2560" t="s">
        <v>136</v>
      </c>
      <c r="D2560">
        <v>2013</v>
      </c>
      <c r="G2560" s="1">
        <v>1960200000</v>
      </c>
      <c r="K2560" s="1">
        <f t="shared" si="159"/>
        <v>-1</v>
      </c>
      <c r="L2560" s="1">
        <f t="shared" si="160"/>
        <v>-5</v>
      </c>
      <c r="M2560" s="1" t="str">
        <f t="shared" si="161"/>
        <v>1712008</v>
      </c>
      <c r="N2560" s="3">
        <v>171</v>
      </c>
      <c r="O2560" s="4" t="s">
        <v>135</v>
      </c>
      <c r="P2560" s="3">
        <v>2008</v>
      </c>
      <c r="Q2560" s="5">
        <v>12777214</v>
      </c>
    </row>
    <row r="2561" spans="1:17" x14ac:dyDescent="0.2">
      <c r="A2561" t="str">
        <f t="shared" si="158"/>
        <v>1722014</v>
      </c>
      <c r="B2561">
        <v>172</v>
      </c>
      <c r="C2561" t="s">
        <v>136</v>
      </c>
      <c r="D2561">
        <v>2014</v>
      </c>
      <c r="G2561" s="1">
        <v>2060200000</v>
      </c>
      <c r="K2561" s="1">
        <f t="shared" si="159"/>
        <v>-1</v>
      </c>
      <c r="L2561" s="1">
        <f t="shared" si="160"/>
        <v>-5</v>
      </c>
      <c r="M2561" s="1" t="str">
        <f t="shared" si="161"/>
        <v>1712009</v>
      </c>
      <c r="N2561" s="3">
        <v>171</v>
      </c>
      <c r="O2561" s="4" t="s">
        <v>135</v>
      </c>
      <c r="P2561" s="3">
        <v>2009</v>
      </c>
      <c r="Q2561" s="5">
        <v>12846699</v>
      </c>
    </row>
    <row r="2562" spans="1:17" x14ac:dyDescent="0.2">
      <c r="A2562" t="str">
        <f t="shared" si="158"/>
        <v>1741994</v>
      </c>
      <c r="B2562">
        <v>174</v>
      </c>
      <c r="C2562" t="s">
        <v>137</v>
      </c>
      <c r="D2562">
        <v>1994</v>
      </c>
      <c r="F2562" s="1">
        <v>522800000</v>
      </c>
      <c r="G2562" s="1">
        <v>1010145</v>
      </c>
      <c r="K2562" s="1">
        <f t="shared" si="159"/>
        <v>-3</v>
      </c>
      <c r="L2562" s="1">
        <f t="shared" si="160"/>
        <v>16</v>
      </c>
      <c r="M2562" s="1" t="str">
        <f t="shared" si="161"/>
        <v>1712010</v>
      </c>
      <c r="N2562" s="3">
        <v>171</v>
      </c>
      <c r="O2562" s="4" t="s">
        <v>135</v>
      </c>
      <c r="P2562" s="3">
        <v>2010</v>
      </c>
      <c r="Q2562" s="5">
        <v>13788433</v>
      </c>
    </row>
    <row r="2563" spans="1:17" x14ac:dyDescent="0.2">
      <c r="A2563" t="str">
        <f t="shared" si="158"/>
        <v>1741995</v>
      </c>
      <c r="B2563">
        <v>174</v>
      </c>
      <c r="C2563" t="s">
        <v>137</v>
      </c>
      <c r="D2563">
        <v>1995</v>
      </c>
      <c r="F2563" s="1">
        <v>576800000</v>
      </c>
      <c r="G2563" s="1">
        <v>639836</v>
      </c>
      <c r="K2563" s="1">
        <f t="shared" si="159"/>
        <v>-3</v>
      </c>
      <c r="L2563" s="1">
        <f t="shared" si="160"/>
        <v>16</v>
      </c>
      <c r="M2563" s="1" t="str">
        <f t="shared" si="161"/>
        <v>1712011</v>
      </c>
      <c r="N2563" s="3">
        <v>171</v>
      </c>
      <c r="O2563" s="4" t="s">
        <v>135</v>
      </c>
      <c r="P2563" s="3">
        <v>2011</v>
      </c>
      <c r="Q2563" s="5">
        <v>14089323</v>
      </c>
    </row>
    <row r="2564" spans="1:17" x14ac:dyDescent="0.2">
      <c r="A2564" t="str">
        <f t="shared" si="158"/>
        <v>1741996</v>
      </c>
      <c r="B2564">
        <v>174</v>
      </c>
      <c r="C2564" t="s">
        <v>137</v>
      </c>
      <c r="D2564">
        <v>1996</v>
      </c>
      <c r="F2564" s="1">
        <v>636800000</v>
      </c>
      <c r="G2564" s="1">
        <v>100460769</v>
      </c>
      <c r="K2564" s="1">
        <f t="shared" si="159"/>
        <v>-3</v>
      </c>
      <c r="L2564" s="1">
        <f t="shared" si="160"/>
        <v>16</v>
      </c>
      <c r="M2564" s="1" t="str">
        <f t="shared" si="161"/>
        <v>1712012</v>
      </c>
      <c r="N2564" s="3">
        <v>171</v>
      </c>
      <c r="O2564" s="4" t="s">
        <v>135</v>
      </c>
      <c r="P2564" s="3">
        <v>2012</v>
      </c>
      <c r="Q2564" s="5">
        <v>13929359</v>
      </c>
    </row>
    <row r="2565" spans="1:17" x14ac:dyDescent="0.2">
      <c r="A2565" t="str">
        <f t="shared" si="158"/>
        <v>1741997</v>
      </c>
      <c r="B2565">
        <v>174</v>
      </c>
      <c r="C2565" t="s">
        <v>137</v>
      </c>
      <c r="D2565">
        <v>1997</v>
      </c>
      <c r="F2565" s="1">
        <v>621800000</v>
      </c>
      <c r="G2565" s="1">
        <v>100285704</v>
      </c>
      <c r="K2565" s="1">
        <f t="shared" si="159"/>
        <v>-3</v>
      </c>
      <c r="L2565" s="1">
        <f t="shared" si="160"/>
        <v>16</v>
      </c>
      <c r="M2565" s="1" t="str">
        <f t="shared" si="161"/>
        <v>1712013</v>
      </c>
      <c r="N2565" s="3">
        <v>171</v>
      </c>
      <c r="O2565" s="4" t="s">
        <v>135</v>
      </c>
      <c r="P2565" s="3">
        <v>2013</v>
      </c>
      <c r="Q2565" s="5">
        <v>12026996</v>
      </c>
    </row>
    <row r="2566" spans="1:17" x14ac:dyDescent="0.2">
      <c r="A2566" t="str">
        <f t="shared" si="158"/>
        <v>1741998</v>
      </c>
      <c r="B2566">
        <v>174</v>
      </c>
      <c r="C2566" t="s">
        <v>137</v>
      </c>
      <c r="D2566">
        <v>1998</v>
      </c>
      <c r="F2566" s="1">
        <v>531800000</v>
      </c>
      <c r="G2566" s="1">
        <v>100000000</v>
      </c>
      <c r="K2566" s="1">
        <f t="shared" si="159"/>
        <v>-3</v>
      </c>
      <c r="L2566" s="1">
        <f t="shared" si="160"/>
        <v>16</v>
      </c>
      <c r="M2566" s="1" t="str">
        <f t="shared" si="161"/>
        <v>1712014</v>
      </c>
      <c r="N2566" s="3">
        <v>171</v>
      </c>
      <c r="O2566" s="4" t="s">
        <v>135</v>
      </c>
      <c r="P2566" s="3">
        <v>2014</v>
      </c>
      <c r="Q2566" s="5">
        <v>11484851</v>
      </c>
    </row>
    <row r="2567" spans="1:17" x14ac:dyDescent="0.2">
      <c r="A2567" t="str">
        <f t="shared" si="158"/>
        <v>1741999</v>
      </c>
      <c r="B2567">
        <v>174</v>
      </c>
      <c r="C2567" t="s">
        <v>137</v>
      </c>
      <c r="D2567">
        <v>1999</v>
      </c>
      <c r="F2567" s="1">
        <v>507067000</v>
      </c>
      <c r="G2567" s="1">
        <v>200000000</v>
      </c>
      <c r="K2567" s="1">
        <f t="shared" si="159"/>
        <v>-2</v>
      </c>
      <c r="L2567" s="1">
        <f t="shared" si="160"/>
        <v>-5</v>
      </c>
      <c r="M2567" s="1" t="str">
        <f t="shared" si="161"/>
        <v>1721994</v>
      </c>
      <c r="N2567" s="3">
        <v>172</v>
      </c>
      <c r="O2567" s="4" t="s">
        <v>136</v>
      </c>
      <c r="P2567" s="3">
        <v>1994</v>
      </c>
      <c r="Q2567" s="5">
        <v>43395511</v>
      </c>
    </row>
    <row r="2568" spans="1:17" x14ac:dyDescent="0.2">
      <c r="A2568" t="str">
        <f t="shared" si="158"/>
        <v>1742000</v>
      </c>
      <c r="B2568">
        <v>174</v>
      </c>
      <c r="C2568" t="s">
        <v>137</v>
      </c>
      <c r="D2568">
        <v>2000</v>
      </c>
      <c r="F2568" s="1">
        <v>126800000</v>
      </c>
      <c r="G2568" s="1">
        <v>200000000</v>
      </c>
      <c r="K2568" s="1">
        <f t="shared" si="159"/>
        <v>-2</v>
      </c>
      <c r="L2568" s="1">
        <f t="shared" si="160"/>
        <v>-5</v>
      </c>
      <c r="M2568" s="1" t="str">
        <f t="shared" si="161"/>
        <v>1721995</v>
      </c>
      <c r="N2568" s="3">
        <v>172</v>
      </c>
      <c r="O2568" s="4" t="s">
        <v>136</v>
      </c>
      <c r="P2568" s="3">
        <v>1995</v>
      </c>
      <c r="Q2568" s="5">
        <v>44468057</v>
      </c>
    </row>
    <row r="2569" spans="1:17" x14ac:dyDescent="0.2">
      <c r="A2569" t="str">
        <f t="shared" si="158"/>
        <v>1742001</v>
      </c>
      <c r="B2569">
        <v>174</v>
      </c>
      <c r="C2569" t="s">
        <v>137</v>
      </c>
      <c r="D2569">
        <v>2001</v>
      </c>
      <c r="F2569" s="1">
        <v>126800000</v>
      </c>
      <c r="G2569" s="1">
        <v>700000000</v>
      </c>
      <c r="K2569" s="1">
        <f t="shared" si="159"/>
        <v>-2</v>
      </c>
      <c r="L2569" s="1">
        <f t="shared" si="160"/>
        <v>-5</v>
      </c>
      <c r="M2569" s="1" t="str">
        <f t="shared" si="161"/>
        <v>1721996</v>
      </c>
      <c r="N2569" s="3">
        <v>172</v>
      </c>
      <c r="O2569" s="4" t="s">
        <v>136</v>
      </c>
      <c r="P2569" s="3">
        <v>1996</v>
      </c>
      <c r="Q2569" s="5">
        <v>44065706</v>
      </c>
    </row>
    <row r="2570" spans="1:17" x14ac:dyDescent="0.2">
      <c r="A2570" t="str">
        <f t="shared" ref="A2570:A2633" si="162">B2570&amp;D2570</f>
        <v>1742002</v>
      </c>
      <c r="B2570">
        <v>174</v>
      </c>
      <c r="C2570" t="s">
        <v>137</v>
      </c>
      <c r="D2570">
        <v>2002</v>
      </c>
      <c r="F2570" s="1">
        <v>126800000</v>
      </c>
      <c r="G2570" s="1">
        <v>703092783</v>
      </c>
      <c r="K2570" s="1">
        <f t="shared" ref="K2570:K2633" si="163">N2570-B2570</f>
        <v>-2</v>
      </c>
      <c r="L2570" s="1">
        <f t="shared" ref="L2570:L2633" si="164">P2570-D2570</f>
        <v>-5</v>
      </c>
      <c r="M2570" s="1" t="str">
        <f t="shared" ref="M2570:M2633" si="165">N2570&amp;P2570</f>
        <v>1721997</v>
      </c>
      <c r="N2570" s="3">
        <v>172</v>
      </c>
      <c r="O2570" s="4" t="s">
        <v>136</v>
      </c>
      <c r="P2570" s="3">
        <v>1997</v>
      </c>
      <c r="Q2570" s="5">
        <v>46394024</v>
      </c>
    </row>
    <row r="2571" spans="1:17" x14ac:dyDescent="0.2">
      <c r="A2571" t="str">
        <f t="shared" si="162"/>
        <v>1742003</v>
      </c>
      <c r="B2571">
        <v>174</v>
      </c>
      <c r="C2571" t="s">
        <v>137</v>
      </c>
      <c r="D2571">
        <v>2003</v>
      </c>
      <c r="F2571" s="1">
        <v>126800000</v>
      </c>
      <c r="G2571" s="1">
        <v>700000000</v>
      </c>
      <c r="K2571" s="1">
        <f t="shared" si="163"/>
        <v>-2</v>
      </c>
      <c r="L2571" s="1">
        <f t="shared" si="164"/>
        <v>-5</v>
      </c>
      <c r="M2571" s="1" t="str">
        <f t="shared" si="165"/>
        <v>1721998</v>
      </c>
      <c r="N2571" s="3">
        <v>172</v>
      </c>
      <c r="O2571" s="4" t="s">
        <v>136</v>
      </c>
      <c r="P2571" s="3">
        <v>1998</v>
      </c>
      <c r="Q2571" s="5">
        <v>48163085</v>
      </c>
    </row>
    <row r="2572" spans="1:17" x14ac:dyDescent="0.2">
      <c r="A2572" t="str">
        <f t="shared" si="162"/>
        <v>1742004</v>
      </c>
      <c r="B2572">
        <v>174</v>
      </c>
      <c r="C2572" t="s">
        <v>137</v>
      </c>
      <c r="D2572">
        <v>2004</v>
      </c>
      <c r="F2572" s="1">
        <v>126800000</v>
      </c>
      <c r="G2572" s="1">
        <v>700000000</v>
      </c>
      <c r="K2572" s="1">
        <f t="shared" si="163"/>
        <v>-2</v>
      </c>
      <c r="L2572" s="1">
        <f t="shared" si="164"/>
        <v>-5</v>
      </c>
      <c r="M2572" s="1" t="str">
        <f t="shared" si="165"/>
        <v>1721999</v>
      </c>
      <c r="N2572" s="3">
        <v>172</v>
      </c>
      <c r="O2572" s="4" t="s">
        <v>136</v>
      </c>
      <c r="P2572" s="3">
        <v>1999</v>
      </c>
      <c r="Q2572" s="5">
        <v>47310428</v>
      </c>
    </row>
    <row r="2573" spans="1:17" x14ac:dyDescent="0.2">
      <c r="A2573" t="str">
        <f t="shared" si="162"/>
        <v>1742005</v>
      </c>
      <c r="B2573">
        <v>174</v>
      </c>
      <c r="C2573" t="s">
        <v>137</v>
      </c>
      <c r="D2573">
        <v>2005</v>
      </c>
      <c r="F2573" s="1">
        <v>126800000</v>
      </c>
      <c r="G2573" s="1">
        <v>700000000</v>
      </c>
      <c r="K2573" s="1">
        <f t="shared" si="163"/>
        <v>-2</v>
      </c>
      <c r="L2573" s="1">
        <f t="shared" si="164"/>
        <v>-5</v>
      </c>
      <c r="M2573" s="1" t="str">
        <f t="shared" si="165"/>
        <v>1722000</v>
      </c>
      <c r="N2573" s="3">
        <v>172</v>
      </c>
      <c r="O2573" s="4" t="s">
        <v>136</v>
      </c>
      <c r="P2573" s="3">
        <v>2000</v>
      </c>
      <c r="Q2573" s="5">
        <v>52477230</v>
      </c>
    </row>
    <row r="2574" spans="1:17" x14ac:dyDescent="0.2">
      <c r="A2574" t="str">
        <f t="shared" si="162"/>
        <v>1742006</v>
      </c>
      <c r="B2574">
        <v>174</v>
      </c>
      <c r="C2574" t="s">
        <v>137</v>
      </c>
      <c r="D2574">
        <v>2006</v>
      </c>
      <c r="F2574" s="1">
        <v>126800000</v>
      </c>
      <c r="G2574" s="1">
        <v>650000000</v>
      </c>
      <c r="K2574" s="1">
        <f t="shared" si="163"/>
        <v>-2</v>
      </c>
      <c r="L2574" s="1">
        <f t="shared" si="164"/>
        <v>-5</v>
      </c>
      <c r="M2574" s="1" t="str">
        <f t="shared" si="165"/>
        <v>1722001</v>
      </c>
      <c r="N2574" s="3">
        <v>172</v>
      </c>
      <c r="O2574" s="4" t="s">
        <v>136</v>
      </c>
      <c r="P2574" s="3">
        <v>2001</v>
      </c>
      <c r="Q2574" s="5">
        <v>50331214</v>
      </c>
    </row>
    <row r="2575" spans="1:17" x14ac:dyDescent="0.2">
      <c r="A2575" t="str">
        <f t="shared" si="162"/>
        <v>1742007</v>
      </c>
      <c r="B2575">
        <v>174</v>
      </c>
      <c r="C2575" t="s">
        <v>137</v>
      </c>
      <c r="D2575">
        <v>2007</v>
      </c>
      <c r="F2575" s="1">
        <v>126800000</v>
      </c>
      <c r="G2575" s="1">
        <v>650000000</v>
      </c>
      <c r="K2575" s="1">
        <f t="shared" si="163"/>
        <v>-2</v>
      </c>
      <c r="L2575" s="1">
        <f t="shared" si="164"/>
        <v>-5</v>
      </c>
      <c r="M2575" s="1" t="str">
        <f t="shared" si="165"/>
        <v>1722002</v>
      </c>
      <c r="N2575" s="3">
        <v>172</v>
      </c>
      <c r="O2575" s="4" t="s">
        <v>136</v>
      </c>
      <c r="P2575" s="3">
        <v>2002</v>
      </c>
      <c r="Q2575" s="5">
        <v>48353555</v>
      </c>
    </row>
    <row r="2576" spans="1:17" x14ac:dyDescent="0.2">
      <c r="A2576" t="str">
        <f t="shared" si="162"/>
        <v>1742008</v>
      </c>
      <c r="B2576">
        <v>174</v>
      </c>
      <c r="C2576" t="s">
        <v>137</v>
      </c>
      <c r="D2576">
        <v>2008</v>
      </c>
      <c r="F2576" s="1">
        <v>126800000</v>
      </c>
      <c r="G2576" s="1">
        <v>900000000</v>
      </c>
      <c r="K2576" s="1">
        <f t="shared" si="163"/>
        <v>-2</v>
      </c>
      <c r="L2576" s="1">
        <f t="shared" si="164"/>
        <v>-5</v>
      </c>
      <c r="M2576" s="1" t="str">
        <f t="shared" si="165"/>
        <v>1722003</v>
      </c>
      <c r="N2576" s="3">
        <v>172</v>
      </c>
      <c r="O2576" s="4" t="s">
        <v>136</v>
      </c>
      <c r="P2576" s="3">
        <v>2003</v>
      </c>
      <c r="Q2576" s="5">
        <v>51865861</v>
      </c>
    </row>
    <row r="2577" spans="1:17" x14ac:dyDescent="0.2">
      <c r="A2577" t="str">
        <f t="shared" si="162"/>
        <v>1742009</v>
      </c>
      <c r="B2577">
        <v>174</v>
      </c>
      <c r="C2577" t="s">
        <v>137</v>
      </c>
      <c r="D2577">
        <v>2009</v>
      </c>
      <c r="F2577" s="1">
        <v>126800000</v>
      </c>
      <c r="G2577" s="1">
        <v>800000000</v>
      </c>
      <c r="K2577" s="1">
        <f t="shared" si="163"/>
        <v>-2</v>
      </c>
      <c r="L2577" s="1">
        <f t="shared" si="164"/>
        <v>-5</v>
      </c>
      <c r="M2577" s="1" t="str">
        <f t="shared" si="165"/>
        <v>1722004</v>
      </c>
      <c r="N2577" s="3">
        <v>172</v>
      </c>
      <c r="O2577" s="4" t="s">
        <v>136</v>
      </c>
      <c r="P2577" s="3">
        <v>2004</v>
      </c>
      <c r="Q2577" s="5">
        <v>38402709</v>
      </c>
    </row>
    <row r="2578" spans="1:17" x14ac:dyDescent="0.2">
      <c r="A2578" t="str">
        <f t="shared" si="162"/>
        <v>1742010</v>
      </c>
      <c r="B2578">
        <v>174</v>
      </c>
      <c r="C2578" t="s">
        <v>137</v>
      </c>
      <c r="D2578">
        <v>2010</v>
      </c>
      <c r="F2578" s="1">
        <v>101800000</v>
      </c>
      <c r="G2578" s="1">
        <v>800000000</v>
      </c>
      <c r="K2578" s="1">
        <f t="shared" si="163"/>
        <v>-2</v>
      </c>
      <c r="L2578" s="1">
        <f t="shared" si="164"/>
        <v>-5</v>
      </c>
      <c r="M2578" s="1" t="str">
        <f t="shared" si="165"/>
        <v>1722005</v>
      </c>
      <c r="N2578" s="3">
        <v>172</v>
      </c>
      <c r="O2578" s="4" t="s">
        <v>136</v>
      </c>
      <c r="P2578" s="3">
        <v>2005</v>
      </c>
      <c r="Q2578" s="5">
        <v>36600262</v>
      </c>
    </row>
    <row r="2579" spans="1:17" x14ac:dyDescent="0.2">
      <c r="A2579" t="str">
        <f t="shared" si="162"/>
        <v>1742011</v>
      </c>
      <c r="B2579">
        <v>174</v>
      </c>
      <c r="C2579" t="s">
        <v>137</v>
      </c>
      <c r="D2579">
        <v>2011</v>
      </c>
      <c r="F2579" s="1">
        <v>200000000</v>
      </c>
      <c r="G2579" s="1">
        <v>800000000</v>
      </c>
      <c r="K2579" s="1">
        <f t="shared" si="163"/>
        <v>-2</v>
      </c>
      <c r="L2579" s="1">
        <f t="shared" si="164"/>
        <v>-5</v>
      </c>
      <c r="M2579" s="1" t="str">
        <f t="shared" si="165"/>
        <v>1722006</v>
      </c>
      <c r="N2579" s="3">
        <v>172</v>
      </c>
      <c r="O2579" s="4" t="s">
        <v>136</v>
      </c>
      <c r="P2579" s="3">
        <v>2006</v>
      </c>
      <c r="Q2579" s="5">
        <v>34239285</v>
      </c>
    </row>
    <row r="2580" spans="1:17" x14ac:dyDescent="0.2">
      <c r="A2580" t="str">
        <f t="shared" si="162"/>
        <v>1742012</v>
      </c>
      <c r="B2580">
        <v>174</v>
      </c>
      <c r="C2580" t="s">
        <v>137</v>
      </c>
      <c r="D2580">
        <v>2012</v>
      </c>
      <c r="F2580" s="1">
        <v>300000000</v>
      </c>
      <c r="G2580" s="1">
        <v>800000000</v>
      </c>
      <c r="K2580" s="1">
        <f t="shared" si="163"/>
        <v>-2</v>
      </c>
      <c r="L2580" s="1">
        <f t="shared" si="164"/>
        <v>-5</v>
      </c>
      <c r="M2580" s="1" t="str">
        <f t="shared" si="165"/>
        <v>1722007</v>
      </c>
      <c r="N2580" s="3">
        <v>172</v>
      </c>
      <c r="O2580" s="4" t="s">
        <v>136</v>
      </c>
      <c r="P2580" s="3">
        <v>2007</v>
      </c>
      <c r="Q2580" s="5">
        <v>45672956</v>
      </c>
    </row>
    <row r="2581" spans="1:17" x14ac:dyDescent="0.2">
      <c r="A2581" t="str">
        <f t="shared" si="162"/>
        <v>1742013</v>
      </c>
      <c r="B2581">
        <v>174</v>
      </c>
      <c r="C2581" t="s">
        <v>137</v>
      </c>
      <c r="D2581">
        <v>2013</v>
      </c>
      <c r="F2581" s="1">
        <v>400000000</v>
      </c>
      <c r="G2581" s="1">
        <v>800000000</v>
      </c>
      <c r="K2581" s="1">
        <f t="shared" si="163"/>
        <v>-2</v>
      </c>
      <c r="L2581" s="1">
        <f t="shared" si="164"/>
        <v>-5</v>
      </c>
      <c r="M2581" s="1" t="str">
        <f t="shared" si="165"/>
        <v>1722008</v>
      </c>
      <c r="N2581" s="3">
        <v>172</v>
      </c>
      <c r="O2581" s="4" t="s">
        <v>136</v>
      </c>
      <c r="P2581" s="3">
        <v>2008</v>
      </c>
      <c r="Q2581" s="5">
        <v>72911398</v>
      </c>
    </row>
    <row r="2582" spans="1:17" x14ac:dyDescent="0.2">
      <c r="A2582" t="str">
        <f t="shared" si="162"/>
        <v>1742014</v>
      </c>
      <c r="B2582">
        <v>174</v>
      </c>
      <c r="C2582" t="s">
        <v>137</v>
      </c>
      <c r="D2582">
        <v>2014</v>
      </c>
      <c r="F2582" s="1">
        <v>550000000</v>
      </c>
      <c r="G2582" s="1">
        <v>800000000</v>
      </c>
      <c r="K2582" s="1">
        <f t="shared" si="163"/>
        <v>-2</v>
      </c>
      <c r="L2582" s="1">
        <f t="shared" si="164"/>
        <v>-5</v>
      </c>
      <c r="M2582" s="1" t="str">
        <f t="shared" si="165"/>
        <v>1722009</v>
      </c>
      <c r="N2582" s="3">
        <v>172</v>
      </c>
      <c r="O2582" s="4" t="s">
        <v>136</v>
      </c>
      <c r="P2582" s="3">
        <v>2009</v>
      </c>
      <c r="Q2582" s="5">
        <v>77973875</v>
      </c>
    </row>
    <row r="2583" spans="1:17" x14ac:dyDescent="0.2">
      <c r="A2583" t="str">
        <f t="shared" si="162"/>
        <v>1751994</v>
      </c>
      <c r="B2583">
        <v>175</v>
      </c>
      <c r="C2583" t="s">
        <v>138</v>
      </c>
      <c r="D2583">
        <v>1994</v>
      </c>
      <c r="F2583" s="1">
        <v>5800000</v>
      </c>
      <c r="G2583" s="1">
        <v>7350000</v>
      </c>
      <c r="K2583" s="1">
        <f t="shared" si="163"/>
        <v>-3</v>
      </c>
      <c r="L2583" s="1">
        <f t="shared" si="164"/>
        <v>16</v>
      </c>
      <c r="M2583" s="1" t="str">
        <f t="shared" si="165"/>
        <v>1722010</v>
      </c>
      <c r="N2583" s="3">
        <v>172</v>
      </c>
      <c r="O2583" s="4" t="s">
        <v>136</v>
      </c>
      <c r="P2583" s="3">
        <v>2010</v>
      </c>
      <c r="Q2583" s="5">
        <v>96311492</v>
      </c>
    </row>
    <row r="2584" spans="1:17" x14ac:dyDescent="0.2">
      <c r="A2584" t="str">
        <f t="shared" si="162"/>
        <v>1751995</v>
      </c>
      <c r="B2584">
        <v>175</v>
      </c>
      <c r="C2584" t="s">
        <v>138</v>
      </c>
      <c r="D2584">
        <v>1995</v>
      </c>
      <c r="F2584" s="1">
        <v>5400000</v>
      </c>
      <c r="G2584" s="1">
        <v>7350000</v>
      </c>
      <c r="K2584" s="1">
        <f t="shared" si="163"/>
        <v>-3</v>
      </c>
      <c r="L2584" s="1">
        <f t="shared" si="164"/>
        <v>16</v>
      </c>
      <c r="M2584" s="1" t="str">
        <f t="shared" si="165"/>
        <v>1722011</v>
      </c>
      <c r="N2584" s="3">
        <v>172</v>
      </c>
      <c r="O2584" s="4" t="s">
        <v>136</v>
      </c>
      <c r="P2584" s="3">
        <v>2011</v>
      </c>
      <c r="Q2584" s="5">
        <v>100353006</v>
      </c>
    </row>
    <row r="2585" spans="1:17" x14ac:dyDescent="0.2">
      <c r="A2585" t="str">
        <f t="shared" si="162"/>
        <v>1751996</v>
      </c>
      <c r="B2585">
        <v>175</v>
      </c>
      <c r="C2585" t="s">
        <v>138</v>
      </c>
      <c r="D2585">
        <v>1996</v>
      </c>
      <c r="F2585" s="1">
        <v>5000000</v>
      </c>
      <c r="G2585" s="1">
        <v>13850000</v>
      </c>
      <c r="K2585" s="1">
        <f t="shared" si="163"/>
        <v>-3</v>
      </c>
      <c r="L2585" s="1">
        <f t="shared" si="164"/>
        <v>16</v>
      </c>
      <c r="M2585" s="1" t="str">
        <f t="shared" si="165"/>
        <v>1722012</v>
      </c>
      <c r="N2585" s="3">
        <v>172</v>
      </c>
      <c r="O2585" s="4" t="s">
        <v>136</v>
      </c>
      <c r="P2585" s="3">
        <v>2012</v>
      </c>
      <c r="Q2585" s="5">
        <v>109705899</v>
      </c>
    </row>
    <row r="2586" spans="1:17" x14ac:dyDescent="0.2">
      <c r="A2586" t="str">
        <f t="shared" si="162"/>
        <v>1751997</v>
      </c>
      <c r="B2586">
        <v>175</v>
      </c>
      <c r="C2586" t="s">
        <v>138</v>
      </c>
      <c r="D2586">
        <v>1997</v>
      </c>
      <c r="F2586" s="1">
        <v>10600000</v>
      </c>
      <c r="G2586" s="1">
        <v>7350000</v>
      </c>
      <c r="K2586" s="1">
        <f t="shared" si="163"/>
        <v>-3</v>
      </c>
      <c r="L2586" s="1">
        <f t="shared" si="164"/>
        <v>16</v>
      </c>
      <c r="M2586" s="1" t="str">
        <f t="shared" si="165"/>
        <v>1722013</v>
      </c>
      <c r="N2586" s="3">
        <v>172</v>
      </c>
      <c r="O2586" s="4" t="s">
        <v>136</v>
      </c>
      <c r="P2586" s="3">
        <v>2013</v>
      </c>
      <c r="Q2586" s="5">
        <v>110758065</v>
      </c>
    </row>
    <row r="2587" spans="1:17" x14ac:dyDescent="0.2">
      <c r="A2587" t="str">
        <f t="shared" si="162"/>
        <v>1751998</v>
      </c>
      <c r="B2587">
        <v>175</v>
      </c>
      <c r="C2587" t="s">
        <v>138</v>
      </c>
      <c r="D2587">
        <v>1998</v>
      </c>
      <c r="F2587" s="1">
        <v>10200000</v>
      </c>
      <c r="G2587" s="1">
        <v>7350000</v>
      </c>
      <c r="K2587" s="1">
        <f t="shared" si="163"/>
        <v>-3</v>
      </c>
      <c r="L2587" s="1">
        <f t="shared" si="164"/>
        <v>16</v>
      </c>
      <c r="M2587" s="1" t="str">
        <f t="shared" si="165"/>
        <v>1722014</v>
      </c>
      <c r="N2587" s="3">
        <v>172</v>
      </c>
      <c r="O2587" s="4" t="s">
        <v>136</v>
      </c>
      <c r="P2587" s="3">
        <v>2014</v>
      </c>
      <c r="Q2587" s="5">
        <v>111595513</v>
      </c>
    </row>
    <row r="2588" spans="1:17" x14ac:dyDescent="0.2">
      <c r="A2588" t="str">
        <f t="shared" si="162"/>
        <v>1751999</v>
      </c>
      <c r="B2588">
        <v>175</v>
      </c>
      <c r="C2588" t="s">
        <v>138</v>
      </c>
      <c r="D2588">
        <v>1999</v>
      </c>
      <c r="F2588" s="1">
        <v>9800000</v>
      </c>
      <c r="G2588" s="1">
        <v>7350000</v>
      </c>
      <c r="K2588" s="1">
        <f t="shared" si="163"/>
        <v>-1</v>
      </c>
      <c r="L2588" s="1">
        <f t="shared" si="164"/>
        <v>-5</v>
      </c>
      <c r="M2588" s="1" t="str">
        <f t="shared" si="165"/>
        <v>1741994</v>
      </c>
      <c r="N2588" s="3">
        <v>174</v>
      </c>
      <c r="O2588" s="4" t="s">
        <v>137</v>
      </c>
      <c r="P2588" s="3">
        <v>1994</v>
      </c>
      <c r="Q2588" s="5">
        <v>37709641</v>
      </c>
    </row>
    <row r="2589" spans="1:17" x14ac:dyDescent="0.2">
      <c r="A2589" t="str">
        <f t="shared" si="162"/>
        <v>1752000</v>
      </c>
      <c r="B2589">
        <v>175</v>
      </c>
      <c r="C2589" t="s">
        <v>138</v>
      </c>
      <c r="D2589">
        <v>2000</v>
      </c>
      <c r="F2589" s="1">
        <v>9400000</v>
      </c>
      <c r="G2589" s="1">
        <v>7350000</v>
      </c>
      <c r="K2589" s="1">
        <f t="shared" si="163"/>
        <v>-1</v>
      </c>
      <c r="L2589" s="1">
        <f t="shared" si="164"/>
        <v>-5</v>
      </c>
      <c r="M2589" s="1" t="str">
        <f t="shared" si="165"/>
        <v>1741995</v>
      </c>
      <c r="N2589" s="3">
        <v>174</v>
      </c>
      <c r="O2589" s="4" t="s">
        <v>137</v>
      </c>
      <c r="P2589" s="3">
        <v>1995</v>
      </c>
      <c r="Q2589" s="5">
        <v>42421380</v>
      </c>
    </row>
    <row r="2590" spans="1:17" x14ac:dyDescent="0.2">
      <c r="A2590" t="str">
        <f t="shared" si="162"/>
        <v>1752001</v>
      </c>
      <c r="B2590">
        <v>175</v>
      </c>
      <c r="C2590" t="s">
        <v>138</v>
      </c>
      <c r="D2590">
        <v>2001</v>
      </c>
      <c r="F2590" s="1">
        <v>9000000</v>
      </c>
      <c r="G2590" s="1">
        <v>7350000</v>
      </c>
      <c r="K2590" s="1">
        <f t="shared" si="163"/>
        <v>-1</v>
      </c>
      <c r="L2590" s="1">
        <f t="shared" si="164"/>
        <v>-5</v>
      </c>
      <c r="M2590" s="1" t="str">
        <f t="shared" si="165"/>
        <v>1741996</v>
      </c>
      <c r="N2590" s="3">
        <v>174</v>
      </c>
      <c r="O2590" s="4" t="s">
        <v>137</v>
      </c>
      <c r="P2590" s="3">
        <v>1996</v>
      </c>
      <c r="Q2590" s="5">
        <v>47622494</v>
      </c>
    </row>
    <row r="2591" spans="1:17" x14ac:dyDescent="0.2">
      <c r="A2591" t="str">
        <f t="shared" si="162"/>
        <v>1752002</v>
      </c>
      <c r="B2591">
        <v>175</v>
      </c>
      <c r="C2591" t="s">
        <v>138</v>
      </c>
      <c r="D2591">
        <v>2002</v>
      </c>
      <c r="F2591" s="1">
        <v>8750000</v>
      </c>
      <c r="G2591" s="1">
        <v>7350000</v>
      </c>
      <c r="K2591" s="1">
        <f t="shared" si="163"/>
        <v>-1</v>
      </c>
      <c r="L2591" s="1">
        <f t="shared" si="164"/>
        <v>-5</v>
      </c>
      <c r="M2591" s="1" t="str">
        <f t="shared" si="165"/>
        <v>1741997</v>
      </c>
      <c r="N2591" s="3">
        <v>174</v>
      </c>
      <c r="O2591" s="4" t="s">
        <v>137</v>
      </c>
      <c r="P2591" s="3">
        <v>1997</v>
      </c>
      <c r="Q2591" s="5">
        <v>51962069</v>
      </c>
    </row>
    <row r="2592" spans="1:17" x14ac:dyDescent="0.2">
      <c r="A2592" t="str">
        <f t="shared" si="162"/>
        <v>1752003</v>
      </c>
      <c r="B2592">
        <v>175</v>
      </c>
      <c r="C2592" t="s">
        <v>138</v>
      </c>
      <c r="D2592">
        <v>2003</v>
      </c>
      <c r="F2592" s="1">
        <v>8500000</v>
      </c>
      <c r="G2592" s="1">
        <v>7350000</v>
      </c>
      <c r="K2592" s="1">
        <f t="shared" si="163"/>
        <v>-1</v>
      </c>
      <c r="L2592" s="1">
        <f t="shared" si="164"/>
        <v>-5</v>
      </c>
      <c r="M2592" s="1" t="str">
        <f t="shared" si="165"/>
        <v>1741998</v>
      </c>
      <c r="N2592" s="3">
        <v>174</v>
      </c>
      <c r="O2592" s="4" t="s">
        <v>137</v>
      </c>
      <c r="P2592" s="3">
        <v>1998</v>
      </c>
      <c r="Q2592" s="5">
        <v>52069933</v>
      </c>
    </row>
    <row r="2593" spans="1:17" x14ac:dyDescent="0.2">
      <c r="A2593" t="str">
        <f t="shared" si="162"/>
        <v>1752004</v>
      </c>
      <c r="B2593">
        <v>175</v>
      </c>
      <c r="C2593" t="s">
        <v>138</v>
      </c>
      <c r="D2593">
        <v>2004</v>
      </c>
      <c r="F2593" s="1">
        <v>8250000</v>
      </c>
      <c r="G2593" s="1">
        <v>7350000</v>
      </c>
      <c r="K2593" s="1">
        <f t="shared" si="163"/>
        <v>-1</v>
      </c>
      <c r="L2593" s="1">
        <f t="shared" si="164"/>
        <v>-5</v>
      </c>
      <c r="M2593" s="1" t="str">
        <f t="shared" si="165"/>
        <v>1741999</v>
      </c>
      <c r="N2593" s="3">
        <v>174</v>
      </c>
      <c r="O2593" s="4" t="s">
        <v>137</v>
      </c>
      <c r="P2593" s="3">
        <v>1999</v>
      </c>
      <c r="Q2593" s="5">
        <v>55490278</v>
      </c>
    </row>
    <row r="2594" spans="1:17" x14ac:dyDescent="0.2">
      <c r="A2594" t="str">
        <f t="shared" si="162"/>
        <v>1752005</v>
      </c>
      <c r="B2594">
        <v>175</v>
      </c>
      <c r="C2594" t="s">
        <v>138</v>
      </c>
      <c r="D2594">
        <v>2005</v>
      </c>
      <c r="F2594" s="1">
        <v>8000000</v>
      </c>
      <c r="G2594" s="1">
        <v>7350000</v>
      </c>
      <c r="K2594" s="1">
        <f t="shared" si="163"/>
        <v>-1</v>
      </c>
      <c r="L2594" s="1">
        <f t="shared" si="164"/>
        <v>-5</v>
      </c>
      <c r="M2594" s="1" t="str">
        <f t="shared" si="165"/>
        <v>1742000</v>
      </c>
      <c r="N2594" s="3">
        <v>174</v>
      </c>
      <c r="O2594" s="4" t="s">
        <v>137</v>
      </c>
      <c r="P2594" s="3">
        <v>2000</v>
      </c>
      <c r="Q2594" s="5">
        <v>36384339</v>
      </c>
    </row>
    <row r="2595" spans="1:17" x14ac:dyDescent="0.2">
      <c r="A2595" t="str">
        <f t="shared" si="162"/>
        <v>1752006</v>
      </c>
      <c r="B2595">
        <v>175</v>
      </c>
      <c r="C2595" t="s">
        <v>138</v>
      </c>
      <c r="D2595">
        <v>2006</v>
      </c>
      <c r="F2595" s="1">
        <v>7750000</v>
      </c>
      <c r="G2595" s="1">
        <v>7350000</v>
      </c>
      <c r="K2595" s="1">
        <f t="shared" si="163"/>
        <v>-1</v>
      </c>
      <c r="L2595" s="1">
        <f t="shared" si="164"/>
        <v>-5</v>
      </c>
      <c r="M2595" s="1" t="str">
        <f t="shared" si="165"/>
        <v>1742001</v>
      </c>
      <c r="N2595" s="3">
        <v>174</v>
      </c>
      <c r="O2595" s="4" t="s">
        <v>137</v>
      </c>
      <c r="P2595" s="3">
        <v>2001</v>
      </c>
      <c r="Q2595" s="5">
        <v>25902205</v>
      </c>
    </row>
    <row r="2596" spans="1:17" x14ac:dyDescent="0.2">
      <c r="A2596" t="str">
        <f t="shared" si="162"/>
        <v>1752007</v>
      </c>
      <c r="B2596">
        <v>175</v>
      </c>
      <c r="C2596" t="s">
        <v>138</v>
      </c>
      <c r="D2596">
        <v>2007</v>
      </c>
      <c r="F2596" s="1">
        <v>7500000</v>
      </c>
      <c r="G2596" s="1">
        <v>13350000</v>
      </c>
      <c r="K2596" s="1">
        <f t="shared" si="163"/>
        <v>-1</v>
      </c>
      <c r="L2596" s="1">
        <f t="shared" si="164"/>
        <v>-5</v>
      </c>
      <c r="M2596" s="1" t="str">
        <f t="shared" si="165"/>
        <v>1742002</v>
      </c>
      <c r="N2596" s="3">
        <v>174</v>
      </c>
      <c r="O2596" s="4" t="s">
        <v>137</v>
      </c>
      <c r="P2596" s="3">
        <v>2002</v>
      </c>
      <c r="Q2596" s="5">
        <v>47396950</v>
      </c>
    </row>
    <row r="2597" spans="1:17" x14ac:dyDescent="0.2">
      <c r="A2597" t="str">
        <f t="shared" si="162"/>
        <v>1752008</v>
      </c>
      <c r="B2597">
        <v>175</v>
      </c>
      <c r="C2597" t="s">
        <v>138</v>
      </c>
      <c r="D2597">
        <v>2008</v>
      </c>
      <c r="F2597" s="1">
        <v>1250000</v>
      </c>
      <c r="G2597" s="1">
        <v>23350000</v>
      </c>
      <c r="K2597" s="1">
        <f t="shared" si="163"/>
        <v>-1</v>
      </c>
      <c r="L2597" s="1">
        <f t="shared" si="164"/>
        <v>-5</v>
      </c>
      <c r="M2597" s="1" t="str">
        <f t="shared" si="165"/>
        <v>1742003</v>
      </c>
      <c r="N2597" s="3">
        <v>174</v>
      </c>
      <c r="O2597" s="4" t="s">
        <v>137</v>
      </c>
      <c r="P2597" s="3">
        <v>2003</v>
      </c>
      <c r="Q2597" s="5">
        <v>46877607</v>
      </c>
    </row>
    <row r="2598" spans="1:17" x14ac:dyDescent="0.2">
      <c r="A2598" t="str">
        <f t="shared" si="162"/>
        <v>1752009</v>
      </c>
      <c r="B2598">
        <v>175</v>
      </c>
      <c r="C2598" t="s">
        <v>138</v>
      </c>
      <c r="D2598">
        <v>2009</v>
      </c>
      <c r="F2598" s="1">
        <v>1000000</v>
      </c>
      <c r="G2598" s="1">
        <v>23350000</v>
      </c>
      <c r="K2598" s="1">
        <f t="shared" si="163"/>
        <v>-1</v>
      </c>
      <c r="L2598" s="1">
        <f t="shared" si="164"/>
        <v>-5</v>
      </c>
      <c r="M2598" s="1" t="str">
        <f t="shared" si="165"/>
        <v>1742004</v>
      </c>
      <c r="N2598" s="3">
        <v>174</v>
      </c>
      <c r="O2598" s="4" t="s">
        <v>137</v>
      </c>
      <c r="P2598" s="3">
        <v>2004</v>
      </c>
      <c r="Q2598" s="5">
        <v>45090292</v>
      </c>
    </row>
    <row r="2599" spans="1:17" x14ac:dyDescent="0.2">
      <c r="A2599" t="str">
        <f t="shared" si="162"/>
        <v>1752010</v>
      </c>
      <c r="B2599">
        <v>175</v>
      </c>
      <c r="C2599" t="s">
        <v>138</v>
      </c>
      <c r="D2599">
        <v>2010</v>
      </c>
      <c r="F2599" s="1">
        <v>750000</v>
      </c>
      <c r="G2599" s="1">
        <v>23350000</v>
      </c>
      <c r="K2599" s="1">
        <f t="shared" si="163"/>
        <v>-1</v>
      </c>
      <c r="L2599" s="1">
        <f t="shared" si="164"/>
        <v>-5</v>
      </c>
      <c r="M2599" s="1" t="str">
        <f t="shared" si="165"/>
        <v>1742005</v>
      </c>
      <c r="N2599" s="3">
        <v>174</v>
      </c>
      <c r="O2599" s="4" t="s">
        <v>137</v>
      </c>
      <c r="P2599" s="3">
        <v>2005</v>
      </c>
      <c r="Q2599" s="5">
        <v>46196338</v>
      </c>
    </row>
    <row r="2600" spans="1:17" x14ac:dyDescent="0.2">
      <c r="A2600" t="str">
        <f t="shared" si="162"/>
        <v>1752011</v>
      </c>
      <c r="B2600">
        <v>175</v>
      </c>
      <c r="C2600" t="s">
        <v>138</v>
      </c>
      <c r="D2600">
        <v>2011</v>
      </c>
      <c r="F2600" s="1">
        <v>500000</v>
      </c>
      <c r="G2600" s="1">
        <v>23350000</v>
      </c>
      <c r="K2600" s="1">
        <f t="shared" si="163"/>
        <v>-1</v>
      </c>
      <c r="L2600" s="1">
        <f t="shared" si="164"/>
        <v>-5</v>
      </c>
      <c r="M2600" s="1" t="str">
        <f t="shared" si="165"/>
        <v>1742006</v>
      </c>
      <c r="N2600" s="3">
        <v>174</v>
      </c>
      <c r="O2600" s="4" t="s">
        <v>137</v>
      </c>
      <c r="P2600" s="3">
        <v>2006</v>
      </c>
      <c r="Q2600" s="5">
        <v>47139650</v>
      </c>
    </row>
    <row r="2601" spans="1:17" x14ac:dyDescent="0.2">
      <c r="A2601" t="str">
        <f t="shared" si="162"/>
        <v>1752012</v>
      </c>
      <c r="B2601">
        <v>175</v>
      </c>
      <c r="C2601" t="s">
        <v>138</v>
      </c>
      <c r="D2601">
        <v>2012</v>
      </c>
      <c r="F2601" s="1">
        <v>250000</v>
      </c>
      <c r="G2601" s="1">
        <v>22500000</v>
      </c>
      <c r="K2601" s="1">
        <f t="shared" si="163"/>
        <v>-1</v>
      </c>
      <c r="L2601" s="1">
        <f t="shared" si="164"/>
        <v>-5</v>
      </c>
      <c r="M2601" s="1" t="str">
        <f t="shared" si="165"/>
        <v>1742007</v>
      </c>
      <c r="N2601" s="3">
        <v>174</v>
      </c>
      <c r="O2601" s="4" t="s">
        <v>137</v>
      </c>
      <c r="P2601" s="3">
        <v>2007</v>
      </c>
      <c r="Q2601" s="5">
        <v>46562474</v>
      </c>
    </row>
    <row r="2602" spans="1:17" x14ac:dyDescent="0.2">
      <c r="A2602" t="str">
        <f t="shared" si="162"/>
        <v>1752013</v>
      </c>
      <c r="B2602">
        <v>175</v>
      </c>
      <c r="C2602" t="s">
        <v>138</v>
      </c>
      <c r="D2602">
        <v>2013</v>
      </c>
      <c r="F2602" s="1">
        <v>15000000</v>
      </c>
      <c r="G2602" s="1">
        <v>12500000</v>
      </c>
      <c r="K2602" s="1">
        <f t="shared" si="163"/>
        <v>-1</v>
      </c>
      <c r="L2602" s="1">
        <f t="shared" si="164"/>
        <v>-5</v>
      </c>
      <c r="M2602" s="1" t="str">
        <f t="shared" si="165"/>
        <v>1742008</v>
      </c>
      <c r="N2602" s="3">
        <v>174</v>
      </c>
      <c r="O2602" s="4" t="s">
        <v>137</v>
      </c>
      <c r="P2602" s="3">
        <v>2008</v>
      </c>
      <c r="Q2602" s="5">
        <v>52471720</v>
      </c>
    </row>
    <row r="2603" spans="1:17" x14ac:dyDescent="0.2">
      <c r="A2603" t="str">
        <f t="shared" si="162"/>
        <v>1752014</v>
      </c>
      <c r="B2603">
        <v>175</v>
      </c>
      <c r="C2603" t="s">
        <v>138</v>
      </c>
      <c r="D2603">
        <v>2014</v>
      </c>
      <c r="F2603" s="1">
        <v>15000000</v>
      </c>
      <c r="G2603" s="1">
        <v>12500000</v>
      </c>
      <c r="K2603" s="1">
        <f t="shared" si="163"/>
        <v>-1</v>
      </c>
      <c r="L2603" s="1">
        <f t="shared" si="164"/>
        <v>-5</v>
      </c>
      <c r="M2603" s="1" t="str">
        <f t="shared" si="165"/>
        <v>1742009</v>
      </c>
      <c r="N2603" s="3">
        <v>174</v>
      </c>
      <c r="O2603" s="4" t="s">
        <v>137</v>
      </c>
      <c r="P2603" s="3">
        <v>2009</v>
      </c>
      <c r="Q2603" s="5">
        <v>67446536</v>
      </c>
    </row>
    <row r="2604" spans="1:17" x14ac:dyDescent="0.2">
      <c r="A2604" t="str">
        <f t="shared" si="162"/>
        <v>1771994</v>
      </c>
      <c r="B2604">
        <v>177</v>
      </c>
      <c r="C2604" t="s">
        <v>139</v>
      </c>
      <c r="D2604">
        <v>1994</v>
      </c>
      <c r="F2604" s="1">
        <v>635319000</v>
      </c>
      <c r="G2604" s="1">
        <v>916600000</v>
      </c>
      <c r="K2604" s="1">
        <f t="shared" si="163"/>
        <v>-3</v>
      </c>
      <c r="L2604" s="1">
        <f t="shared" si="164"/>
        <v>16</v>
      </c>
      <c r="M2604" s="1" t="str">
        <f t="shared" si="165"/>
        <v>1742010</v>
      </c>
      <c r="N2604" s="3">
        <v>174</v>
      </c>
      <c r="O2604" s="4" t="s">
        <v>137</v>
      </c>
      <c r="P2604" s="3">
        <v>2010</v>
      </c>
      <c r="Q2604" s="5">
        <v>60084947</v>
      </c>
    </row>
    <row r="2605" spans="1:17" x14ac:dyDescent="0.2">
      <c r="A2605" t="str">
        <f t="shared" si="162"/>
        <v>1771995</v>
      </c>
      <c r="B2605">
        <v>177</v>
      </c>
      <c r="C2605" t="s">
        <v>139</v>
      </c>
      <c r="D2605">
        <v>1995</v>
      </c>
      <c r="F2605" s="1">
        <v>530319000</v>
      </c>
      <c r="G2605" s="1">
        <v>946600000</v>
      </c>
      <c r="K2605" s="1">
        <f t="shared" si="163"/>
        <v>-3</v>
      </c>
      <c r="L2605" s="1">
        <f t="shared" si="164"/>
        <v>16</v>
      </c>
      <c r="M2605" s="1" t="str">
        <f t="shared" si="165"/>
        <v>1742011</v>
      </c>
      <c r="N2605" s="3">
        <v>174</v>
      </c>
      <c r="O2605" s="4" t="s">
        <v>137</v>
      </c>
      <c r="P2605" s="3">
        <v>2011</v>
      </c>
      <c r="Q2605" s="5">
        <v>61349778</v>
      </c>
    </row>
    <row r="2606" spans="1:17" x14ac:dyDescent="0.2">
      <c r="A2606" t="str">
        <f t="shared" si="162"/>
        <v>1771996</v>
      </c>
      <c r="B2606">
        <v>177</v>
      </c>
      <c r="C2606" t="s">
        <v>139</v>
      </c>
      <c r="D2606">
        <v>1996</v>
      </c>
      <c r="F2606" s="1">
        <v>445000000</v>
      </c>
      <c r="G2606" s="1">
        <v>988080297</v>
      </c>
      <c r="K2606" s="1">
        <f t="shared" si="163"/>
        <v>-3</v>
      </c>
      <c r="L2606" s="1">
        <f t="shared" si="164"/>
        <v>16</v>
      </c>
      <c r="M2606" s="1" t="str">
        <f t="shared" si="165"/>
        <v>1742012</v>
      </c>
      <c r="N2606" s="3">
        <v>174</v>
      </c>
      <c r="O2606" s="4" t="s">
        <v>137</v>
      </c>
      <c r="P2606" s="3">
        <v>2012</v>
      </c>
      <c r="Q2606" s="5">
        <v>65830883</v>
      </c>
    </row>
    <row r="2607" spans="1:17" x14ac:dyDescent="0.2">
      <c r="A2607" t="str">
        <f t="shared" si="162"/>
        <v>1771997</v>
      </c>
      <c r="B2607">
        <v>177</v>
      </c>
      <c r="C2607" t="s">
        <v>139</v>
      </c>
      <c r="D2607">
        <v>1997</v>
      </c>
      <c r="F2607" s="1">
        <v>435000000</v>
      </c>
      <c r="G2607" s="1">
        <v>980761428</v>
      </c>
      <c r="K2607" s="1">
        <f t="shared" si="163"/>
        <v>-3</v>
      </c>
      <c r="L2607" s="1">
        <f t="shared" si="164"/>
        <v>16</v>
      </c>
      <c r="M2607" s="1" t="str">
        <f t="shared" si="165"/>
        <v>1742013</v>
      </c>
      <c r="N2607" s="3">
        <v>174</v>
      </c>
      <c r="O2607" s="4" t="s">
        <v>137</v>
      </c>
      <c r="P2607" s="3">
        <v>2013</v>
      </c>
      <c r="Q2607" s="5">
        <v>69543149</v>
      </c>
    </row>
    <row r="2608" spans="1:17" x14ac:dyDescent="0.2">
      <c r="A2608" t="str">
        <f t="shared" si="162"/>
        <v>1771998</v>
      </c>
      <c r="B2608">
        <v>177</v>
      </c>
      <c r="C2608" t="s">
        <v>139</v>
      </c>
      <c r="D2608">
        <v>1998</v>
      </c>
      <c r="F2608" s="1">
        <v>365000000</v>
      </c>
      <c r="G2608" s="1">
        <v>972900576</v>
      </c>
      <c r="K2608" s="1">
        <f t="shared" si="163"/>
        <v>-3</v>
      </c>
      <c r="L2608" s="1">
        <f t="shared" si="164"/>
        <v>16</v>
      </c>
      <c r="M2608" s="1" t="str">
        <f t="shared" si="165"/>
        <v>1742014</v>
      </c>
      <c r="N2608" s="3">
        <v>174</v>
      </c>
      <c r="O2608" s="4" t="s">
        <v>137</v>
      </c>
      <c r="P2608" s="3">
        <v>2014</v>
      </c>
      <c r="Q2608" s="5">
        <v>75120649</v>
      </c>
    </row>
    <row r="2609" spans="1:17" x14ac:dyDescent="0.2">
      <c r="A2609" t="str">
        <f t="shared" si="162"/>
        <v>1771999</v>
      </c>
      <c r="B2609">
        <v>177</v>
      </c>
      <c r="C2609" t="s">
        <v>139</v>
      </c>
      <c r="D2609">
        <v>1999</v>
      </c>
      <c r="F2609" s="1">
        <v>205000000</v>
      </c>
      <c r="G2609" s="1">
        <v>957080619</v>
      </c>
      <c r="K2609" s="1">
        <f t="shared" si="163"/>
        <v>-2</v>
      </c>
      <c r="L2609" s="1">
        <f t="shared" si="164"/>
        <v>-5</v>
      </c>
      <c r="M2609" s="1" t="str">
        <f t="shared" si="165"/>
        <v>1751994</v>
      </c>
      <c r="N2609" s="3">
        <v>175</v>
      </c>
      <c r="O2609" s="4" t="s">
        <v>138</v>
      </c>
      <c r="P2609" s="3">
        <v>1994</v>
      </c>
      <c r="Q2609" s="5">
        <v>999011</v>
      </c>
    </row>
    <row r="2610" spans="1:17" x14ac:dyDescent="0.2">
      <c r="A2610" t="str">
        <f t="shared" si="162"/>
        <v>1772000</v>
      </c>
      <c r="B2610">
        <v>177</v>
      </c>
      <c r="C2610" t="s">
        <v>139</v>
      </c>
      <c r="D2610">
        <v>2000</v>
      </c>
      <c r="F2610" s="1">
        <v>205000000</v>
      </c>
      <c r="G2610" s="1">
        <v>879133346</v>
      </c>
      <c r="K2610" s="1">
        <f t="shared" si="163"/>
        <v>-2</v>
      </c>
      <c r="L2610" s="1">
        <f t="shared" si="164"/>
        <v>-5</v>
      </c>
      <c r="M2610" s="1" t="str">
        <f t="shared" si="165"/>
        <v>1751995</v>
      </c>
      <c r="N2610" s="3">
        <v>175</v>
      </c>
      <c r="O2610" s="4" t="s">
        <v>138</v>
      </c>
      <c r="P2610" s="3">
        <v>1995</v>
      </c>
      <c r="Q2610" s="5">
        <v>966889</v>
      </c>
    </row>
    <row r="2611" spans="1:17" x14ac:dyDescent="0.2">
      <c r="A2611" t="str">
        <f t="shared" si="162"/>
        <v>1772001</v>
      </c>
      <c r="B2611">
        <v>177</v>
      </c>
      <c r="C2611" t="s">
        <v>139</v>
      </c>
      <c r="D2611">
        <v>2001</v>
      </c>
      <c r="F2611" s="1">
        <v>70000000</v>
      </c>
      <c r="G2611" s="1">
        <v>862333515</v>
      </c>
      <c r="K2611" s="1">
        <f t="shared" si="163"/>
        <v>-2</v>
      </c>
      <c r="L2611" s="1">
        <f t="shared" si="164"/>
        <v>-5</v>
      </c>
      <c r="M2611" s="1" t="str">
        <f t="shared" si="165"/>
        <v>1751996</v>
      </c>
      <c r="N2611" s="3">
        <v>175</v>
      </c>
      <c r="O2611" s="4" t="s">
        <v>138</v>
      </c>
      <c r="P2611" s="3">
        <v>1996</v>
      </c>
      <c r="Q2611" s="5">
        <v>951512</v>
      </c>
    </row>
    <row r="2612" spans="1:17" x14ac:dyDescent="0.2">
      <c r="A2612" t="str">
        <f t="shared" si="162"/>
        <v>1772002</v>
      </c>
      <c r="B2612">
        <v>177</v>
      </c>
      <c r="C2612" t="s">
        <v>139</v>
      </c>
      <c r="D2612">
        <v>2002</v>
      </c>
      <c r="F2612" s="1">
        <v>70000000</v>
      </c>
      <c r="G2612" s="1">
        <v>831442835</v>
      </c>
      <c r="K2612" s="1">
        <f t="shared" si="163"/>
        <v>-2</v>
      </c>
      <c r="L2612" s="1">
        <f t="shared" si="164"/>
        <v>-5</v>
      </c>
      <c r="M2612" s="1" t="str">
        <f t="shared" si="165"/>
        <v>1751997</v>
      </c>
      <c r="N2612" s="3">
        <v>175</v>
      </c>
      <c r="O2612" s="4" t="s">
        <v>138</v>
      </c>
      <c r="P2612" s="3">
        <v>1997</v>
      </c>
      <c r="Q2612" s="5">
        <v>1223140</v>
      </c>
    </row>
    <row r="2613" spans="1:17" x14ac:dyDescent="0.2">
      <c r="A2613" t="str">
        <f t="shared" si="162"/>
        <v>1772003</v>
      </c>
      <c r="B2613">
        <v>177</v>
      </c>
      <c r="C2613" t="s">
        <v>139</v>
      </c>
      <c r="D2613">
        <v>2003</v>
      </c>
      <c r="F2613" s="1">
        <v>70000000</v>
      </c>
      <c r="G2613" s="1">
        <v>820067684</v>
      </c>
      <c r="K2613" s="1">
        <f t="shared" si="163"/>
        <v>-2</v>
      </c>
      <c r="L2613" s="1">
        <f t="shared" si="164"/>
        <v>-5</v>
      </c>
      <c r="M2613" s="1" t="str">
        <f t="shared" si="165"/>
        <v>1751998</v>
      </c>
      <c r="N2613" s="3">
        <v>175</v>
      </c>
      <c r="O2613" s="4" t="s">
        <v>138</v>
      </c>
      <c r="P2613" s="3">
        <v>1998</v>
      </c>
      <c r="Q2613" s="5">
        <v>1201831</v>
      </c>
    </row>
    <row r="2614" spans="1:17" x14ac:dyDescent="0.2">
      <c r="A2614" t="str">
        <f t="shared" si="162"/>
        <v>1772004</v>
      </c>
      <c r="B2614">
        <v>177</v>
      </c>
      <c r="C2614" t="s">
        <v>139</v>
      </c>
      <c r="D2614">
        <v>2004</v>
      </c>
      <c r="F2614" s="1">
        <v>70000000</v>
      </c>
      <c r="G2614" s="1">
        <v>806094241</v>
      </c>
      <c r="K2614" s="1">
        <f t="shared" si="163"/>
        <v>-2</v>
      </c>
      <c r="L2614" s="1">
        <f t="shared" si="164"/>
        <v>-5</v>
      </c>
      <c r="M2614" s="1" t="str">
        <f t="shared" si="165"/>
        <v>1751999</v>
      </c>
      <c r="N2614" s="3">
        <v>175</v>
      </c>
      <c r="O2614" s="4" t="s">
        <v>138</v>
      </c>
      <c r="P2614" s="3">
        <v>1999</v>
      </c>
      <c r="Q2614" s="5">
        <v>1175721</v>
      </c>
    </row>
    <row r="2615" spans="1:17" x14ac:dyDescent="0.2">
      <c r="A2615" t="str">
        <f t="shared" si="162"/>
        <v>1772005</v>
      </c>
      <c r="B2615">
        <v>177</v>
      </c>
      <c r="C2615" t="s">
        <v>139</v>
      </c>
      <c r="D2615">
        <v>2005</v>
      </c>
      <c r="F2615" s="1">
        <v>70000000</v>
      </c>
      <c r="G2615" s="1">
        <v>773780786</v>
      </c>
      <c r="K2615" s="1">
        <f t="shared" si="163"/>
        <v>-2</v>
      </c>
      <c r="L2615" s="1">
        <f t="shared" si="164"/>
        <v>-5</v>
      </c>
      <c r="M2615" s="1" t="str">
        <f t="shared" si="165"/>
        <v>1752000</v>
      </c>
      <c r="N2615" s="3">
        <v>175</v>
      </c>
      <c r="O2615" s="4" t="s">
        <v>138</v>
      </c>
      <c r="P2615" s="3">
        <v>2000</v>
      </c>
      <c r="Q2615" s="5">
        <v>1150961</v>
      </c>
    </row>
    <row r="2616" spans="1:17" x14ac:dyDescent="0.2">
      <c r="A2616" t="str">
        <f t="shared" si="162"/>
        <v>1772006</v>
      </c>
      <c r="B2616">
        <v>177</v>
      </c>
      <c r="C2616" t="s">
        <v>139</v>
      </c>
      <c r="D2616">
        <v>2006</v>
      </c>
      <c r="F2616" s="1">
        <v>70000000</v>
      </c>
      <c r="G2616" s="1">
        <v>754315731</v>
      </c>
      <c r="K2616" s="1">
        <f t="shared" si="163"/>
        <v>-2</v>
      </c>
      <c r="L2616" s="1">
        <f t="shared" si="164"/>
        <v>-5</v>
      </c>
      <c r="M2616" s="1" t="str">
        <f t="shared" si="165"/>
        <v>1752001</v>
      </c>
      <c r="N2616" s="3">
        <v>175</v>
      </c>
      <c r="O2616" s="4" t="s">
        <v>138</v>
      </c>
      <c r="P2616" s="3">
        <v>2001</v>
      </c>
      <c r="Q2616" s="5">
        <v>1120906</v>
      </c>
    </row>
    <row r="2617" spans="1:17" x14ac:dyDescent="0.2">
      <c r="A2617" t="str">
        <f t="shared" si="162"/>
        <v>1772007</v>
      </c>
      <c r="B2617">
        <v>177</v>
      </c>
      <c r="C2617" t="s">
        <v>139</v>
      </c>
      <c r="D2617">
        <v>2007</v>
      </c>
      <c r="F2617" s="1">
        <v>70000000</v>
      </c>
      <c r="G2617" s="1">
        <v>730980399</v>
      </c>
      <c r="K2617" s="1">
        <f t="shared" si="163"/>
        <v>-2</v>
      </c>
      <c r="L2617" s="1">
        <f t="shared" si="164"/>
        <v>-5</v>
      </c>
      <c r="M2617" s="1" t="str">
        <f t="shared" si="165"/>
        <v>1752002</v>
      </c>
      <c r="N2617" s="3">
        <v>175</v>
      </c>
      <c r="O2617" s="4" t="s">
        <v>138</v>
      </c>
      <c r="P2617" s="3">
        <v>2002</v>
      </c>
      <c r="Q2617" s="5">
        <v>1083723</v>
      </c>
    </row>
    <row r="2618" spans="1:17" x14ac:dyDescent="0.2">
      <c r="A2618" t="str">
        <f t="shared" si="162"/>
        <v>1772008</v>
      </c>
      <c r="B2618">
        <v>177</v>
      </c>
      <c r="C2618" t="s">
        <v>139</v>
      </c>
      <c r="D2618">
        <v>2008</v>
      </c>
      <c r="F2618" s="1">
        <v>70000000</v>
      </c>
      <c r="G2618" s="1">
        <v>704278926</v>
      </c>
      <c r="K2618" s="1">
        <f t="shared" si="163"/>
        <v>-2</v>
      </c>
      <c r="L2618" s="1">
        <f t="shared" si="164"/>
        <v>-5</v>
      </c>
      <c r="M2618" s="1" t="str">
        <f t="shared" si="165"/>
        <v>1752003</v>
      </c>
      <c r="N2618" s="3">
        <v>175</v>
      </c>
      <c r="O2618" s="4" t="s">
        <v>138</v>
      </c>
      <c r="P2618" s="3">
        <v>2003</v>
      </c>
      <c r="Q2618" s="5">
        <v>1054938</v>
      </c>
    </row>
    <row r="2619" spans="1:17" x14ac:dyDescent="0.2">
      <c r="A2619" t="str">
        <f t="shared" si="162"/>
        <v>1772009</v>
      </c>
      <c r="B2619">
        <v>177</v>
      </c>
      <c r="C2619" t="s">
        <v>139</v>
      </c>
      <c r="D2619">
        <v>2009</v>
      </c>
      <c r="F2619" s="1">
        <v>70000000</v>
      </c>
      <c r="G2619" s="1">
        <v>675838647</v>
      </c>
      <c r="K2619" s="1">
        <f t="shared" si="163"/>
        <v>-2</v>
      </c>
      <c r="L2619" s="1">
        <f t="shared" si="164"/>
        <v>-5</v>
      </c>
      <c r="M2619" s="1" t="str">
        <f t="shared" si="165"/>
        <v>1752004</v>
      </c>
      <c r="N2619" s="3">
        <v>175</v>
      </c>
      <c r="O2619" s="4" t="s">
        <v>138</v>
      </c>
      <c r="P2619" s="3">
        <v>2004</v>
      </c>
      <c r="Q2619" s="5">
        <v>1031108</v>
      </c>
    </row>
    <row r="2620" spans="1:17" x14ac:dyDescent="0.2">
      <c r="A2620" t="str">
        <f t="shared" si="162"/>
        <v>1772010</v>
      </c>
      <c r="B2620">
        <v>177</v>
      </c>
      <c r="C2620" t="s">
        <v>139</v>
      </c>
      <c r="D2620">
        <v>2010</v>
      </c>
      <c r="F2620" s="1">
        <v>70000000</v>
      </c>
      <c r="G2620" s="1">
        <v>628359750</v>
      </c>
      <c r="K2620" s="1">
        <f t="shared" si="163"/>
        <v>-2</v>
      </c>
      <c r="L2620" s="1">
        <f t="shared" si="164"/>
        <v>-5</v>
      </c>
      <c r="M2620" s="1" t="str">
        <f t="shared" si="165"/>
        <v>1752005</v>
      </c>
      <c r="N2620" s="3">
        <v>175</v>
      </c>
      <c r="O2620" s="4" t="s">
        <v>138</v>
      </c>
      <c r="P2620" s="3">
        <v>2005</v>
      </c>
      <c r="Q2620" s="5">
        <v>1019442</v>
      </c>
    </row>
    <row r="2621" spans="1:17" x14ac:dyDescent="0.2">
      <c r="A2621" t="str">
        <f t="shared" si="162"/>
        <v>1772011</v>
      </c>
      <c r="B2621">
        <v>177</v>
      </c>
      <c r="C2621" t="s">
        <v>139</v>
      </c>
      <c r="D2621">
        <v>2011</v>
      </c>
      <c r="F2621" s="1">
        <v>70000000</v>
      </c>
      <c r="G2621" s="1">
        <v>547759277</v>
      </c>
      <c r="K2621" s="1">
        <f t="shared" si="163"/>
        <v>-2</v>
      </c>
      <c r="L2621" s="1">
        <f t="shared" si="164"/>
        <v>-5</v>
      </c>
      <c r="M2621" s="1" t="str">
        <f t="shared" si="165"/>
        <v>1752006</v>
      </c>
      <c r="N2621" s="3">
        <v>175</v>
      </c>
      <c r="O2621" s="4" t="s">
        <v>138</v>
      </c>
      <c r="P2621" s="3">
        <v>2006</v>
      </c>
      <c r="Q2621" s="5">
        <v>1008790</v>
      </c>
    </row>
    <row r="2622" spans="1:17" x14ac:dyDescent="0.2">
      <c r="A2622" t="str">
        <f t="shared" si="162"/>
        <v>1772012</v>
      </c>
      <c r="B2622">
        <v>177</v>
      </c>
      <c r="C2622" t="s">
        <v>139</v>
      </c>
      <c r="D2622">
        <v>2012</v>
      </c>
      <c r="F2622" s="1">
        <v>250000000</v>
      </c>
      <c r="G2622" s="1">
        <v>354892770</v>
      </c>
      <c r="K2622" s="1">
        <f t="shared" si="163"/>
        <v>-2</v>
      </c>
      <c r="L2622" s="1">
        <f t="shared" si="164"/>
        <v>-5</v>
      </c>
      <c r="M2622" s="1" t="str">
        <f t="shared" si="165"/>
        <v>1752007</v>
      </c>
      <c r="N2622" s="3">
        <v>175</v>
      </c>
      <c r="O2622" s="4" t="s">
        <v>138</v>
      </c>
      <c r="P2622" s="3">
        <v>2007</v>
      </c>
      <c r="Q2622" s="5">
        <v>1082789</v>
      </c>
    </row>
    <row r="2623" spans="1:17" x14ac:dyDescent="0.2">
      <c r="A2623" t="str">
        <f t="shared" si="162"/>
        <v>1772013</v>
      </c>
      <c r="B2623">
        <v>177</v>
      </c>
      <c r="C2623" t="s">
        <v>139</v>
      </c>
      <c r="D2623">
        <v>2013</v>
      </c>
      <c r="F2623" s="1">
        <v>250000000</v>
      </c>
      <c r="G2623" s="1">
        <v>313414020</v>
      </c>
      <c r="K2623" s="1">
        <f t="shared" si="163"/>
        <v>-2</v>
      </c>
      <c r="L2623" s="1">
        <f t="shared" si="164"/>
        <v>-5</v>
      </c>
      <c r="M2623" s="1" t="str">
        <f t="shared" si="165"/>
        <v>1752008</v>
      </c>
      <c r="N2623" s="3">
        <v>175</v>
      </c>
      <c r="O2623" s="4" t="s">
        <v>138</v>
      </c>
      <c r="P2623" s="3">
        <v>2008</v>
      </c>
      <c r="Q2623" s="5">
        <v>1276319</v>
      </c>
    </row>
    <row r="2624" spans="1:17" x14ac:dyDescent="0.2">
      <c r="A2624" t="str">
        <f t="shared" si="162"/>
        <v>1772014</v>
      </c>
      <c r="B2624">
        <v>177</v>
      </c>
      <c r="C2624" t="s">
        <v>139</v>
      </c>
      <c r="D2624">
        <v>2014</v>
      </c>
      <c r="F2624" s="1">
        <v>250000000</v>
      </c>
      <c r="G2624" s="1">
        <v>266670808</v>
      </c>
      <c r="K2624" s="1">
        <f t="shared" si="163"/>
        <v>-2</v>
      </c>
      <c r="L2624" s="1">
        <f t="shared" si="164"/>
        <v>-5</v>
      </c>
      <c r="M2624" s="1" t="str">
        <f t="shared" si="165"/>
        <v>1752009</v>
      </c>
      <c r="N2624" s="3">
        <v>175</v>
      </c>
      <c r="O2624" s="4" t="s">
        <v>138</v>
      </c>
      <c r="P2624" s="3">
        <v>2009</v>
      </c>
      <c r="Q2624" s="5">
        <v>1530051</v>
      </c>
    </row>
    <row r="2625" spans="1:17" x14ac:dyDescent="0.2">
      <c r="A2625" t="str">
        <f t="shared" si="162"/>
        <v>1781994</v>
      </c>
      <c r="B2625">
        <v>178</v>
      </c>
      <c r="C2625" t="s">
        <v>140</v>
      </c>
      <c r="D2625">
        <v>1994</v>
      </c>
      <c r="F2625" s="1">
        <v>612752014</v>
      </c>
      <c r="K2625" s="1">
        <f t="shared" si="163"/>
        <v>-3</v>
      </c>
      <c r="L2625" s="1">
        <f t="shared" si="164"/>
        <v>16</v>
      </c>
      <c r="M2625" s="1" t="str">
        <f t="shared" si="165"/>
        <v>1752010</v>
      </c>
      <c r="N2625" s="3">
        <v>175</v>
      </c>
      <c r="O2625" s="4" t="s">
        <v>138</v>
      </c>
      <c r="P2625" s="3">
        <v>2010</v>
      </c>
      <c r="Q2625" s="5">
        <v>1510510</v>
      </c>
    </row>
    <row r="2626" spans="1:17" x14ac:dyDescent="0.2">
      <c r="A2626" t="str">
        <f t="shared" si="162"/>
        <v>1781995</v>
      </c>
      <c r="B2626">
        <v>178</v>
      </c>
      <c r="C2626" t="s">
        <v>140</v>
      </c>
      <c r="D2626">
        <v>1995</v>
      </c>
      <c r="F2626" s="1">
        <v>613112012</v>
      </c>
      <c r="K2626" s="1">
        <f t="shared" si="163"/>
        <v>-3</v>
      </c>
      <c r="L2626" s="1">
        <f t="shared" si="164"/>
        <v>16</v>
      </c>
      <c r="M2626" s="1" t="str">
        <f t="shared" si="165"/>
        <v>1752011</v>
      </c>
      <c r="N2626" s="3">
        <v>175</v>
      </c>
      <c r="O2626" s="4" t="s">
        <v>138</v>
      </c>
      <c r="P2626" s="3">
        <v>2011</v>
      </c>
      <c r="Q2626" s="5">
        <v>1482512</v>
      </c>
    </row>
    <row r="2627" spans="1:17" x14ac:dyDescent="0.2">
      <c r="A2627" t="str">
        <f t="shared" si="162"/>
        <v>1781996</v>
      </c>
      <c r="B2627">
        <v>178</v>
      </c>
      <c r="C2627" t="s">
        <v>140</v>
      </c>
      <c r="D2627">
        <v>1996</v>
      </c>
      <c r="F2627" s="1">
        <v>665890000</v>
      </c>
      <c r="K2627" s="1">
        <f t="shared" si="163"/>
        <v>-3</v>
      </c>
      <c r="L2627" s="1">
        <f t="shared" si="164"/>
        <v>16</v>
      </c>
      <c r="M2627" s="1" t="str">
        <f t="shared" si="165"/>
        <v>1752012</v>
      </c>
      <c r="N2627" s="3">
        <v>175</v>
      </c>
      <c r="O2627" s="4" t="s">
        <v>138</v>
      </c>
      <c r="P2627" s="3">
        <v>2012</v>
      </c>
      <c r="Q2627" s="5">
        <v>1455383</v>
      </c>
    </row>
    <row r="2628" spans="1:17" x14ac:dyDescent="0.2">
      <c r="A2628" t="str">
        <f t="shared" si="162"/>
        <v>1781997</v>
      </c>
      <c r="B2628">
        <v>178</v>
      </c>
      <c r="C2628" t="s">
        <v>140</v>
      </c>
      <c r="D2628">
        <v>1997</v>
      </c>
      <c r="F2628" s="1">
        <v>665595000</v>
      </c>
      <c r="K2628" s="1">
        <f t="shared" si="163"/>
        <v>-3</v>
      </c>
      <c r="L2628" s="1">
        <f t="shared" si="164"/>
        <v>16</v>
      </c>
      <c r="M2628" s="1" t="str">
        <f t="shared" si="165"/>
        <v>1752013</v>
      </c>
      <c r="N2628" s="3">
        <v>175</v>
      </c>
      <c r="O2628" s="4" t="s">
        <v>138</v>
      </c>
      <c r="P2628" s="3">
        <v>2013</v>
      </c>
      <c r="Q2628" s="5">
        <v>1415592</v>
      </c>
    </row>
    <row r="2629" spans="1:17" x14ac:dyDescent="0.2">
      <c r="A2629" t="str">
        <f t="shared" si="162"/>
        <v>1781998</v>
      </c>
      <c r="B2629">
        <v>178</v>
      </c>
      <c r="C2629" t="s">
        <v>140</v>
      </c>
      <c r="D2629">
        <v>1998</v>
      </c>
      <c r="F2629" s="1">
        <v>703285000</v>
      </c>
      <c r="K2629" s="1">
        <f t="shared" si="163"/>
        <v>-3</v>
      </c>
      <c r="L2629" s="1">
        <f t="shared" si="164"/>
        <v>16</v>
      </c>
      <c r="M2629" s="1" t="str">
        <f t="shared" si="165"/>
        <v>1752014</v>
      </c>
      <c r="N2629" s="3">
        <v>175</v>
      </c>
      <c r="O2629" s="4" t="s">
        <v>138</v>
      </c>
      <c r="P2629" s="3">
        <v>2014</v>
      </c>
      <c r="Q2629" s="5">
        <v>1317362</v>
      </c>
    </row>
    <row r="2630" spans="1:17" x14ac:dyDescent="0.2">
      <c r="A2630" t="str">
        <f t="shared" si="162"/>
        <v>1781999</v>
      </c>
      <c r="B2630">
        <v>178</v>
      </c>
      <c r="C2630" t="s">
        <v>140</v>
      </c>
      <c r="D2630">
        <v>1999</v>
      </c>
      <c r="F2630" s="1">
        <v>702955000</v>
      </c>
      <c r="G2630" s="1">
        <v>0</v>
      </c>
      <c r="K2630" s="1">
        <f t="shared" si="163"/>
        <v>-1</v>
      </c>
      <c r="L2630" s="1">
        <f t="shared" si="164"/>
        <v>-5</v>
      </c>
      <c r="M2630" s="1" t="str">
        <f t="shared" si="165"/>
        <v>1771994</v>
      </c>
      <c r="N2630" s="3">
        <v>177</v>
      </c>
      <c r="O2630" s="4" t="s">
        <v>139</v>
      </c>
      <c r="P2630" s="3">
        <v>1994</v>
      </c>
      <c r="Q2630" s="5">
        <v>162516864</v>
      </c>
    </row>
    <row r="2631" spans="1:17" x14ac:dyDescent="0.2">
      <c r="A2631" t="str">
        <f t="shared" si="162"/>
        <v>1782000</v>
      </c>
      <c r="B2631">
        <v>178</v>
      </c>
      <c r="C2631" t="s">
        <v>140</v>
      </c>
      <c r="D2631">
        <v>2000</v>
      </c>
      <c r="F2631" s="1">
        <v>722605000</v>
      </c>
      <c r="G2631" s="1">
        <v>0</v>
      </c>
      <c r="K2631" s="1">
        <f t="shared" si="163"/>
        <v>-1</v>
      </c>
      <c r="L2631" s="1">
        <f t="shared" si="164"/>
        <v>-5</v>
      </c>
      <c r="M2631" s="1" t="str">
        <f t="shared" si="165"/>
        <v>1771995</v>
      </c>
      <c r="N2631" s="3">
        <v>177</v>
      </c>
      <c r="O2631" s="4" t="s">
        <v>139</v>
      </c>
      <c r="P2631" s="3">
        <v>1995</v>
      </c>
      <c r="Q2631" s="5">
        <v>136915638</v>
      </c>
    </row>
    <row r="2632" spans="1:17" x14ac:dyDescent="0.2">
      <c r="A2632" t="str">
        <f t="shared" si="162"/>
        <v>1782001</v>
      </c>
      <c r="B2632">
        <v>178</v>
      </c>
      <c r="C2632" t="s">
        <v>140</v>
      </c>
      <c r="D2632">
        <v>2001</v>
      </c>
      <c r="F2632" s="1">
        <v>894235000</v>
      </c>
      <c r="G2632" s="1">
        <v>0</v>
      </c>
      <c r="K2632" s="1">
        <f t="shared" si="163"/>
        <v>-1</v>
      </c>
      <c r="L2632" s="1">
        <f t="shared" si="164"/>
        <v>-5</v>
      </c>
      <c r="M2632" s="1" t="str">
        <f t="shared" si="165"/>
        <v>1771996</v>
      </c>
      <c r="N2632" s="3">
        <v>177</v>
      </c>
      <c r="O2632" s="4" t="s">
        <v>139</v>
      </c>
      <c r="P2632" s="3">
        <v>1996</v>
      </c>
      <c r="Q2632" s="5">
        <v>128703978</v>
      </c>
    </row>
    <row r="2633" spans="1:17" x14ac:dyDescent="0.2">
      <c r="A2633" t="str">
        <f t="shared" si="162"/>
        <v>1782002</v>
      </c>
      <c r="B2633">
        <v>178</v>
      </c>
      <c r="C2633" t="s">
        <v>140</v>
      </c>
      <c r="D2633">
        <v>2002</v>
      </c>
      <c r="F2633" s="1">
        <v>1248840000</v>
      </c>
      <c r="G2633" s="1">
        <v>0</v>
      </c>
      <c r="K2633" s="1">
        <f t="shared" si="163"/>
        <v>-1</v>
      </c>
      <c r="L2633" s="1">
        <f t="shared" si="164"/>
        <v>-5</v>
      </c>
      <c r="M2633" s="1" t="str">
        <f t="shared" si="165"/>
        <v>1771997</v>
      </c>
      <c r="N2633" s="3">
        <v>177</v>
      </c>
      <c r="O2633" s="4" t="s">
        <v>139</v>
      </c>
      <c r="P2633" s="3">
        <v>1997</v>
      </c>
      <c r="Q2633" s="5">
        <v>113493606</v>
      </c>
    </row>
    <row r="2634" spans="1:17" x14ac:dyDescent="0.2">
      <c r="A2634" t="str">
        <f t="shared" ref="A2634:A2697" si="166">B2634&amp;D2634</f>
        <v>1782003</v>
      </c>
      <c r="B2634">
        <v>178</v>
      </c>
      <c r="C2634" t="s">
        <v>140</v>
      </c>
      <c r="D2634">
        <v>2003</v>
      </c>
      <c r="F2634" s="1">
        <v>1423840000</v>
      </c>
      <c r="G2634" s="1">
        <v>0</v>
      </c>
      <c r="K2634" s="1">
        <f t="shared" ref="K2634:K2697" si="167">N2634-B2634</f>
        <v>-1</v>
      </c>
      <c r="L2634" s="1">
        <f t="shared" ref="L2634:L2697" si="168">P2634-D2634</f>
        <v>-5</v>
      </c>
      <c r="M2634" s="1" t="str">
        <f t="shared" ref="M2634:M2697" si="169">N2634&amp;P2634</f>
        <v>1771998</v>
      </c>
      <c r="N2634" s="3">
        <v>177</v>
      </c>
      <c r="O2634" s="4" t="s">
        <v>139</v>
      </c>
      <c r="P2634" s="3">
        <v>1998</v>
      </c>
      <c r="Q2634" s="5">
        <v>101297730</v>
      </c>
    </row>
    <row r="2635" spans="1:17" x14ac:dyDescent="0.2">
      <c r="A2635" t="str">
        <f t="shared" si="166"/>
        <v>1782004</v>
      </c>
      <c r="B2635">
        <v>178</v>
      </c>
      <c r="C2635" t="s">
        <v>140</v>
      </c>
      <c r="D2635">
        <v>2004</v>
      </c>
      <c r="F2635" s="1">
        <v>1348840000</v>
      </c>
      <c r="K2635" s="1">
        <f t="shared" si="167"/>
        <v>-1</v>
      </c>
      <c r="L2635" s="1">
        <f t="shared" si="168"/>
        <v>-5</v>
      </c>
      <c r="M2635" s="1" t="str">
        <f t="shared" si="169"/>
        <v>1771999</v>
      </c>
      <c r="N2635" s="3">
        <v>177</v>
      </c>
      <c r="O2635" s="4" t="s">
        <v>139</v>
      </c>
      <c r="P2635" s="3">
        <v>1999</v>
      </c>
      <c r="Q2635" s="5">
        <v>94490770</v>
      </c>
    </row>
    <row r="2636" spans="1:17" x14ac:dyDescent="0.2">
      <c r="A2636" t="str">
        <f t="shared" si="166"/>
        <v>1782005</v>
      </c>
      <c r="B2636">
        <v>178</v>
      </c>
      <c r="C2636" t="s">
        <v>140</v>
      </c>
      <c r="D2636">
        <v>2005</v>
      </c>
      <c r="F2636" s="1">
        <v>1348840000</v>
      </c>
      <c r="K2636" s="1">
        <f t="shared" si="167"/>
        <v>-1</v>
      </c>
      <c r="L2636" s="1">
        <f t="shared" si="168"/>
        <v>-5</v>
      </c>
      <c r="M2636" s="1" t="str">
        <f t="shared" si="169"/>
        <v>1772000</v>
      </c>
      <c r="N2636" s="3">
        <v>177</v>
      </c>
      <c r="O2636" s="4" t="s">
        <v>139</v>
      </c>
      <c r="P2636" s="3">
        <v>2000</v>
      </c>
      <c r="Q2636" s="5">
        <v>82223889</v>
      </c>
    </row>
    <row r="2637" spans="1:17" x14ac:dyDescent="0.2">
      <c r="A2637" t="str">
        <f t="shared" si="166"/>
        <v>1782006</v>
      </c>
      <c r="B2637">
        <v>178</v>
      </c>
      <c r="C2637" t="s">
        <v>140</v>
      </c>
      <c r="D2637">
        <v>2006</v>
      </c>
      <c r="F2637" s="1">
        <v>1598840000</v>
      </c>
      <c r="K2637" s="1">
        <f t="shared" si="167"/>
        <v>-1</v>
      </c>
      <c r="L2637" s="1">
        <f t="shared" si="168"/>
        <v>-5</v>
      </c>
      <c r="M2637" s="1" t="str">
        <f t="shared" si="169"/>
        <v>1772001</v>
      </c>
      <c r="N2637" s="3">
        <v>177</v>
      </c>
      <c r="O2637" s="4" t="s">
        <v>139</v>
      </c>
      <c r="P2637" s="3">
        <v>2001</v>
      </c>
      <c r="Q2637" s="5">
        <v>64498480</v>
      </c>
    </row>
    <row r="2638" spans="1:17" x14ac:dyDescent="0.2">
      <c r="A2638" t="str">
        <f t="shared" si="166"/>
        <v>1782007</v>
      </c>
      <c r="B2638">
        <v>178</v>
      </c>
      <c r="C2638" t="s">
        <v>140</v>
      </c>
      <c r="D2638">
        <v>2007</v>
      </c>
      <c r="F2638" s="1">
        <v>1663835000</v>
      </c>
      <c r="K2638" s="1">
        <f t="shared" si="167"/>
        <v>-1</v>
      </c>
      <c r="L2638" s="1">
        <f t="shared" si="168"/>
        <v>-5</v>
      </c>
      <c r="M2638" s="1" t="str">
        <f t="shared" si="169"/>
        <v>1772002</v>
      </c>
      <c r="N2638" s="3">
        <v>177</v>
      </c>
      <c r="O2638" s="4" t="s">
        <v>139</v>
      </c>
      <c r="P2638" s="3">
        <v>2002</v>
      </c>
      <c r="Q2638" s="5">
        <v>69873950</v>
      </c>
    </row>
    <row r="2639" spans="1:17" x14ac:dyDescent="0.2">
      <c r="A2639" t="str">
        <f t="shared" si="166"/>
        <v>1782008</v>
      </c>
      <c r="B2639">
        <v>178</v>
      </c>
      <c r="C2639" t="s">
        <v>140</v>
      </c>
      <c r="D2639">
        <v>2008</v>
      </c>
      <c r="F2639" s="1">
        <v>1668835000</v>
      </c>
      <c r="K2639" s="1">
        <f t="shared" si="167"/>
        <v>-1</v>
      </c>
      <c r="L2639" s="1">
        <f t="shared" si="168"/>
        <v>-5</v>
      </c>
      <c r="M2639" s="1" t="str">
        <f t="shared" si="169"/>
        <v>1772003</v>
      </c>
      <c r="N2639" s="3">
        <v>177</v>
      </c>
      <c r="O2639" s="4" t="s">
        <v>139</v>
      </c>
      <c r="P2639" s="3">
        <v>2003</v>
      </c>
      <c r="Q2639" s="5">
        <v>58914102</v>
      </c>
    </row>
    <row r="2640" spans="1:17" x14ac:dyDescent="0.2">
      <c r="A2640" t="str">
        <f t="shared" si="166"/>
        <v>1782009</v>
      </c>
      <c r="B2640">
        <v>178</v>
      </c>
      <c r="C2640" t="s">
        <v>140</v>
      </c>
      <c r="D2640">
        <v>2009</v>
      </c>
      <c r="F2640" s="1">
        <v>1768835000</v>
      </c>
      <c r="K2640" s="1">
        <f t="shared" si="167"/>
        <v>-1</v>
      </c>
      <c r="L2640" s="1">
        <f t="shared" si="168"/>
        <v>-5</v>
      </c>
      <c r="M2640" s="1" t="str">
        <f t="shared" si="169"/>
        <v>1772004</v>
      </c>
      <c r="N2640" s="3">
        <v>177</v>
      </c>
      <c r="O2640" s="4" t="s">
        <v>139</v>
      </c>
      <c r="P2640" s="3">
        <v>2004</v>
      </c>
      <c r="Q2640" s="5">
        <v>53007479</v>
      </c>
    </row>
    <row r="2641" spans="1:17" x14ac:dyDescent="0.2">
      <c r="A2641" t="str">
        <f t="shared" si="166"/>
        <v>1782010</v>
      </c>
      <c r="B2641">
        <v>178</v>
      </c>
      <c r="C2641" t="s">
        <v>140</v>
      </c>
      <c r="D2641">
        <v>2010</v>
      </c>
      <c r="F2641" s="1">
        <v>1843835000</v>
      </c>
      <c r="K2641" s="1">
        <f t="shared" si="167"/>
        <v>-1</v>
      </c>
      <c r="L2641" s="1">
        <f t="shared" si="168"/>
        <v>-5</v>
      </c>
      <c r="M2641" s="1" t="str">
        <f t="shared" si="169"/>
        <v>1772005</v>
      </c>
      <c r="N2641" s="3">
        <v>177</v>
      </c>
      <c r="O2641" s="4" t="s">
        <v>139</v>
      </c>
      <c r="P2641" s="3">
        <v>2005</v>
      </c>
      <c r="Q2641" s="5">
        <v>54597656</v>
      </c>
    </row>
    <row r="2642" spans="1:17" x14ac:dyDescent="0.2">
      <c r="A2642" t="str">
        <f t="shared" si="166"/>
        <v>1782011</v>
      </c>
      <c r="B2642">
        <v>178</v>
      </c>
      <c r="C2642" t="s">
        <v>140</v>
      </c>
      <c r="D2642">
        <v>2011</v>
      </c>
      <c r="F2642" s="1">
        <v>1768835000</v>
      </c>
      <c r="K2642" s="1">
        <f t="shared" si="167"/>
        <v>-1</v>
      </c>
      <c r="L2642" s="1">
        <f t="shared" si="168"/>
        <v>-5</v>
      </c>
      <c r="M2642" s="1" t="str">
        <f t="shared" si="169"/>
        <v>1772006</v>
      </c>
      <c r="N2642" s="3">
        <v>177</v>
      </c>
      <c r="O2642" s="4" t="s">
        <v>139</v>
      </c>
      <c r="P2642" s="3">
        <v>2006</v>
      </c>
      <c r="Q2642" s="5">
        <v>54018458</v>
      </c>
    </row>
    <row r="2643" spans="1:17" x14ac:dyDescent="0.2">
      <c r="A2643" t="str">
        <f t="shared" si="166"/>
        <v>1782012</v>
      </c>
      <c r="B2643">
        <v>178</v>
      </c>
      <c r="C2643" t="s">
        <v>140</v>
      </c>
      <c r="D2643">
        <v>2012</v>
      </c>
      <c r="F2643" s="1">
        <v>1702530320</v>
      </c>
      <c r="K2643" s="1">
        <f t="shared" si="167"/>
        <v>-1</v>
      </c>
      <c r="L2643" s="1">
        <f t="shared" si="168"/>
        <v>-5</v>
      </c>
      <c r="M2643" s="1" t="str">
        <f t="shared" si="169"/>
        <v>1772007</v>
      </c>
      <c r="N2643" s="3">
        <v>177</v>
      </c>
      <c r="O2643" s="4" t="s">
        <v>139</v>
      </c>
      <c r="P2643" s="3">
        <v>2007</v>
      </c>
      <c r="Q2643" s="5">
        <v>51553341</v>
      </c>
    </row>
    <row r="2644" spans="1:17" x14ac:dyDescent="0.2">
      <c r="A2644" t="str">
        <f t="shared" si="166"/>
        <v>1782013</v>
      </c>
      <c r="B2644">
        <v>178</v>
      </c>
      <c r="C2644" t="s">
        <v>140</v>
      </c>
      <c r="D2644">
        <v>2013</v>
      </c>
      <c r="F2644" s="1">
        <v>1650930320</v>
      </c>
      <c r="K2644" s="1">
        <f t="shared" si="167"/>
        <v>-1</v>
      </c>
      <c r="L2644" s="1">
        <f t="shared" si="168"/>
        <v>-5</v>
      </c>
      <c r="M2644" s="1" t="str">
        <f t="shared" si="169"/>
        <v>1772008</v>
      </c>
      <c r="N2644" s="3">
        <v>177</v>
      </c>
      <c r="O2644" s="4" t="s">
        <v>139</v>
      </c>
      <c r="P2644" s="3">
        <v>2008</v>
      </c>
      <c r="Q2644" s="5">
        <v>51262863</v>
      </c>
    </row>
    <row r="2645" spans="1:17" x14ac:dyDescent="0.2">
      <c r="A2645" t="str">
        <f t="shared" si="166"/>
        <v>1782014</v>
      </c>
      <c r="B2645">
        <v>178</v>
      </c>
      <c r="C2645" t="s">
        <v>140</v>
      </c>
      <c r="D2645">
        <v>2014</v>
      </c>
      <c r="F2645" s="1">
        <v>1857596987</v>
      </c>
      <c r="K2645" s="1">
        <f t="shared" si="167"/>
        <v>-1</v>
      </c>
      <c r="L2645" s="1">
        <f t="shared" si="168"/>
        <v>-5</v>
      </c>
      <c r="M2645" s="1" t="str">
        <f t="shared" si="169"/>
        <v>1772009</v>
      </c>
      <c r="N2645" s="3">
        <v>177</v>
      </c>
      <c r="O2645" s="4" t="s">
        <v>139</v>
      </c>
      <c r="P2645" s="3">
        <v>2009</v>
      </c>
      <c r="Q2645" s="5">
        <v>42129069</v>
      </c>
    </row>
    <row r="2646" spans="1:17" x14ac:dyDescent="0.2">
      <c r="A2646" t="str">
        <f t="shared" si="166"/>
        <v>1802002</v>
      </c>
      <c r="B2646">
        <v>180</v>
      </c>
      <c r="C2646" t="s">
        <v>141</v>
      </c>
      <c r="D2646">
        <v>2002</v>
      </c>
      <c r="F2646" s="1">
        <v>1164408000</v>
      </c>
      <c r="G2646" s="1">
        <v>3050000000</v>
      </c>
      <c r="K2646" s="1">
        <f t="shared" si="167"/>
        <v>-3</v>
      </c>
      <c r="L2646" s="1">
        <f t="shared" si="168"/>
        <v>8</v>
      </c>
      <c r="M2646" s="1" t="str">
        <f t="shared" si="169"/>
        <v>1772010</v>
      </c>
      <c r="N2646" s="3">
        <v>177</v>
      </c>
      <c r="O2646" s="4" t="s">
        <v>139</v>
      </c>
      <c r="P2646" s="3">
        <v>2010</v>
      </c>
      <c r="Q2646" s="5">
        <v>45375398</v>
      </c>
    </row>
    <row r="2647" spans="1:17" x14ac:dyDescent="0.2">
      <c r="A2647" t="str">
        <f t="shared" si="166"/>
        <v>1802003</v>
      </c>
      <c r="B2647">
        <v>180</v>
      </c>
      <c r="C2647" t="s">
        <v>141</v>
      </c>
      <c r="D2647">
        <v>2003</v>
      </c>
      <c r="F2647" s="1">
        <v>90375524</v>
      </c>
      <c r="G2647" s="1">
        <v>3050000000</v>
      </c>
      <c r="K2647" s="1">
        <f t="shared" si="167"/>
        <v>-3</v>
      </c>
      <c r="L2647" s="1">
        <f t="shared" si="168"/>
        <v>8</v>
      </c>
      <c r="M2647" s="1" t="str">
        <f t="shared" si="169"/>
        <v>1772011</v>
      </c>
      <c r="N2647" s="3">
        <v>177</v>
      </c>
      <c r="O2647" s="4" t="s">
        <v>139</v>
      </c>
      <c r="P2647" s="3">
        <v>2011</v>
      </c>
      <c r="Q2647" s="5">
        <v>39997375</v>
      </c>
    </row>
    <row r="2648" spans="1:17" x14ac:dyDescent="0.2">
      <c r="A2648" t="str">
        <f t="shared" si="166"/>
        <v>1802004</v>
      </c>
      <c r="B2648">
        <v>180</v>
      </c>
      <c r="C2648" t="s">
        <v>141</v>
      </c>
      <c r="D2648">
        <v>2004</v>
      </c>
      <c r="F2648" s="1">
        <v>0</v>
      </c>
      <c r="G2648" s="1">
        <v>3050000000</v>
      </c>
      <c r="K2648" s="1">
        <f t="shared" si="167"/>
        <v>-3</v>
      </c>
      <c r="L2648" s="1">
        <f t="shared" si="168"/>
        <v>8</v>
      </c>
      <c r="M2648" s="1" t="str">
        <f t="shared" si="169"/>
        <v>1772012</v>
      </c>
      <c r="N2648" s="3">
        <v>177</v>
      </c>
      <c r="O2648" s="4" t="s">
        <v>139</v>
      </c>
      <c r="P2648" s="3">
        <v>2012</v>
      </c>
      <c r="Q2648" s="5">
        <v>37238039</v>
      </c>
    </row>
    <row r="2649" spans="1:17" x14ac:dyDescent="0.2">
      <c r="A2649" t="str">
        <f t="shared" si="166"/>
        <v>1802005</v>
      </c>
      <c r="B2649">
        <v>180</v>
      </c>
      <c r="C2649" t="s">
        <v>141</v>
      </c>
      <c r="D2649">
        <v>2005</v>
      </c>
      <c r="G2649" s="1">
        <v>3050000000</v>
      </c>
      <c r="K2649" s="1">
        <f t="shared" si="167"/>
        <v>-3</v>
      </c>
      <c r="L2649" s="1">
        <f t="shared" si="168"/>
        <v>8</v>
      </c>
      <c r="M2649" s="1" t="str">
        <f t="shared" si="169"/>
        <v>1772013</v>
      </c>
      <c r="N2649" s="3">
        <v>177</v>
      </c>
      <c r="O2649" s="4" t="s">
        <v>139</v>
      </c>
      <c r="P2649" s="3">
        <v>2013</v>
      </c>
      <c r="Q2649" s="5">
        <v>31448249</v>
      </c>
    </row>
    <row r="2650" spans="1:17" x14ac:dyDescent="0.2">
      <c r="A2650" t="str">
        <f t="shared" si="166"/>
        <v>1802006</v>
      </c>
      <c r="B2650">
        <v>180</v>
      </c>
      <c r="C2650" t="s">
        <v>141</v>
      </c>
      <c r="D2650">
        <v>2006</v>
      </c>
      <c r="G2650" s="1">
        <v>2850000000</v>
      </c>
      <c r="K2650" s="1">
        <f t="shared" si="167"/>
        <v>-3</v>
      </c>
      <c r="L2650" s="1">
        <f t="shared" si="168"/>
        <v>8</v>
      </c>
      <c r="M2650" s="1" t="str">
        <f t="shared" si="169"/>
        <v>1772014</v>
      </c>
      <c r="N2650" s="3">
        <v>177</v>
      </c>
      <c r="O2650" s="4" t="s">
        <v>139</v>
      </c>
      <c r="P2650" s="3">
        <v>2014</v>
      </c>
      <c r="Q2650" s="5">
        <v>52049370</v>
      </c>
    </row>
    <row r="2651" spans="1:17" x14ac:dyDescent="0.2">
      <c r="A2651" t="str">
        <f t="shared" si="166"/>
        <v>1802007</v>
      </c>
      <c r="B2651">
        <v>180</v>
      </c>
      <c r="C2651" t="s">
        <v>141</v>
      </c>
      <c r="D2651">
        <v>2007</v>
      </c>
      <c r="G2651" s="1">
        <v>2850000000</v>
      </c>
      <c r="K2651" s="1">
        <f t="shared" si="167"/>
        <v>-2</v>
      </c>
      <c r="L2651" s="1">
        <f t="shared" si="168"/>
        <v>-13</v>
      </c>
      <c r="M2651" s="1" t="str">
        <f t="shared" si="169"/>
        <v>1781994</v>
      </c>
      <c r="N2651" s="3">
        <v>178</v>
      </c>
      <c r="O2651" s="4" t="s">
        <v>140</v>
      </c>
      <c r="P2651" s="3">
        <v>1994</v>
      </c>
      <c r="Q2651" s="5">
        <v>35179073</v>
      </c>
    </row>
    <row r="2652" spans="1:17" x14ac:dyDescent="0.2">
      <c r="A2652" t="str">
        <f t="shared" si="166"/>
        <v>1802008</v>
      </c>
      <c r="B2652">
        <v>180</v>
      </c>
      <c r="C2652" t="s">
        <v>141</v>
      </c>
      <c r="D2652">
        <v>2008</v>
      </c>
      <c r="G2652" s="1">
        <v>4350000000</v>
      </c>
      <c r="K2652" s="1">
        <f t="shared" si="167"/>
        <v>-2</v>
      </c>
      <c r="L2652" s="1">
        <f t="shared" si="168"/>
        <v>-13</v>
      </c>
      <c r="M2652" s="1" t="str">
        <f t="shared" si="169"/>
        <v>1781995</v>
      </c>
      <c r="N2652" s="3">
        <v>178</v>
      </c>
      <c r="O2652" s="4" t="s">
        <v>140</v>
      </c>
      <c r="P2652" s="3">
        <v>1995</v>
      </c>
      <c r="Q2652" s="5">
        <v>36445566</v>
      </c>
    </row>
    <row r="2653" spans="1:17" x14ac:dyDescent="0.2">
      <c r="A2653" t="str">
        <f t="shared" si="166"/>
        <v>1802009</v>
      </c>
      <c r="B2653">
        <v>180</v>
      </c>
      <c r="C2653" t="s">
        <v>141</v>
      </c>
      <c r="D2653">
        <v>2009</v>
      </c>
      <c r="G2653" s="1">
        <v>4350000000</v>
      </c>
      <c r="K2653" s="1">
        <f t="shared" si="167"/>
        <v>-2</v>
      </c>
      <c r="L2653" s="1">
        <f t="shared" si="168"/>
        <v>-13</v>
      </c>
      <c r="M2653" s="1" t="str">
        <f t="shared" si="169"/>
        <v>1781996</v>
      </c>
      <c r="N2653" s="3">
        <v>178</v>
      </c>
      <c r="O2653" s="4" t="s">
        <v>140</v>
      </c>
      <c r="P2653" s="3">
        <v>1996</v>
      </c>
      <c r="Q2653" s="5">
        <v>37474575</v>
      </c>
    </row>
    <row r="2654" spans="1:17" x14ac:dyDescent="0.2">
      <c r="A2654" t="str">
        <f t="shared" si="166"/>
        <v>1802010</v>
      </c>
      <c r="B2654">
        <v>180</v>
      </c>
      <c r="C2654" t="s">
        <v>141</v>
      </c>
      <c r="D2654">
        <v>2010</v>
      </c>
      <c r="F2654" s="1">
        <v>-25539185</v>
      </c>
      <c r="G2654" s="1">
        <v>4825000000</v>
      </c>
      <c r="K2654" s="1">
        <f t="shared" si="167"/>
        <v>-2</v>
      </c>
      <c r="L2654" s="1">
        <f t="shared" si="168"/>
        <v>-13</v>
      </c>
      <c r="M2654" s="1" t="str">
        <f t="shared" si="169"/>
        <v>1781997</v>
      </c>
      <c r="N2654" s="3">
        <v>178</v>
      </c>
      <c r="O2654" s="4" t="s">
        <v>140</v>
      </c>
      <c r="P2654" s="3">
        <v>1997</v>
      </c>
      <c r="Q2654" s="5">
        <v>41621948</v>
      </c>
    </row>
    <row r="2655" spans="1:17" x14ac:dyDescent="0.2">
      <c r="A2655" t="str">
        <f t="shared" si="166"/>
        <v>1802011</v>
      </c>
      <c r="B2655">
        <v>180</v>
      </c>
      <c r="C2655" t="s">
        <v>141</v>
      </c>
      <c r="D2655">
        <v>2011</v>
      </c>
      <c r="F2655" s="1">
        <v>-21755602</v>
      </c>
      <c r="G2655" s="1">
        <v>4749405000</v>
      </c>
      <c r="K2655" s="1">
        <f t="shared" si="167"/>
        <v>-2</v>
      </c>
      <c r="L2655" s="1">
        <f t="shared" si="168"/>
        <v>-13</v>
      </c>
      <c r="M2655" s="1" t="str">
        <f t="shared" si="169"/>
        <v>1781998</v>
      </c>
      <c r="N2655" s="3">
        <v>178</v>
      </c>
      <c r="O2655" s="4" t="s">
        <v>140</v>
      </c>
      <c r="P2655" s="3">
        <v>1998</v>
      </c>
      <c r="Q2655" s="5">
        <v>42441343</v>
      </c>
    </row>
    <row r="2656" spans="1:17" x14ac:dyDescent="0.2">
      <c r="A2656" t="str">
        <f t="shared" si="166"/>
        <v>1802012</v>
      </c>
      <c r="B2656">
        <v>180</v>
      </c>
      <c r="C2656" t="s">
        <v>141</v>
      </c>
      <c r="D2656">
        <v>2012</v>
      </c>
      <c r="F2656" s="1">
        <v>-17972019</v>
      </c>
      <c r="G2656" s="1">
        <v>5125683000</v>
      </c>
      <c r="K2656" s="1">
        <f t="shared" si="167"/>
        <v>-2</v>
      </c>
      <c r="L2656" s="1">
        <f t="shared" si="168"/>
        <v>-13</v>
      </c>
      <c r="M2656" s="1" t="str">
        <f t="shared" si="169"/>
        <v>1781999</v>
      </c>
      <c r="N2656" s="3">
        <v>178</v>
      </c>
      <c r="O2656" s="4" t="s">
        <v>140</v>
      </c>
      <c r="P2656" s="3">
        <v>1999</v>
      </c>
      <c r="Q2656" s="5">
        <v>43296001</v>
      </c>
    </row>
    <row r="2657" spans="1:17" x14ac:dyDescent="0.2">
      <c r="A2657" t="str">
        <f t="shared" si="166"/>
        <v>1802013</v>
      </c>
      <c r="B2657">
        <v>180</v>
      </c>
      <c r="C2657" t="s">
        <v>141</v>
      </c>
      <c r="D2657">
        <v>2013</v>
      </c>
      <c r="F2657" s="1">
        <v>-14188436</v>
      </c>
      <c r="G2657" s="1">
        <v>5225683000</v>
      </c>
      <c r="K2657" s="1">
        <f t="shared" si="167"/>
        <v>-2</v>
      </c>
      <c r="L2657" s="1">
        <f t="shared" si="168"/>
        <v>-13</v>
      </c>
      <c r="M2657" s="1" t="str">
        <f t="shared" si="169"/>
        <v>1782000</v>
      </c>
      <c r="N2657" s="3">
        <v>178</v>
      </c>
      <c r="O2657" s="4" t="s">
        <v>140</v>
      </c>
      <c r="P2657" s="3">
        <v>2000</v>
      </c>
      <c r="Q2657" s="5">
        <v>44075488</v>
      </c>
    </row>
    <row r="2658" spans="1:17" x14ac:dyDescent="0.2">
      <c r="A2658" t="str">
        <f t="shared" si="166"/>
        <v>1802014</v>
      </c>
      <c r="B2658">
        <v>180</v>
      </c>
      <c r="C2658" t="s">
        <v>141</v>
      </c>
      <c r="D2658">
        <v>2014</v>
      </c>
      <c r="F2658" s="1">
        <v>-10404853</v>
      </c>
      <c r="G2658" s="1">
        <v>4975683000</v>
      </c>
      <c r="K2658" s="1">
        <f t="shared" si="167"/>
        <v>-2</v>
      </c>
      <c r="L2658" s="1">
        <f t="shared" si="168"/>
        <v>-13</v>
      </c>
      <c r="M2658" s="1" t="str">
        <f t="shared" si="169"/>
        <v>1782001</v>
      </c>
      <c r="N2658" s="3">
        <v>178</v>
      </c>
      <c r="O2658" s="4" t="s">
        <v>140</v>
      </c>
      <c r="P2658" s="3">
        <v>2001</v>
      </c>
      <c r="Q2658" s="5">
        <v>51741503</v>
      </c>
    </row>
    <row r="2659" spans="1:17" x14ac:dyDescent="0.2">
      <c r="A2659" t="str">
        <f t="shared" si="166"/>
        <v>1811994</v>
      </c>
      <c r="B2659">
        <v>181</v>
      </c>
      <c r="C2659" t="s">
        <v>142</v>
      </c>
      <c r="D2659">
        <v>1994</v>
      </c>
      <c r="F2659" s="1">
        <v>330870000</v>
      </c>
      <c r="G2659" s="1">
        <v>355271970</v>
      </c>
      <c r="K2659" s="1">
        <f t="shared" si="167"/>
        <v>-3</v>
      </c>
      <c r="L2659" s="1">
        <f t="shared" si="168"/>
        <v>8</v>
      </c>
      <c r="M2659" s="1" t="str">
        <f t="shared" si="169"/>
        <v>1782002</v>
      </c>
      <c r="N2659" s="3">
        <v>178</v>
      </c>
      <c r="O2659" s="4" t="s">
        <v>140</v>
      </c>
      <c r="P2659" s="3">
        <v>2002</v>
      </c>
      <c r="Q2659" s="5">
        <v>63514714</v>
      </c>
    </row>
    <row r="2660" spans="1:17" x14ac:dyDescent="0.2">
      <c r="A2660" t="str">
        <f t="shared" si="166"/>
        <v>1811995</v>
      </c>
      <c r="B2660">
        <v>181</v>
      </c>
      <c r="C2660" t="s">
        <v>142</v>
      </c>
      <c r="D2660">
        <v>1995</v>
      </c>
      <c r="F2660" s="1">
        <v>300600000</v>
      </c>
      <c r="G2660" s="1">
        <v>313000000</v>
      </c>
      <c r="K2660" s="1">
        <f t="shared" si="167"/>
        <v>-3</v>
      </c>
      <c r="L2660" s="1">
        <f t="shared" si="168"/>
        <v>8</v>
      </c>
      <c r="M2660" s="1" t="str">
        <f t="shared" si="169"/>
        <v>1782003</v>
      </c>
      <c r="N2660" s="3">
        <v>178</v>
      </c>
      <c r="O2660" s="4" t="s">
        <v>140</v>
      </c>
      <c r="P2660" s="3">
        <v>2003</v>
      </c>
      <c r="Q2660" s="5">
        <v>84601539</v>
      </c>
    </row>
    <row r="2661" spans="1:17" x14ac:dyDescent="0.2">
      <c r="A2661" t="str">
        <f t="shared" si="166"/>
        <v>1811996</v>
      </c>
      <c r="B2661">
        <v>181</v>
      </c>
      <c r="C2661" t="s">
        <v>142</v>
      </c>
      <c r="D2661">
        <v>1996</v>
      </c>
      <c r="F2661" s="1">
        <v>208900000</v>
      </c>
      <c r="G2661" s="1">
        <v>325000000</v>
      </c>
      <c r="K2661" s="1">
        <f t="shared" si="167"/>
        <v>-3</v>
      </c>
      <c r="L2661" s="1">
        <f t="shared" si="168"/>
        <v>8</v>
      </c>
      <c r="M2661" s="1" t="str">
        <f t="shared" si="169"/>
        <v>1782004</v>
      </c>
      <c r="N2661" s="3">
        <v>178</v>
      </c>
      <c r="O2661" s="4" t="s">
        <v>140</v>
      </c>
      <c r="P2661" s="3">
        <v>2004</v>
      </c>
      <c r="Q2661" s="5">
        <v>83126911</v>
      </c>
    </row>
    <row r="2662" spans="1:17" x14ac:dyDescent="0.2">
      <c r="A2662" t="str">
        <f t="shared" si="166"/>
        <v>1811997</v>
      </c>
      <c r="B2662">
        <v>181</v>
      </c>
      <c r="C2662" t="s">
        <v>142</v>
      </c>
      <c r="D2662">
        <v>1997</v>
      </c>
      <c r="F2662" s="1">
        <v>108000000</v>
      </c>
      <c r="G2662" s="1">
        <v>370000000</v>
      </c>
      <c r="K2662" s="1">
        <f t="shared" si="167"/>
        <v>-3</v>
      </c>
      <c r="L2662" s="1">
        <f t="shared" si="168"/>
        <v>8</v>
      </c>
      <c r="M2662" s="1" t="str">
        <f t="shared" si="169"/>
        <v>1782005</v>
      </c>
      <c r="N2662" s="3">
        <v>178</v>
      </c>
      <c r="O2662" s="4" t="s">
        <v>140</v>
      </c>
      <c r="P2662" s="3">
        <v>2005</v>
      </c>
      <c r="Q2662" s="5">
        <v>81265649</v>
      </c>
    </row>
    <row r="2663" spans="1:17" x14ac:dyDescent="0.2">
      <c r="A2663" t="str">
        <f t="shared" si="166"/>
        <v>1811998</v>
      </c>
      <c r="B2663">
        <v>181</v>
      </c>
      <c r="C2663" t="s">
        <v>142</v>
      </c>
      <c r="D2663">
        <v>1998</v>
      </c>
      <c r="F2663" s="1">
        <v>100000000</v>
      </c>
      <c r="G2663" s="1">
        <v>350000000</v>
      </c>
      <c r="K2663" s="1">
        <f t="shared" si="167"/>
        <v>-3</v>
      </c>
      <c r="L2663" s="1">
        <f t="shared" si="168"/>
        <v>8</v>
      </c>
      <c r="M2663" s="1" t="str">
        <f t="shared" si="169"/>
        <v>1782006</v>
      </c>
      <c r="N2663" s="3">
        <v>178</v>
      </c>
      <c r="O2663" s="4" t="s">
        <v>140</v>
      </c>
      <c r="P2663" s="3">
        <v>2006</v>
      </c>
      <c r="Q2663" s="5">
        <v>89993380</v>
      </c>
    </row>
    <row r="2664" spans="1:17" x14ac:dyDescent="0.2">
      <c r="A2664" t="str">
        <f t="shared" si="166"/>
        <v>1811999</v>
      </c>
      <c r="B2664">
        <v>181</v>
      </c>
      <c r="C2664" t="s">
        <v>142</v>
      </c>
      <c r="D2664">
        <v>1999</v>
      </c>
      <c r="F2664" s="1">
        <v>100000000</v>
      </c>
      <c r="G2664" s="1">
        <v>341000000</v>
      </c>
      <c r="K2664" s="1">
        <f t="shared" si="167"/>
        <v>-3</v>
      </c>
      <c r="L2664" s="1">
        <f t="shared" si="168"/>
        <v>8</v>
      </c>
      <c r="M2664" s="1" t="str">
        <f t="shared" si="169"/>
        <v>1782007</v>
      </c>
      <c r="N2664" s="3">
        <v>178</v>
      </c>
      <c r="O2664" s="4" t="s">
        <v>140</v>
      </c>
      <c r="P2664" s="3">
        <v>2007</v>
      </c>
      <c r="Q2664" s="5">
        <v>100356031</v>
      </c>
    </row>
    <row r="2665" spans="1:17" x14ac:dyDescent="0.2">
      <c r="A2665" t="str">
        <f t="shared" si="166"/>
        <v>1812000</v>
      </c>
      <c r="B2665">
        <v>181</v>
      </c>
      <c r="C2665" t="s">
        <v>142</v>
      </c>
      <c r="D2665">
        <v>2000</v>
      </c>
      <c r="F2665" s="1">
        <v>0</v>
      </c>
      <c r="G2665" s="1">
        <v>427000000</v>
      </c>
      <c r="K2665" s="1">
        <f t="shared" si="167"/>
        <v>-3</v>
      </c>
      <c r="L2665" s="1">
        <f t="shared" si="168"/>
        <v>8</v>
      </c>
      <c r="M2665" s="1" t="str">
        <f t="shared" si="169"/>
        <v>1782008</v>
      </c>
      <c r="N2665" s="3">
        <v>178</v>
      </c>
      <c r="O2665" s="4" t="s">
        <v>140</v>
      </c>
      <c r="P2665" s="3">
        <v>2008</v>
      </c>
      <c r="Q2665" s="5">
        <v>103922373</v>
      </c>
    </row>
    <row r="2666" spans="1:17" x14ac:dyDescent="0.2">
      <c r="A2666" t="str">
        <f t="shared" si="166"/>
        <v>1812001</v>
      </c>
      <c r="B2666">
        <v>181</v>
      </c>
      <c r="C2666" t="s">
        <v>142</v>
      </c>
      <c r="D2666">
        <v>2001</v>
      </c>
      <c r="F2666" s="1">
        <v>0</v>
      </c>
      <c r="G2666" s="1">
        <v>343000000</v>
      </c>
      <c r="K2666" s="1">
        <f t="shared" si="167"/>
        <v>-3</v>
      </c>
      <c r="L2666" s="1">
        <f t="shared" si="168"/>
        <v>8</v>
      </c>
      <c r="M2666" s="1" t="str">
        <f t="shared" si="169"/>
        <v>1782009</v>
      </c>
      <c r="N2666" s="3">
        <v>178</v>
      </c>
      <c r="O2666" s="4" t="s">
        <v>140</v>
      </c>
      <c r="P2666" s="3">
        <v>2009</v>
      </c>
      <c r="Q2666" s="5">
        <v>106724902</v>
      </c>
    </row>
    <row r="2667" spans="1:17" x14ac:dyDescent="0.2">
      <c r="A2667" t="str">
        <f t="shared" si="166"/>
        <v>1812002</v>
      </c>
      <c r="B2667">
        <v>181</v>
      </c>
      <c r="C2667" t="s">
        <v>142</v>
      </c>
      <c r="D2667">
        <v>2002</v>
      </c>
      <c r="F2667" s="1">
        <v>0</v>
      </c>
      <c r="G2667" s="1">
        <v>346000000</v>
      </c>
      <c r="K2667" s="1">
        <f t="shared" si="167"/>
        <v>-3</v>
      </c>
      <c r="L2667" s="1">
        <f t="shared" si="168"/>
        <v>8</v>
      </c>
      <c r="M2667" s="1" t="str">
        <f t="shared" si="169"/>
        <v>1782010</v>
      </c>
      <c r="N2667" s="3">
        <v>178</v>
      </c>
      <c r="O2667" s="4" t="s">
        <v>140</v>
      </c>
      <c r="P2667" s="3">
        <v>2010</v>
      </c>
      <c r="Q2667" s="5">
        <v>109785927</v>
      </c>
    </row>
    <row r="2668" spans="1:17" x14ac:dyDescent="0.2">
      <c r="A2668" t="str">
        <f t="shared" si="166"/>
        <v>1812003</v>
      </c>
      <c r="B2668">
        <v>181</v>
      </c>
      <c r="C2668" t="s">
        <v>142</v>
      </c>
      <c r="D2668">
        <v>2003</v>
      </c>
      <c r="F2668" s="1">
        <v>0</v>
      </c>
      <c r="G2668" s="1">
        <v>425000000</v>
      </c>
      <c r="K2668" s="1">
        <f t="shared" si="167"/>
        <v>-3</v>
      </c>
      <c r="L2668" s="1">
        <f t="shared" si="168"/>
        <v>8</v>
      </c>
      <c r="M2668" s="1" t="str">
        <f t="shared" si="169"/>
        <v>1782011</v>
      </c>
      <c r="N2668" s="3">
        <v>178</v>
      </c>
      <c r="O2668" s="4" t="s">
        <v>140</v>
      </c>
      <c r="P2668" s="3">
        <v>2011</v>
      </c>
      <c r="Q2668" s="5">
        <v>107263363</v>
      </c>
    </row>
    <row r="2669" spans="1:17" x14ac:dyDescent="0.2">
      <c r="A2669" t="str">
        <f t="shared" si="166"/>
        <v>1812004</v>
      </c>
      <c r="B2669">
        <v>181</v>
      </c>
      <c r="C2669" t="s">
        <v>142</v>
      </c>
      <c r="D2669">
        <v>2004</v>
      </c>
      <c r="G2669" s="1">
        <v>416625000</v>
      </c>
      <c r="K2669" s="1">
        <f t="shared" si="167"/>
        <v>-3</v>
      </c>
      <c r="L2669" s="1">
        <f t="shared" si="168"/>
        <v>8</v>
      </c>
      <c r="M2669" s="1" t="str">
        <f t="shared" si="169"/>
        <v>1782012</v>
      </c>
      <c r="N2669" s="3">
        <v>178</v>
      </c>
      <c r="O2669" s="4" t="s">
        <v>140</v>
      </c>
      <c r="P2669" s="3">
        <v>2012</v>
      </c>
      <c r="Q2669" s="5">
        <v>100019152</v>
      </c>
    </row>
    <row r="2670" spans="1:17" x14ac:dyDescent="0.2">
      <c r="A2670" t="str">
        <f t="shared" si="166"/>
        <v>1812005</v>
      </c>
      <c r="B2670">
        <v>181</v>
      </c>
      <c r="C2670" t="s">
        <v>142</v>
      </c>
      <c r="D2670">
        <v>2005</v>
      </c>
      <c r="G2670" s="1">
        <v>416625000</v>
      </c>
      <c r="K2670" s="1">
        <f t="shared" si="167"/>
        <v>-3</v>
      </c>
      <c r="L2670" s="1">
        <f t="shared" si="168"/>
        <v>8</v>
      </c>
      <c r="M2670" s="1" t="str">
        <f t="shared" si="169"/>
        <v>1782013</v>
      </c>
      <c r="N2670" s="3">
        <v>178</v>
      </c>
      <c r="O2670" s="4" t="s">
        <v>140</v>
      </c>
      <c r="P2670" s="3">
        <v>2013</v>
      </c>
      <c r="Q2670" s="5">
        <v>89553041</v>
      </c>
    </row>
    <row r="2671" spans="1:17" x14ac:dyDescent="0.2">
      <c r="A2671" t="str">
        <f t="shared" si="166"/>
        <v>1812006</v>
      </c>
      <c r="B2671">
        <v>181</v>
      </c>
      <c r="C2671" t="s">
        <v>142</v>
      </c>
      <c r="D2671">
        <v>2006</v>
      </c>
      <c r="G2671" s="1">
        <v>416625000</v>
      </c>
      <c r="K2671" s="1">
        <f t="shared" si="167"/>
        <v>-3</v>
      </c>
      <c r="L2671" s="1">
        <f t="shared" si="168"/>
        <v>8</v>
      </c>
      <c r="M2671" s="1" t="str">
        <f t="shared" si="169"/>
        <v>1782014</v>
      </c>
      <c r="N2671" s="3">
        <v>178</v>
      </c>
      <c r="O2671" s="4" t="s">
        <v>140</v>
      </c>
      <c r="P2671" s="3">
        <v>2014</v>
      </c>
      <c r="Q2671" s="5">
        <v>91852353</v>
      </c>
    </row>
    <row r="2672" spans="1:17" x14ac:dyDescent="0.2">
      <c r="A2672" t="str">
        <f t="shared" si="166"/>
        <v>1821994</v>
      </c>
      <c r="B2672">
        <v>182</v>
      </c>
      <c r="C2672" t="s">
        <v>143</v>
      </c>
      <c r="D2672">
        <v>1994</v>
      </c>
      <c r="F2672" s="1">
        <v>585125000</v>
      </c>
      <c r="G2672" s="1">
        <v>642386646</v>
      </c>
      <c r="K2672" s="1">
        <f t="shared" si="167"/>
        <v>-2</v>
      </c>
      <c r="L2672" s="1">
        <f t="shared" si="168"/>
        <v>8</v>
      </c>
      <c r="M2672" s="1" t="str">
        <f t="shared" si="169"/>
        <v>1802002</v>
      </c>
      <c r="N2672" s="3">
        <v>180</v>
      </c>
      <c r="O2672" s="4" t="s">
        <v>141</v>
      </c>
      <c r="P2672" s="3">
        <v>2002</v>
      </c>
      <c r="Q2672" s="5">
        <v>137675427</v>
      </c>
    </row>
    <row r="2673" spans="1:17" x14ac:dyDescent="0.2">
      <c r="A2673" t="str">
        <f t="shared" si="166"/>
        <v>1821995</v>
      </c>
      <c r="B2673">
        <v>182</v>
      </c>
      <c r="C2673" t="s">
        <v>143</v>
      </c>
      <c r="D2673">
        <v>1995</v>
      </c>
      <c r="F2673" s="1">
        <v>684125000</v>
      </c>
      <c r="G2673" s="1">
        <v>442232409</v>
      </c>
      <c r="K2673" s="1">
        <f t="shared" si="167"/>
        <v>-2</v>
      </c>
      <c r="L2673" s="1">
        <f t="shared" si="168"/>
        <v>8</v>
      </c>
      <c r="M2673" s="1" t="str">
        <f t="shared" si="169"/>
        <v>1802003</v>
      </c>
      <c r="N2673" s="3">
        <v>180</v>
      </c>
      <c r="O2673" s="4" t="s">
        <v>141</v>
      </c>
      <c r="P2673" s="3">
        <v>2003</v>
      </c>
      <c r="Q2673" s="5">
        <v>36101773</v>
      </c>
    </row>
    <row r="2674" spans="1:17" x14ac:dyDescent="0.2">
      <c r="A2674" t="str">
        <f t="shared" si="166"/>
        <v>1821996</v>
      </c>
      <c r="B2674">
        <v>182</v>
      </c>
      <c r="C2674" t="s">
        <v>143</v>
      </c>
      <c r="D2674">
        <v>1996</v>
      </c>
      <c r="F2674" s="1">
        <v>669125000</v>
      </c>
      <c r="G2674" s="1">
        <v>385600000</v>
      </c>
      <c r="K2674" s="1">
        <f t="shared" si="167"/>
        <v>-2</v>
      </c>
      <c r="L2674" s="1">
        <f t="shared" si="168"/>
        <v>8</v>
      </c>
      <c r="M2674" s="1" t="str">
        <f t="shared" si="169"/>
        <v>1802004</v>
      </c>
      <c r="N2674" s="3">
        <v>180</v>
      </c>
      <c r="O2674" s="4" t="s">
        <v>141</v>
      </c>
      <c r="P2674" s="3">
        <v>2004</v>
      </c>
      <c r="Q2674" s="5">
        <v>29168188</v>
      </c>
    </row>
    <row r="2675" spans="1:17" x14ac:dyDescent="0.2">
      <c r="A2675" t="str">
        <f t="shared" si="166"/>
        <v>1821997</v>
      </c>
      <c r="B2675">
        <v>182</v>
      </c>
      <c r="C2675" t="s">
        <v>143</v>
      </c>
      <c r="D2675">
        <v>1997</v>
      </c>
      <c r="F2675" s="1">
        <v>637725000</v>
      </c>
      <c r="G2675" s="1">
        <v>522400000</v>
      </c>
      <c r="K2675" s="1">
        <f t="shared" si="167"/>
        <v>-2</v>
      </c>
      <c r="L2675" s="1">
        <f t="shared" si="168"/>
        <v>8</v>
      </c>
      <c r="M2675" s="1" t="str">
        <f t="shared" si="169"/>
        <v>1802005</v>
      </c>
      <c r="N2675" s="3">
        <v>180</v>
      </c>
      <c r="O2675" s="4" t="s">
        <v>141</v>
      </c>
      <c r="P2675" s="3">
        <v>2005</v>
      </c>
      <c r="Q2675" s="5">
        <v>3105000</v>
      </c>
    </row>
    <row r="2676" spans="1:17" x14ac:dyDescent="0.2">
      <c r="A2676" t="str">
        <f t="shared" si="166"/>
        <v>1821998</v>
      </c>
      <c r="B2676">
        <v>182</v>
      </c>
      <c r="C2676" t="s">
        <v>143</v>
      </c>
      <c r="D2676">
        <v>1998</v>
      </c>
      <c r="F2676" s="1">
        <v>265325000</v>
      </c>
      <c r="G2676" s="1">
        <v>833200754</v>
      </c>
      <c r="K2676" s="1">
        <f t="shared" si="167"/>
        <v>-2</v>
      </c>
      <c r="L2676" s="1">
        <f t="shared" si="168"/>
        <v>8</v>
      </c>
      <c r="M2676" s="1" t="str">
        <f t="shared" si="169"/>
        <v>1802006</v>
      </c>
      <c r="N2676" s="3">
        <v>180</v>
      </c>
      <c r="O2676" s="4" t="s">
        <v>141</v>
      </c>
      <c r="P2676" s="3">
        <v>2006</v>
      </c>
      <c r="Q2676" s="5">
        <v>0</v>
      </c>
    </row>
    <row r="2677" spans="1:17" x14ac:dyDescent="0.2">
      <c r="A2677" t="str">
        <f t="shared" si="166"/>
        <v>1821999</v>
      </c>
      <c r="B2677">
        <v>182</v>
      </c>
      <c r="C2677" t="s">
        <v>143</v>
      </c>
      <c r="D2677">
        <v>1999</v>
      </c>
      <c r="F2677" s="1">
        <v>179925000</v>
      </c>
      <c r="G2677" s="1">
        <v>814700754</v>
      </c>
      <c r="K2677" s="1">
        <f t="shared" si="167"/>
        <v>-2</v>
      </c>
      <c r="L2677" s="1">
        <f t="shared" si="168"/>
        <v>8</v>
      </c>
      <c r="M2677" s="1" t="str">
        <f t="shared" si="169"/>
        <v>1802007</v>
      </c>
      <c r="N2677" s="3">
        <v>180</v>
      </c>
      <c r="O2677" s="4" t="s">
        <v>141</v>
      </c>
      <c r="P2677" s="3">
        <v>2007</v>
      </c>
    </row>
    <row r="2678" spans="1:17" x14ac:dyDescent="0.2">
      <c r="A2678" t="str">
        <f t="shared" si="166"/>
        <v>1822000</v>
      </c>
      <c r="B2678">
        <v>182</v>
      </c>
      <c r="C2678" t="s">
        <v>143</v>
      </c>
      <c r="D2678">
        <v>2000</v>
      </c>
      <c r="F2678" s="1">
        <v>179525000</v>
      </c>
      <c r="G2678" s="1">
        <v>739070754</v>
      </c>
      <c r="K2678" s="1">
        <f t="shared" si="167"/>
        <v>-2</v>
      </c>
      <c r="L2678" s="1">
        <f t="shared" si="168"/>
        <v>8</v>
      </c>
      <c r="M2678" s="1" t="str">
        <f t="shared" si="169"/>
        <v>1802008</v>
      </c>
      <c r="N2678" s="3">
        <v>180</v>
      </c>
      <c r="O2678" s="4" t="s">
        <v>141</v>
      </c>
      <c r="P2678" s="3">
        <v>2008</v>
      </c>
    </row>
    <row r="2679" spans="1:17" x14ac:dyDescent="0.2">
      <c r="A2679" t="str">
        <f t="shared" si="166"/>
        <v>1822001</v>
      </c>
      <c r="B2679">
        <v>182</v>
      </c>
      <c r="C2679" t="s">
        <v>143</v>
      </c>
      <c r="D2679">
        <v>2001</v>
      </c>
      <c r="F2679" s="1">
        <v>179125000</v>
      </c>
      <c r="G2679" s="1">
        <v>710040754</v>
      </c>
      <c r="K2679" s="1">
        <f t="shared" si="167"/>
        <v>-2</v>
      </c>
      <c r="L2679" s="1">
        <f t="shared" si="168"/>
        <v>8</v>
      </c>
      <c r="M2679" s="1" t="str">
        <f t="shared" si="169"/>
        <v>1802009</v>
      </c>
      <c r="N2679" s="3">
        <v>180</v>
      </c>
      <c r="O2679" s="4" t="s">
        <v>141</v>
      </c>
      <c r="P2679" s="3">
        <v>2009</v>
      </c>
    </row>
    <row r="2680" spans="1:17" x14ac:dyDescent="0.2">
      <c r="A2680" t="str">
        <f t="shared" si="166"/>
        <v>1822002</v>
      </c>
      <c r="B2680">
        <v>182</v>
      </c>
      <c r="C2680" t="s">
        <v>143</v>
      </c>
      <c r="D2680">
        <v>2002</v>
      </c>
      <c r="F2680" s="1">
        <v>178725000</v>
      </c>
      <c r="G2680" s="1">
        <v>551210754</v>
      </c>
      <c r="K2680" s="1">
        <f t="shared" si="167"/>
        <v>-2</v>
      </c>
      <c r="L2680" s="1">
        <f t="shared" si="168"/>
        <v>8</v>
      </c>
      <c r="M2680" s="1" t="str">
        <f t="shared" si="169"/>
        <v>1802010</v>
      </c>
      <c r="N2680" s="3">
        <v>180</v>
      </c>
      <c r="O2680" s="4" t="s">
        <v>141</v>
      </c>
      <c r="P2680" s="3">
        <v>2010</v>
      </c>
    </row>
    <row r="2681" spans="1:17" x14ac:dyDescent="0.2">
      <c r="A2681" t="str">
        <f t="shared" si="166"/>
        <v>1822003</v>
      </c>
      <c r="B2681">
        <v>182</v>
      </c>
      <c r="C2681" t="s">
        <v>143</v>
      </c>
      <c r="D2681">
        <v>2003</v>
      </c>
      <c r="F2681" s="1">
        <v>145000000</v>
      </c>
      <c r="G2681" s="1">
        <v>394700754</v>
      </c>
      <c r="K2681" s="1">
        <f t="shared" si="167"/>
        <v>-2</v>
      </c>
      <c r="L2681" s="1">
        <f t="shared" si="168"/>
        <v>8</v>
      </c>
      <c r="M2681" s="1" t="str">
        <f t="shared" si="169"/>
        <v>1802011</v>
      </c>
      <c r="N2681" s="3">
        <v>180</v>
      </c>
      <c r="O2681" s="4" t="s">
        <v>141</v>
      </c>
      <c r="P2681" s="3">
        <v>2011</v>
      </c>
    </row>
    <row r="2682" spans="1:17" x14ac:dyDescent="0.2">
      <c r="A2682" t="str">
        <f t="shared" si="166"/>
        <v>1822004</v>
      </c>
      <c r="B2682">
        <v>182</v>
      </c>
      <c r="C2682" t="s">
        <v>143</v>
      </c>
      <c r="D2682">
        <v>2004</v>
      </c>
      <c r="F2682" s="1">
        <v>0</v>
      </c>
      <c r="G2682" s="1">
        <v>382700754</v>
      </c>
      <c r="K2682" s="1">
        <f t="shared" si="167"/>
        <v>-2</v>
      </c>
      <c r="L2682" s="1">
        <f t="shared" si="168"/>
        <v>8</v>
      </c>
      <c r="M2682" s="1" t="str">
        <f t="shared" si="169"/>
        <v>1802012</v>
      </c>
      <c r="N2682" s="3">
        <v>180</v>
      </c>
      <c r="O2682" s="4" t="s">
        <v>141</v>
      </c>
      <c r="P2682" s="3">
        <v>2012</v>
      </c>
    </row>
    <row r="2683" spans="1:17" x14ac:dyDescent="0.2">
      <c r="A2683" t="str">
        <f t="shared" si="166"/>
        <v>1822005</v>
      </c>
      <c r="B2683">
        <v>182</v>
      </c>
      <c r="C2683" t="s">
        <v>143</v>
      </c>
      <c r="D2683">
        <v>2005</v>
      </c>
      <c r="G2683" s="1">
        <v>291400754</v>
      </c>
      <c r="K2683" s="1">
        <f t="shared" si="167"/>
        <v>-2</v>
      </c>
      <c r="L2683" s="1">
        <f t="shared" si="168"/>
        <v>8</v>
      </c>
      <c r="M2683" s="1" t="str">
        <f t="shared" si="169"/>
        <v>1802013</v>
      </c>
      <c r="N2683" s="3">
        <v>180</v>
      </c>
      <c r="O2683" s="4" t="s">
        <v>141</v>
      </c>
      <c r="P2683" s="3">
        <v>2013</v>
      </c>
    </row>
    <row r="2684" spans="1:17" x14ac:dyDescent="0.2">
      <c r="A2684" t="str">
        <f t="shared" si="166"/>
        <v>1822006</v>
      </c>
      <c r="B2684">
        <v>182</v>
      </c>
      <c r="C2684" t="s">
        <v>143</v>
      </c>
      <c r="D2684">
        <v>2006</v>
      </c>
      <c r="G2684" s="1">
        <v>388850754</v>
      </c>
      <c r="K2684" s="1">
        <f t="shared" si="167"/>
        <v>-2</v>
      </c>
      <c r="L2684" s="1">
        <f t="shared" si="168"/>
        <v>8</v>
      </c>
      <c r="M2684" s="1" t="str">
        <f t="shared" si="169"/>
        <v>1802014</v>
      </c>
      <c r="N2684" s="3">
        <v>180</v>
      </c>
      <c r="O2684" s="4" t="s">
        <v>141</v>
      </c>
      <c r="P2684" s="3">
        <v>2014</v>
      </c>
    </row>
    <row r="2685" spans="1:17" x14ac:dyDescent="0.2">
      <c r="A2685" t="str">
        <f t="shared" si="166"/>
        <v>1822007</v>
      </c>
      <c r="B2685">
        <v>182</v>
      </c>
      <c r="C2685" t="s">
        <v>143</v>
      </c>
      <c r="D2685">
        <v>2007</v>
      </c>
      <c r="G2685" s="1">
        <v>303750754</v>
      </c>
      <c r="K2685" s="1">
        <f t="shared" si="167"/>
        <v>-1</v>
      </c>
      <c r="L2685" s="1">
        <f t="shared" si="168"/>
        <v>-13</v>
      </c>
      <c r="M2685" s="1" t="str">
        <f t="shared" si="169"/>
        <v>1811994</v>
      </c>
      <c r="N2685" s="3">
        <v>181</v>
      </c>
      <c r="O2685" s="4" t="s">
        <v>142</v>
      </c>
      <c r="P2685" s="3">
        <v>1994</v>
      </c>
      <c r="Q2685" s="5">
        <v>71567612</v>
      </c>
    </row>
    <row r="2686" spans="1:17" x14ac:dyDescent="0.2">
      <c r="A2686" t="str">
        <f t="shared" si="166"/>
        <v>1822008</v>
      </c>
      <c r="B2686">
        <v>182</v>
      </c>
      <c r="C2686" t="s">
        <v>143</v>
      </c>
      <c r="D2686">
        <v>2008</v>
      </c>
      <c r="G2686" s="1">
        <v>300000000</v>
      </c>
      <c r="K2686" s="1">
        <f t="shared" si="167"/>
        <v>-1</v>
      </c>
      <c r="L2686" s="1">
        <f t="shared" si="168"/>
        <v>-13</v>
      </c>
      <c r="M2686" s="1" t="str">
        <f t="shared" si="169"/>
        <v>1811995</v>
      </c>
      <c r="N2686" s="3">
        <v>181</v>
      </c>
      <c r="O2686" s="4" t="s">
        <v>142</v>
      </c>
      <c r="P2686" s="3">
        <v>1995</v>
      </c>
      <c r="Q2686" s="5">
        <v>70543854</v>
      </c>
    </row>
    <row r="2687" spans="1:17" x14ac:dyDescent="0.2">
      <c r="A2687" t="str">
        <f t="shared" si="166"/>
        <v>1822009</v>
      </c>
      <c r="B2687">
        <v>182</v>
      </c>
      <c r="C2687" t="s">
        <v>143</v>
      </c>
      <c r="D2687">
        <v>2009</v>
      </c>
      <c r="G2687" s="1">
        <v>600000000</v>
      </c>
      <c r="K2687" s="1">
        <f t="shared" si="167"/>
        <v>-1</v>
      </c>
      <c r="L2687" s="1">
        <f t="shared" si="168"/>
        <v>-13</v>
      </c>
      <c r="M2687" s="1" t="str">
        <f t="shared" si="169"/>
        <v>1811996</v>
      </c>
      <c r="N2687" s="3">
        <v>181</v>
      </c>
      <c r="O2687" s="4" t="s">
        <v>142</v>
      </c>
      <c r="P2687" s="3">
        <v>1996</v>
      </c>
      <c r="Q2687" s="5">
        <v>64653577</v>
      </c>
    </row>
    <row r="2688" spans="1:17" x14ac:dyDescent="0.2">
      <c r="A2688" t="str">
        <f t="shared" si="166"/>
        <v>1822010</v>
      </c>
      <c r="B2688">
        <v>182</v>
      </c>
      <c r="C2688" t="s">
        <v>143</v>
      </c>
      <c r="D2688">
        <v>2010</v>
      </c>
      <c r="G2688" s="1">
        <v>600000000</v>
      </c>
      <c r="K2688" s="1">
        <f t="shared" si="167"/>
        <v>-1</v>
      </c>
      <c r="L2688" s="1">
        <f t="shared" si="168"/>
        <v>-13</v>
      </c>
      <c r="M2688" s="1" t="str">
        <f t="shared" si="169"/>
        <v>1811997</v>
      </c>
      <c r="N2688" s="3">
        <v>181</v>
      </c>
      <c r="O2688" s="4" t="s">
        <v>142</v>
      </c>
      <c r="P2688" s="3">
        <v>1997</v>
      </c>
      <c r="Q2688" s="5">
        <v>52557044</v>
      </c>
    </row>
    <row r="2689" spans="1:17" x14ac:dyDescent="0.2">
      <c r="A2689" t="str">
        <f t="shared" si="166"/>
        <v>1822011</v>
      </c>
      <c r="B2689">
        <v>182</v>
      </c>
      <c r="C2689" t="s">
        <v>143</v>
      </c>
      <c r="D2689">
        <v>2011</v>
      </c>
      <c r="G2689" s="1">
        <v>600000000</v>
      </c>
      <c r="K2689" s="1">
        <f t="shared" si="167"/>
        <v>-1</v>
      </c>
      <c r="L2689" s="1">
        <f t="shared" si="168"/>
        <v>-13</v>
      </c>
      <c r="M2689" s="1" t="str">
        <f t="shared" si="169"/>
        <v>1811998</v>
      </c>
      <c r="N2689" s="3">
        <v>181</v>
      </c>
      <c r="O2689" s="4" t="s">
        <v>142</v>
      </c>
      <c r="P2689" s="3">
        <v>1998</v>
      </c>
      <c r="Q2689" s="5">
        <v>48341735</v>
      </c>
    </row>
    <row r="2690" spans="1:17" x14ac:dyDescent="0.2">
      <c r="A2690" t="str">
        <f t="shared" si="166"/>
        <v>1822012</v>
      </c>
      <c r="B2690">
        <v>182</v>
      </c>
      <c r="C2690" t="s">
        <v>143</v>
      </c>
      <c r="D2690">
        <v>2012</v>
      </c>
      <c r="G2690" s="1">
        <v>600000000</v>
      </c>
      <c r="K2690" s="1">
        <f t="shared" si="167"/>
        <v>-1</v>
      </c>
      <c r="L2690" s="1">
        <f t="shared" si="168"/>
        <v>-13</v>
      </c>
      <c r="M2690" s="1" t="str">
        <f t="shared" si="169"/>
        <v>1811999</v>
      </c>
      <c r="N2690" s="3">
        <v>181</v>
      </c>
      <c r="O2690" s="4" t="s">
        <v>142</v>
      </c>
      <c r="P2690" s="3">
        <v>1999</v>
      </c>
      <c r="Q2690" s="5">
        <v>37919038</v>
      </c>
    </row>
    <row r="2691" spans="1:17" x14ac:dyDescent="0.2">
      <c r="A2691" t="str">
        <f t="shared" si="166"/>
        <v>1822013</v>
      </c>
      <c r="B2691">
        <v>182</v>
      </c>
      <c r="C2691" t="s">
        <v>143</v>
      </c>
      <c r="D2691">
        <v>2013</v>
      </c>
      <c r="G2691" s="1">
        <v>350000000</v>
      </c>
      <c r="K2691" s="1">
        <f t="shared" si="167"/>
        <v>-1</v>
      </c>
      <c r="L2691" s="1">
        <f t="shared" si="168"/>
        <v>-13</v>
      </c>
      <c r="M2691" s="1" t="str">
        <f t="shared" si="169"/>
        <v>1812000</v>
      </c>
      <c r="N2691" s="3">
        <v>181</v>
      </c>
      <c r="O2691" s="4" t="s">
        <v>142</v>
      </c>
      <c r="P2691" s="3">
        <v>2000</v>
      </c>
      <c r="Q2691" s="5">
        <v>35231323</v>
      </c>
    </row>
    <row r="2692" spans="1:17" x14ac:dyDescent="0.2">
      <c r="A2692" t="str">
        <f t="shared" si="166"/>
        <v>1822014</v>
      </c>
      <c r="B2692">
        <v>182</v>
      </c>
      <c r="C2692" t="s">
        <v>143</v>
      </c>
      <c r="D2692">
        <v>2014</v>
      </c>
      <c r="G2692" s="1">
        <v>350000000</v>
      </c>
      <c r="K2692" s="1">
        <f t="shared" si="167"/>
        <v>-1</v>
      </c>
      <c r="L2692" s="1">
        <f t="shared" si="168"/>
        <v>-13</v>
      </c>
      <c r="M2692" s="1" t="str">
        <f t="shared" si="169"/>
        <v>1812001</v>
      </c>
      <c r="N2692" s="3">
        <v>181</v>
      </c>
      <c r="O2692" s="4" t="s">
        <v>142</v>
      </c>
      <c r="P2692" s="3">
        <v>2001</v>
      </c>
      <c r="Q2692" s="5">
        <v>24000871</v>
      </c>
    </row>
    <row r="2693" spans="1:17" x14ac:dyDescent="0.2">
      <c r="A2693" t="str">
        <f t="shared" si="166"/>
        <v>1831994</v>
      </c>
      <c r="B2693">
        <v>183</v>
      </c>
      <c r="C2693" t="s">
        <v>144</v>
      </c>
      <c r="D2693">
        <v>1994</v>
      </c>
      <c r="F2693" s="1">
        <v>1205550000</v>
      </c>
      <c r="G2693" s="1">
        <v>193400000</v>
      </c>
      <c r="K2693" s="1">
        <f t="shared" si="167"/>
        <v>-2</v>
      </c>
      <c r="L2693" s="1">
        <f t="shared" si="168"/>
        <v>8</v>
      </c>
      <c r="M2693" s="1" t="str">
        <f t="shared" si="169"/>
        <v>1812002</v>
      </c>
      <c r="N2693" s="3">
        <v>181</v>
      </c>
      <c r="O2693" s="4" t="s">
        <v>142</v>
      </c>
      <c r="P2693" s="3">
        <v>2002</v>
      </c>
      <c r="Q2693" s="5">
        <v>18299951</v>
      </c>
    </row>
    <row r="2694" spans="1:17" x14ac:dyDescent="0.2">
      <c r="A2694" t="str">
        <f t="shared" si="166"/>
        <v>1831995</v>
      </c>
      <c r="B2694">
        <v>183</v>
      </c>
      <c r="C2694" t="s">
        <v>144</v>
      </c>
      <c r="D2694">
        <v>1995</v>
      </c>
      <c r="F2694" s="1">
        <v>1188535000</v>
      </c>
      <c r="G2694" s="1">
        <v>31000000</v>
      </c>
      <c r="K2694" s="1">
        <f t="shared" si="167"/>
        <v>-2</v>
      </c>
      <c r="L2694" s="1">
        <f t="shared" si="168"/>
        <v>8</v>
      </c>
      <c r="M2694" s="1" t="str">
        <f t="shared" si="169"/>
        <v>1812003</v>
      </c>
      <c r="N2694" s="3">
        <v>181</v>
      </c>
      <c r="O2694" s="4" t="s">
        <v>142</v>
      </c>
      <c r="P2694" s="3">
        <v>2003</v>
      </c>
      <c r="Q2694" s="5">
        <v>25278775</v>
      </c>
    </row>
    <row r="2695" spans="1:17" x14ac:dyDescent="0.2">
      <c r="A2695" t="str">
        <f t="shared" si="166"/>
        <v>1831996</v>
      </c>
      <c r="B2695">
        <v>183</v>
      </c>
      <c r="C2695" t="s">
        <v>144</v>
      </c>
      <c r="D2695">
        <v>1996</v>
      </c>
      <c r="F2695" s="1">
        <v>1193660000</v>
      </c>
      <c r="G2695" s="1">
        <v>31000000</v>
      </c>
      <c r="K2695" s="1">
        <f t="shared" si="167"/>
        <v>-2</v>
      </c>
      <c r="L2695" s="1">
        <f t="shared" si="168"/>
        <v>8</v>
      </c>
      <c r="M2695" s="1" t="str">
        <f t="shared" si="169"/>
        <v>1812004</v>
      </c>
      <c r="N2695" s="3">
        <v>181</v>
      </c>
      <c r="O2695" s="4" t="s">
        <v>142</v>
      </c>
      <c r="P2695" s="3">
        <v>2004</v>
      </c>
      <c r="Q2695" s="5">
        <v>25854783</v>
      </c>
    </row>
    <row r="2696" spans="1:17" x14ac:dyDescent="0.2">
      <c r="A2696" t="str">
        <f t="shared" si="166"/>
        <v>1831997</v>
      </c>
      <c r="B2696">
        <v>183</v>
      </c>
      <c r="C2696" t="s">
        <v>144</v>
      </c>
      <c r="D2696">
        <v>1997</v>
      </c>
      <c r="F2696" s="1">
        <v>1215620000</v>
      </c>
      <c r="G2696" s="1">
        <v>0</v>
      </c>
      <c r="K2696" s="1">
        <f t="shared" si="167"/>
        <v>-2</v>
      </c>
      <c r="L2696" s="1">
        <f t="shared" si="168"/>
        <v>8</v>
      </c>
      <c r="M2696" s="1" t="str">
        <f t="shared" si="169"/>
        <v>1812005</v>
      </c>
      <c r="N2696" s="3">
        <v>181</v>
      </c>
      <c r="O2696" s="4" t="s">
        <v>142</v>
      </c>
      <c r="P2696" s="3">
        <v>2005</v>
      </c>
      <c r="Q2696" s="5">
        <v>25727894</v>
      </c>
    </row>
    <row r="2697" spans="1:17" x14ac:dyDescent="0.2">
      <c r="A2697" t="str">
        <f t="shared" si="166"/>
        <v>1831998</v>
      </c>
      <c r="B2697">
        <v>183</v>
      </c>
      <c r="C2697" t="s">
        <v>144</v>
      </c>
      <c r="D2697">
        <v>1998</v>
      </c>
      <c r="F2697" s="1">
        <v>1186148000</v>
      </c>
      <c r="K2697" s="1">
        <f t="shared" si="167"/>
        <v>-2</v>
      </c>
      <c r="L2697" s="1">
        <f t="shared" si="168"/>
        <v>8</v>
      </c>
      <c r="M2697" s="1" t="str">
        <f t="shared" si="169"/>
        <v>1812006</v>
      </c>
      <c r="N2697" s="3">
        <v>181</v>
      </c>
      <c r="O2697" s="4" t="s">
        <v>142</v>
      </c>
      <c r="P2697" s="3">
        <v>2006</v>
      </c>
      <c r="Q2697" s="5">
        <v>25727894</v>
      </c>
    </row>
    <row r="2698" spans="1:17" x14ac:dyDescent="0.2">
      <c r="A2698" t="str">
        <f t="shared" ref="A2698:A2761" si="170">B2698&amp;D2698</f>
        <v>1831999</v>
      </c>
      <c r="B2698">
        <v>183</v>
      </c>
      <c r="C2698" t="s">
        <v>144</v>
      </c>
      <c r="D2698">
        <v>1999</v>
      </c>
      <c r="F2698" s="1">
        <v>1184423000</v>
      </c>
      <c r="G2698" s="1">
        <v>0</v>
      </c>
      <c r="K2698" s="1">
        <f t="shared" ref="K2698:K2761" si="171">N2698-B2698</f>
        <v>-1</v>
      </c>
      <c r="L2698" s="1">
        <f t="shared" ref="L2698:L2761" si="172">P2698-D2698</f>
        <v>-5</v>
      </c>
      <c r="M2698" s="1" t="str">
        <f t="shared" ref="M2698:M2761" si="173">N2698&amp;P2698</f>
        <v>1821994</v>
      </c>
      <c r="N2698" s="3">
        <v>182</v>
      </c>
      <c r="O2698" s="4" t="s">
        <v>143</v>
      </c>
      <c r="P2698" s="3">
        <v>1994</v>
      </c>
      <c r="Q2698" s="5">
        <v>103953698</v>
      </c>
    </row>
    <row r="2699" spans="1:17" x14ac:dyDescent="0.2">
      <c r="A2699" t="str">
        <f t="shared" si="170"/>
        <v>1832000</v>
      </c>
      <c r="B2699">
        <v>183</v>
      </c>
      <c r="C2699" t="s">
        <v>144</v>
      </c>
      <c r="D2699">
        <v>2000</v>
      </c>
      <c r="F2699" s="1">
        <v>1134120000</v>
      </c>
      <c r="G2699" s="1">
        <v>0</v>
      </c>
      <c r="K2699" s="1">
        <f t="shared" si="171"/>
        <v>-1</v>
      </c>
      <c r="L2699" s="1">
        <f t="shared" si="172"/>
        <v>-5</v>
      </c>
      <c r="M2699" s="1" t="str">
        <f t="shared" si="173"/>
        <v>1821995</v>
      </c>
      <c r="N2699" s="3">
        <v>182</v>
      </c>
      <c r="O2699" s="4" t="s">
        <v>143</v>
      </c>
      <c r="P2699" s="3">
        <v>1995</v>
      </c>
      <c r="Q2699" s="5">
        <v>98549531</v>
      </c>
    </row>
    <row r="2700" spans="1:17" x14ac:dyDescent="0.2">
      <c r="A2700" t="str">
        <f t="shared" si="170"/>
        <v>1832001</v>
      </c>
      <c r="B2700">
        <v>183</v>
      </c>
      <c r="C2700" t="s">
        <v>144</v>
      </c>
      <c r="D2700">
        <v>2001</v>
      </c>
      <c r="F2700" s="1">
        <v>1132249000</v>
      </c>
      <c r="G2700" s="1">
        <v>0</v>
      </c>
      <c r="K2700" s="1">
        <f t="shared" si="171"/>
        <v>-1</v>
      </c>
      <c r="L2700" s="1">
        <f t="shared" si="172"/>
        <v>-5</v>
      </c>
      <c r="M2700" s="1" t="str">
        <f t="shared" si="173"/>
        <v>1821996</v>
      </c>
      <c r="N2700" s="3">
        <v>182</v>
      </c>
      <c r="O2700" s="4" t="s">
        <v>143</v>
      </c>
      <c r="P2700" s="3">
        <v>1996</v>
      </c>
      <c r="Q2700" s="5">
        <v>85534899</v>
      </c>
    </row>
    <row r="2701" spans="1:17" x14ac:dyDescent="0.2">
      <c r="A2701" t="str">
        <f t="shared" si="170"/>
        <v>1832002</v>
      </c>
      <c r="B2701">
        <v>183</v>
      </c>
      <c r="C2701" t="s">
        <v>144</v>
      </c>
      <c r="D2701">
        <v>2002</v>
      </c>
      <c r="F2701" s="1">
        <v>1130135000</v>
      </c>
      <c r="G2701" s="1">
        <v>0</v>
      </c>
      <c r="K2701" s="1">
        <f t="shared" si="171"/>
        <v>-1</v>
      </c>
      <c r="L2701" s="1">
        <f t="shared" si="172"/>
        <v>-5</v>
      </c>
      <c r="M2701" s="1" t="str">
        <f t="shared" si="173"/>
        <v>1821997</v>
      </c>
      <c r="N2701" s="3">
        <v>182</v>
      </c>
      <c r="O2701" s="4" t="s">
        <v>143</v>
      </c>
      <c r="P2701" s="3">
        <v>1997</v>
      </c>
      <c r="Q2701" s="5">
        <v>87493398</v>
      </c>
    </row>
    <row r="2702" spans="1:17" x14ac:dyDescent="0.2">
      <c r="A2702" t="str">
        <f t="shared" si="170"/>
        <v>1832003</v>
      </c>
      <c r="B2702">
        <v>183</v>
      </c>
      <c r="C2702" t="s">
        <v>144</v>
      </c>
      <c r="D2702">
        <v>2003</v>
      </c>
      <c r="F2702" s="1">
        <v>1128045000</v>
      </c>
      <c r="K2702" s="1">
        <f t="shared" si="171"/>
        <v>-1</v>
      </c>
      <c r="L2702" s="1">
        <f t="shared" si="172"/>
        <v>-5</v>
      </c>
      <c r="M2702" s="1" t="str">
        <f t="shared" si="173"/>
        <v>1821998</v>
      </c>
      <c r="N2702" s="3">
        <v>182</v>
      </c>
      <c r="O2702" s="4" t="s">
        <v>143</v>
      </c>
      <c r="P2702" s="3">
        <v>1998</v>
      </c>
      <c r="Q2702" s="5">
        <v>88363724</v>
      </c>
    </row>
    <row r="2703" spans="1:17" x14ac:dyDescent="0.2">
      <c r="A2703" t="str">
        <f t="shared" si="170"/>
        <v>1832004</v>
      </c>
      <c r="B2703">
        <v>183</v>
      </c>
      <c r="C2703" t="s">
        <v>144</v>
      </c>
      <c r="D2703">
        <v>2004</v>
      </c>
      <c r="F2703" s="1">
        <v>1099320000</v>
      </c>
      <c r="K2703" s="1">
        <f t="shared" si="171"/>
        <v>-1</v>
      </c>
      <c r="L2703" s="1">
        <f t="shared" si="172"/>
        <v>-5</v>
      </c>
      <c r="M2703" s="1" t="str">
        <f t="shared" si="173"/>
        <v>1821999</v>
      </c>
      <c r="N2703" s="3">
        <v>182</v>
      </c>
      <c r="O2703" s="4" t="s">
        <v>143</v>
      </c>
      <c r="P2703" s="3">
        <v>1999</v>
      </c>
      <c r="Q2703" s="5">
        <v>82204358</v>
      </c>
    </row>
    <row r="2704" spans="1:17" x14ac:dyDescent="0.2">
      <c r="A2704" t="str">
        <f t="shared" si="170"/>
        <v>1832005</v>
      </c>
      <c r="B2704">
        <v>183</v>
      </c>
      <c r="C2704" t="s">
        <v>144</v>
      </c>
      <c r="D2704">
        <v>2005</v>
      </c>
      <c r="F2704" s="1">
        <v>1041915000</v>
      </c>
      <c r="K2704" s="1">
        <f t="shared" si="171"/>
        <v>-1</v>
      </c>
      <c r="L2704" s="1">
        <f t="shared" si="172"/>
        <v>-5</v>
      </c>
      <c r="M2704" s="1" t="str">
        <f t="shared" si="173"/>
        <v>1822000</v>
      </c>
      <c r="N2704" s="3">
        <v>182</v>
      </c>
      <c r="O2704" s="4" t="s">
        <v>143</v>
      </c>
      <c r="P2704" s="3">
        <v>2000</v>
      </c>
      <c r="Q2704" s="5">
        <v>72892183</v>
      </c>
    </row>
    <row r="2705" spans="1:17" x14ac:dyDescent="0.2">
      <c r="A2705" t="str">
        <f t="shared" si="170"/>
        <v>1832006</v>
      </c>
      <c r="B2705">
        <v>183</v>
      </c>
      <c r="C2705" t="s">
        <v>144</v>
      </c>
      <c r="D2705">
        <v>2006</v>
      </c>
      <c r="F2705" s="1">
        <v>1041915000</v>
      </c>
      <c r="K2705" s="1">
        <f t="shared" si="171"/>
        <v>-1</v>
      </c>
      <c r="L2705" s="1">
        <f t="shared" si="172"/>
        <v>-5</v>
      </c>
      <c r="M2705" s="1" t="str">
        <f t="shared" si="173"/>
        <v>1822001</v>
      </c>
      <c r="N2705" s="3">
        <v>182</v>
      </c>
      <c r="O2705" s="4" t="s">
        <v>143</v>
      </c>
      <c r="P2705" s="3">
        <v>2001</v>
      </c>
      <c r="Q2705" s="5">
        <v>66463372</v>
      </c>
    </row>
    <row r="2706" spans="1:17" x14ac:dyDescent="0.2">
      <c r="A2706" t="str">
        <f t="shared" si="170"/>
        <v>1832007</v>
      </c>
      <c r="B2706">
        <v>183</v>
      </c>
      <c r="C2706" t="s">
        <v>144</v>
      </c>
      <c r="D2706">
        <v>2007</v>
      </c>
      <c r="F2706" s="1">
        <v>1041915000</v>
      </c>
      <c r="G2706" s="1">
        <v>1520148</v>
      </c>
      <c r="K2706" s="1">
        <f t="shared" si="171"/>
        <v>-1</v>
      </c>
      <c r="L2706" s="1">
        <f t="shared" si="172"/>
        <v>-5</v>
      </c>
      <c r="M2706" s="1" t="str">
        <f t="shared" si="173"/>
        <v>1822002</v>
      </c>
      <c r="N2706" s="3">
        <v>182</v>
      </c>
      <c r="O2706" s="4" t="s">
        <v>143</v>
      </c>
      <c r="P2706" s="3">
        <v>2002</v>
      </c>
      <c r="Q2706" s="5">
        <v>58120182</v>
      </c>
    </row>
    <row r="2707" spans="1:17" x14ac:dyDescent="0.2">
      <c r="A2707" t="str">
        <f t="shared" si="170"/>
        <v>1832008</v>
      </c>
      <c r="B2707">
        <v>183</v>
      </c>
      <c r="C2707" t="s">
        <v>144</v>
      </c>
      <c r="D2707">
        <v>2008</v>
      </c>
      <c r="F2707" s="1">
        <v>903615000</v>
      </c>
      <c r="G2707" s="1">
        <v>756827</v>
      </c>
      <c r="K2707" s="1">
        <f t="shared" si="171"/>
        <v>-1</v>
      </c>
      <c r="L2707" s="1">
        <f t="shared" si="172"/>
        <v>-5</v>
      </c>
      <c r="M2707" s="1" t="str">
        <f t="shared" si="173"/>
        <v>1822003</v>
      </c>
      <c r="N2707" s="3">
        <v>182</v>
      </c>
      <c r="O2707" s="4" t="s">
        <v>143</v>
      </c>
      <c r="P2707" s="3">
        <v>2003</v>
      </c>
      <c r="Q2707" s="5">
        <v>38873820</v>
      </c>
    </row>
    <row r="2708" spans="1:17" x14ac:dyDescent="0.2">
      <c r="A2708" t="str">
        <f t="shared" si="170"/>
        <v>1832009</v>
      </c>
      <c r="B2708">
        <v>183</v>
      </c>
      <c r="C2708" t="s">
        <v>144</v>
      </c>
      <c r="D2708">
        <v>2009</v>
      </c>
      <c r="F2708" s="1">
        <v>903615000</v>
      </c>
      <c r="G2708" s="1">
        <v>0</v>
      </c>
      <c r="K2708" s="1">
        <f t="shared" si="171"/>
        <v>-1</v>
      </c>
      <c r="L2708" s="1">
        <f t="shared" si="172"/>
        <v>-5</v>
      </c>
      <c r="M2708" s="1" t="str">
        <f t="shared" si="173"/>
        <v>1822004</v>
      </c>
      <c r="N2708" s="3">
        <v>182</v>
      </c>
      <c r="O2708" s="4" t="s">
        <v>143</v>
      </c>
      <c r="P2708" s="3">
        <v>2004</v>
      </c>
      <c r="Q2708" s="5">
        <v>27153777</v>
      </c>
    </row>
    <row r="2709" spans="1:17" x14ac:dyDescent="0.2">
      <c r="A2709" t="str">
        <f t="shared" si="170"/>
        <v>1832010</v>
      </c>
      <c r="B2709">
        <v>183</v>
      </c>
      <c r="C2709" t="s">
        <v>144</v>
      </c>
      <c r="D2709">
        <v>2010</v>
      </c>
      <c r="F2709" s="1">
        <v>1003615000</v>
      </c>
      <c r="K2709" s="1">
        <f t="shared" si="171"/>
        <v>-1</v>
      </c>
      <c r="L2709" s="1">
        <f t="shared" si="172"/>
        <v>-5</v>
      </c>
      <c r="M2709" s="1" t="str">
        <f t="shared" si="173"/>
        <v>1822005</v>
      </c>
      <c r="N2709" s="3">
        <v>182</v>
      </c>
      <c r="O2709" s="4" t="s">
        <v>143</v>
      </c>
      <c r="P2709" s="3">
        <v>2005</v>
      </c>
      <c r="Q2709" s="5">
        <v>16810754</v>
      </c>
    </row>
    <row r="2710" spans="1:17" x14ac:dyDescent="0.2">
      <c r="A2710" t="str">
        <f t="shared" si="170"/>
        <v>1832011</v>
      </c>
      <c r="B2710">
        <v>183</v>
      </c>
      <c r="C2710" t="s">
        <v>144</v>
      </c>
      <c r="D2710">
        <v>2011</v>
      </c>
      <c r="F2710" s="1">
        <v>981155000</v>
      </c>
      <c r="G2710" s="1">
        <v>250000000</v>
      </c>
      <c r="K2710" s="1">
        <f t="shared" si="171"/>
        <v>-1</v>
      </c>
      <c r="L2710" s="1">
        <f t="shared" si="172"/>
        <v>-5</v>
      </c>
      <c r="M2710" s="1" t="str">
        <f t="shared" si="173"/>
        <v>1822006</v>
      </c>
      <c r="N2710" s="3">
        <v>182</v>
      </c>
      <c r="O2710" s="4" t="s">
        <v>143</v>
      </c>
      <c r="P2710" s="3">
        <v>2006</v>
      </c>
      <c r="Q2710" s="5">
        <v>12698468</v>
      </c>
    </row>
    <row r="2711" spans="1:17" x14ac:dyDescent="0.2">
      <c r="A2711" t="str">
        <f t="shared" si="170"/>
        <v>1832012</v>
      </c>
      <c r="B2711">
        <v>183</v>
      </c>
      <c r="C2711" t="s">
        <v>144</v>
      </c>
      <c r="D2711">
        <v>2012</v>
      </c>
      <c r="F2711" s="1">
        <v>974620000</v>
      </c>
      <c r="G2711" s="1">
        <v>400000000</v>
      </c>
      <c r="K2711" s="1">
        <f t="shared" si="171"/>
        <v>-1</v>
      </c>
      <c r="L2711" s="1">
        <f t="shared" si="172"/>
        <v>-5</v>
      </c>
      <c r="M2711" s="1" t="str">
        <f t="shared" si="173"/>
        <v>1822007</v>
      </c>
      <c r="N2711" s="3">
        <v>182</v>
      </c>
      <c r="O2711" s="4" t="s">
        <v>143</v>
      </c>
      <c r="P2711" s="3">
        <v>2007</v>
      </c>
      <c r="Q2711" s="5">
        <v>21231951</v>
      </c>
    </row>
    <row r="2712" spans="1:17" x14ac:dyDescent="0.2">
      <c r="A2712" t="str">
        <f t="shared" si="170"/>
        <v>1832013</v>
      </c>
      <c r="B2712">
        <v>183</v>
      </c>
      <c r="C2712" t="s">
        <v>144</v>
      </c>
      <c r="D2712">
        <v>2013</v>
      </c>
      <c r="F2712" s="1">
        <v>974620000</v>
      </c>
      <c r="G2712" s="1">
        <v>400000000</v>
      </c>
      <c r="K2712" s="1">
        <f t="shared" si="171"/>
        <v>-1</v>
      </c>
      <c r="L2712" s="1">
        <f t="shared" si="172"/>
        <v>-5</v>
      </c>
      <c r="M2712" s="1" t="str">
        <f t="shared" si="173"/>
        <v>1822008</v>
      </c>
      <c r="N2712" s="3">
        <v>182</v>
      </c>
      <c r="O2712" s="4" t="s">
        <v>143</v>
      </c>
      <c r="P2712" s="3">
        <v>2008</v>
      </c>
      <c r="Q2712" s="5">
        <v>18735099</v>
      </c>
    </row>
    <row r="2713" spans="1:17" x14ac:dyDescent="0.2">
      <c r="A2713" t="str">
        <f t="shared" si="170"/>
        <v>1832014</v>
      </c>
      <c r="B2713">
        <v>183</v>
      </c>
      <c r="C2713" t="s">
        <v>144</v>
      </c>
      <c r="D2713">
        <v>2014</v>
      </c>
      <c r="F2713" s="1">
        <v>974620000</v>
      </c>
      <c r="G2713" s="1">
        <v>550000000</v>
      </c>
      <c r="K2713" s="1">
        <f t="shared" si="171"/>
        <v>-1</v>
      </c>
      <c r="L2713" s="1">
        <f t="shared" si="172"/>
        <v>-5</v>
      </c>
      <c r="M2713" s="1" t="str">
        <f t="shared" si="173"/>
        <v>1822009</v>
      </c>
      <c r="N2713" s="3">
        <v>182</v>
      </c>
      <c r="O2713" s="4" t="s">
        <v>143</v>
      </c>
      <c r="P2713" s="3">
        <v>2009</v>
      </c>
      <c r="Q2713" s="5">
        <v>33470172</v>
      </c>
    </row>
    <row r="2714" spans="1:17" x14ac:dyDescent="0.2">
      <c r="A2714" t="str">
        <f t="shared" si="170"/>
        <v>1842004</v>
      </c>
      <c r="B2714">
        <v>184</v>
      </c>
      <c r="C2714" t="s">
        <v>145</v>
      </c>
      <c r="D2714">
        <v>2004</v>
      </c>
      <c r="G2714" s="1">
        <v>237000000</v>
      </c>
      <c r="K2714" s="1">
        <f t="shared" si="171"/>
        <v>-2</v>
      </c>
      <c r="L2714" s="1">
        <f t="shared" si="172"/>
        <v>6</v>
      </c>
      <c r="M2714" s="1" t="str">
        <f t="shared" si="173"/>
        <v>1822010</v>
      </c>
      <c r="N2714" s="3">
        <v>182</v>
      </c>
      <c r="O2714" s="4" t="s">
        <v>143</v>
      </c>
      <c r="P2714" s="3">
        <v>2010</v>
      </c>
      <c r="Q2714" s="5">
        <v>40230442</v>
      </c>
    </row>
    <row r="2715" spans="1:17" x14ac:dyDescent="0.2">
      <c r="A2715" t="str">
        <f t="shared" si="170"/>
        <v>1842005</v>
      </c>
      <c r="B2715">
        <v>184</v>
      </c>
      <c r="C2715" t="s">
        <v>145</v>
      </c>
      <c r="D2715">
        <v>2005</v>
      </c>
      <c r="G2715" s="1">
        <v>237000000</v>
      </c>
      <c r="K2715" s="1">
        <f t="shared" si="171"/>
        <v>-2</v>
      </c>
      <c r="L2715" s="1">
        <f t="shared" si="172"/>
        <v>6</v>
      </c>
      <c r="M2715" s="1" t="str">
        <f t="shared" si="173"/>
        <v>1822011</v>
      </c>
      <c r="N2715" s="3">
        <v>182</v>
      </c>
      <c r="O2715" s="4" t="s">
        <v>143</v>
      </c>
      <c r="P2715" s="3">
        <v>2011</v>
      </c>
      <c r="Q2715" s="5">
        <v>40225664</v>
      </c>
    </row>
    <row r="2716" spans="1:17" x14ac:dyDescent="0.2">
      <c r="A2716" t="str">
        <f t="shared" si="170"/>
        <v>1842006</v>
      </c>
      <c r="B2716">
        <v>184</v>
      </c>
      <c r="C2716" t="s">
        <v>145</v>
      </c>
      <c r="D2716">
        <v>2006</v>
      </c>
      <c r="G2716" s="1">
        <v>512000000</v>
      </c>
      <c r="K2716" s="1">
        <f t="shared" si="171"/>
        <v>-2</v>
      </c>
      <c r="L2716" s="1">
        <f t="shared" si="172"/>
        <v>6</v>
      </c>
      <c r="M2716" s="1" t="str">
        <f t="shared" si="173"/>
        <v>1822012</v>
      </c>
      <c r="N2716" s="3">
        <v>182</v>
      </c>
      <c r="O2716" s="4" t="s">
        <v>143</v>
      </c>
      <c r="P2716" s="3">
        <v>2012</v>
      </c>
      <c r="Q2716" s="5">
        <v>40211052</v>
      </c>
    </row>
    <row r="2717" spans="1:17" x14ac:dyDescent="0.2">
      <c r="A2717" t="str">
        <f t="shared" si="170"/>
        <v>1842007</v>
      </c>
      <c r="B2717">
        <v>184</v>
      </c>
      <c r="C2717" t="s">
        <v>145</v>
      </c>
      <c r="D2717">
        <v>2007</v>
      </c>
      <c r="G2717" s="1">
        <v>512000000</v>
      </c>
      <c r="K2717" s="1">
        <f t="shared" si="171"/>
        <v>-2</v>
      </c>
      <c r="L2717" s="1">
        <f t="shared" si="172"/>
        <v>6</v>
      </c>
      <c r="M2717" s="1" t="str">
        <f t="shared" si="173"/>
        <v>1822013</v>
      </c>
      <c r="N2717" s="3">
        <v>182</v>
      </c>
      <c r="O2717" s="4" t="s">
        <v>143</v>
      </c>
      <c r="P2717" s="3">
        <v>2013</v>
      </c>
      <c r="Q2717" s="5">
        <v>33530467</v>
      </c>
    </row>
    <row r="2718" spans="1:17" x14ac:dyDescent="0.2">
      <c r="A2718" t="str">
        <f t="shared" si="170"/>
        <v>1842008</v>
      </c>
      <c r="B2718">
        <v>184</v>
      </c>
      <c r="C2718" t="s">
        <v>145</v>
      </c>
      <c r="D2718">
        <v>2008</v>
      </c>
      <c r="G2718" s="1">
        <v>640000000</v>
      </c>
      <c r="K2718" s="1">
        <f t="shared" si="171"/>
        <v>-2</v>
      </c>
      <c r="L2718" s="1">
        <f t="shared" si="172"/>
        <v>6</v>
      </c>
      <c r="M2718" s="1" t="str">
        <f t="shared" si="173"/>
        <v>1822014</v>
      </c>
      <c r="N2718" s="3">
        <v>182</v>
      </c>
      <c r="O2718" s="4" t="s">
        <v>143</v>
      </c>
      <c r="P2718" s="3">
        <v>2014</v>
      </c>
      <c r="Q2718" s="5">
        <v>22051272</v>
      </c>
    </row>
    <row r="2719" spans="1:17" x14ac:dyDescent="0.2">
      <c r="A2719" t="str">
        <f t="shared" si="170"/>
        <v>1842009</v>
      </c>
      <c r="B2719">
        <v>184</v>
      </c>
      <c r="C2719" t="s">
        <v>145</v>
      </c>
      <c r="D2719">
        <v>2009</v>
      </c>
      <c r="G2719" s="1">
        <v>640000000</v>
      </c>
      <c r="K2719" s="1">
        <f t="shared" si="171"/>
        <v>-1</v>
      </c>
      <c r="L2719" s="1">
        <f t="shared" si="172"/>
        <v>-15</v>
      </c>
      <c r="M2719" s="1" t="str">
        <f t="shared" si="173"/>
        <v>1831994</v>
      </c>
      <c r="N2719" s="3">
        <v>183</v>
      </c>
      <c r="O2719" s="4" t="s">
        <v>144</v>
      </c>
      <c r="P2719" s="3">
        <v>1994</v>
      </c>
      <c r="Q2719" s="5">
        <v>69286444</v>
      </c>
    </row>
    <row r="2720" spans="1:17" x14ac:dyDescent="0.2">
      <c r="A2720" t="str">
        <f t="shared" si="170"/>
        <v>1842010</v>
      </c>
      <c r="B2720">
        <v>184</v>
      </c>
      <c r="C2720" t="s">
        <v>145</v>
      </c>
      <c r="D2720">
        <v>2010</v>
      </c>
      <c r="G2720" s="1">
        <v>640000000</v>
      </c>
      <c r="K2720" s="1">
        <f t="shared" si="171"/>
        <v>-1</v>
      </c>
      <c r="L2720" s="1">
        <f t="shared" si="172"/>
        <v>-15</v>
      </c>
      <c r="M2720" s="1" t="str">
        <f t="shared" si="173"/>
        <v>1831995</v>
      </c>
      <c r="N2720" s="3">
        <v>183</v>
      </c>
      <c r="O2720" s="4" t="s">
        <v>144</v>
      </c>
      <c r="P2720" s="3">
        <v>1995</v>
      </c>
      <c r="Q2720" s="5">
        <v>69172590</v>
      </c>
    </row>
    <row r="2721" spans="1:17" x14ac:dyDescent="0.2">
      <c r="A2721" t="str">
        <f t="shared" si="170"/>
        <v>1842011</v>
      </c>
      <c r="B2721">
        <v>184</v>
      </c>
      <c r="C2721" t="s">
        <v>145</v>
      </c>
      <c r="D2721">
        <v>2011</v>
      </c>
      <c r="G2721" s="1">
        <v>640000000</v>
      </c>
      <c r="K2721" s="1">
        <f t="shared" si="171"/>
        <v>-1</v>
      </c>
      <c r="L2721" s="1">
        <f t="shared" si="172"/>
        <v>-15</v>
      </c>
      <c r="M2721" s="1" t="str">
        <f t="shared" si="173"/>
        <v>1831996</v>
      </c>
      <c r="N2721" s="3">
        <v>183</v>
      </c>
      <c r="O2721" s="4" t="s">
        <v>144</v>
      </c>
      <c r="P2721" s="3">
        <v>1996</v>
      </c>
      <c r="Q2721" s="5">
        <v>59646899</v>
      </c>
    </row>
    <row r="2722" spans="1:17" x14ac:dyDescent="0.2">
      <c r="A2722" t="str">
        <f t="shared" si="170"/>
        <v>1842012</v>
      </c>
      <c r="B2722">
        <v>184</v>
      </c>
      <c r="C2722" t="s">
        <v>145</v>
      </c>
      <c r="D2722">
        <v>2012</v>
      </c>
      <c r="G2722" s="1">
        <v>600000000</v>
      </c>
      <c r="K2722" s="1">
        <f t="shared" si="171"/>
        <v>-1</v>
      </c>
      <c r="L2722" s="1">
        <f t="shared" si="172"/>
        <v>-15</v>
      </c>
      <c r="M2722" s="1" t="str">
        <f t="shared" si="173"/>
        <v>1831997</v>
      </c>
      <c r="N2722" s="3">
        <v>183</v>
      </c>
      <c r="O2722" s="4" t="s">
        <v>144</v>
      </c>
      <c r="P2722" s="3">
        <v>1997</v>
      </c>
      <c r="Q2722" s="5">
        <v>63573033</v>
      </c>
    </row>
    <row r="2723" spans="1:17" x14ac:dyDescent="0.2">
      <c r="A2723" t="str">
        <f t="shared" si="170"/>
        <v>1842013</v>
      </c>
      <c r="B2723">
        <v>184</v>
      </c>
      <c r="C2723" t="s">
        <v>145</v>
      </c>
      <c r="D2723">
        <v>2013</v>
      </c>
      <c r="G2723" s="1">
        <v>642000000</v>
      </c>
      <c r="K2723" s="1">
        <f t="shared" si="171"/>
        <v>-1</v>
      </c>
      <c r="L2723" s="1">
        <f t="shared" si="172"/>
        <v>-15</v>
      </c>
      <c r="M2723" s="1" t="str">
        <f t="shared" si="173"/>
        <v>1831998</v>
      </c>
      <c r="N2723" s="3">
        <v>183</v>
      </c>
      <c r="O2723" s="4" t="s">
        <v>144</v>
      </c>
      <c r="P2723" s="3">
        <v>1998</v>
      </c>
      <c r="Q2723" s="5">
        <v>72672086</v>
      </c>
    </row>
    <row r="2724" spans="1:17" x14ac:dyDescent="0.2">
      <c r="A2724" t="str">
        <f t="shared" si="170"/>
        <v>1842014</v>
      </c>
      <c r="B2724">
        <v>184</v>
      </c>
      <c r="C2724" t="s">
        <v>145</v>
      </c>
      <c r="D2724">
        <v>2014</v>
      </c>
      <c r="G2724" s="1">
        <v>642000000</v>
      </c>
      <c r="K2724" s="1">
        <f t="shared" si="171"/>
        <v>-1</v>
      </c>
      <c r="L2724" s="1">
        <f t="shared" si="172"/>
        <v>-15</v>
      </c>
      <c r="M2724" s="1" t="str">
        <f t="shared" si="173"/>
        <v>1831999</v>
      </c>
      <c r="N2724" s="3">
        <v>183</v>
      </c>
      <c r="O2724" s="4" t="s">
        <v>144</v>
      </c>
      <c r="P2724" s="3">
        <v>1999</v>
      </c>
      <c r="Q2724" s="5">
        <v>66836243</v>
      </c>
    </row>
    <row r="2725" spans="1:17" x14ac:dyDescent="0.2">
      <c r="A2725" t="str">
        <f t="shared" si="170"/>
        <v>1851994</v>
      </c>
      <c r="B2725">
        <v>185</v>
      </c>
      <c r="C2725" t="s">
        <v>146</v>
      </c>
      <c r="D2725">
        <v>1994</v>
      </c>
      <c r="F2725" s="1">
        <v>90000000</v>
      </c>
      <c r="G2725" s="1">
        <v>0</v>
      </c>
      <c r="K2725" s="1">
        <f t="shared" si="171"/>
        <v>-2</v>
      </c>
      <c r="L2725" s="1">
        <f t="shared" si="172"/>
        <v>6</v>
      </c>
      <c r="M2725" s="1" t="str">
        <f t="shared" si="173"/>
        <v>1832000</v>
      </c>
      <c r="N2725" s="3">
        <v>183</v>
      </c>
      <c r="O2725" s="4" t="s">
        <v>144</v>
      </c>
      <c r="P2725" s="3">
        <v>2000</v>
      </c>
      <c r="Q2725" s="5">
        <v>66376956</v>
      </c>
    </row>
    <row r="2726" spans="1:17" x14ac:dyDescent="0.2">
      <c r="A2726" t="str">
        <f t="shared" si="170"/>
        <v>1851995</v>
      </c>
      <c r="B2726">
        <v>185</v>
      </c>
      <c r="C2726" t="s">
        <v>146</v>
      </c>
      <c r="D2726">
        <v>1995</v>
      </c>
      <c r="F2726" s="1">
        <v>55000000</v>
      </c>
      <c r="G2726" s="1">
        <v>15000000</v>
      </c>
      <c r="K2726" s="1">
        <f t="shared" si="171"/>
        <v>-2</v>
      </c>
      <c r="L2726" s="1">
        <f t="shared" si="172"/>
        <v>6</v>
      </c>
      <c r="M2726" s="1" t="str">
        <f t="shared" si="173"/>
        <v>1832001</v>
      </c>
      <c r="N2726" s="3">
        <v>183</v>
      </c>
      <c r="O2726" s="4" t="s">
        <v>144</v>
      </c>
      <c r="P2726" s="3">
        <v>2001</v>
      </c>
      <c r="Q2726" s="5">
        <v>61218050</v>
      </c>
    </row>
    <row r="2727" spans="1:17" x14ac:dyDescent="0.2">
      <c r="A2727" t="str">
        <f t="shared" si="170"/>
        <v>1851996</v>
      </c>
      <c r="B2727">
        <v>185</v>
      </c>
      <c r="C2727" t="s">
        <v>146</v>
      </c>
      <c r="D2727">
        <v>1996</v>
      </c>
      <c r="F2727" s="1">
        <v>30000000</v>
      </c>
      <c r="G2727" s="1">
        <v>15000000</v>
      </c>
      <c r="K2727" s="1">
        <f t="shared" si="171"/>
        <v>-2</v>
      </c>
      <c r="L2727" s="1">
        <f t="shared" si="172"/>
        <v>6</v>
      </c>
      <c r="M2727" s="1" t="str">
        <f t="shared" si="173"/>
        <v>1832002</v>
      </c>
      <c r="N2727" s="3">
        <v>183</v>
      </c>
      <c r="O2727" s="4" t="s">
        <v>144</v>
      </c>
      <c r="P2727" s="3">
        <v>2002</v>
      </c>
      <c r="Q2727" s="5">
        <v>56949533</v>
      </c>
    </row>
    <row r="2728" spans="1:17" x14ac:dyDescent="0.2">
      <c r="A2728" t="str">
        <f t="shared" si="170"/>
        <v>1851997</v>
      </c>
      <c r="B2728">
        <v>185</v>
      </c>
      <c r="C2728" t="s">
        <v>146</v>
      </c>
      <c r="D2728">
        <v>1997</v>
      </c>
      <c r="F2728" s="1">
        <v>30000000</v>
      </c>
      <c r="G2728" s="1">
        <v>15000000</v>
      </c>
      <c r="K2728" s="1">
        <f t="shared" si="171"/>
        <v>-2</v>
      </c>
      <c r="L2728" s="1">
        <f t="shared" si="172"/>
        <v>6</v>
      </c>
      <c r="M2728" s="1" t="str">
        <f t="shared" si="173"/>
        <v>1832003</v>
      </c>
      <c r="N2728" s="3">
        <v>183</v>
      </c>
      <c r="O2728" s="4" t="s">
        <v>144</v>
      </c>
      <c r="P2728" s="3">
        <v>2003</v>
      </c>
      <c r="Q2728" s="5">
        <v>55678115</v>
      </c>
    </row>
    <row r="2729" spans="1:17" x14ac:dyDescent="0.2">
      <c r="A2729" t="str">
        <f t="shared" si="170"/>
        <v>1851998</v>
      </c>
      <c r="B2729">
        <v>185</v>
      </c>
      <c r="C2729" t="s">
        <v>146</v>
      </c>
      <c r="D2729">
        <v>1998</v>
      </c>
      <c r="F2729" s="1">
        <v>20000000</v>
      </c>
      <c r="G2729" s="1">
        <v>55000000</v>
      </c>
      <c r="K2729" s="1">
        <f t="shared" si="171"/>
        <v>-2</v>
      </c>
      <c r="L2729" s="1">
        <f t="shared" si="172"/>
        <v>6</v>
      </c>
      <c r="M2729" s="1" t="str">
        <f t="shared" si="173"/>
        <v>1832004</v>
      </c>
      <c r="N2729" s="3">
        <v>183</v>
      </c>
      <c r="O2729" s="4" t="s">
        <v>144</v>
      </c>
      <c r="P2729" s="3">
        <v>2004</v>
      </c>
      <c r="Q2729" s="5">
        <v>55049404</v>
      </c>
    </row>
    <row r="2730" spans="1:17" x14ac:dyDescent="0.2">
      <c r="A2730" t="str">
        <f t="shared" si="170"/>
        <v>1851999</v>
      </c>
      <c r="B2730">
        <v>185</v>
      </c>
      <c r="C2730" t="s">
        <v>146</v>
      </c>
      <c r="D2730">
        <v>1999</v>
      </c>
      <c r="F2730" s="1">
        <v>0</v>
      </c>
      <c r="G2730" s="1">
        <v>75000000</v>
      </c>
      <c r="K2730" s="1">
        <f t="shared" si="171"/>
        <v>-2</v>
      </c>
      <c r="L2730" s="1">
        <f t="shared" si="172"/>
        <v>6</v>
      </c>
      <c r="M2730" s="1" t="str">
        <f t="shared" si="173"/>
        <v>1832005</v>
      </c>
      <c r="N2730" s="3">
        <v>183</v>
      </c>
      <c r="O2730" s="4" t="s">
        <v>144</v>
      </c>
      <c r="P2730" s="3">
        <v>2005</v>
      </c>
      <c r="Q2730" s="5">
        <v>46320501</v>
      </c>
    </row>
    <row r="2731" spans="1:17" x14ac:dyDescent="0.2">
      <c r="A2731" t="str">
        <f t="shared" si="170"/>
        <v>1852000</v>
      </c>
      <c r="B2731">
        <v>185</v>
      </c>
      <c r="C2731" t="s">
        <v>146</v>
      </c>
      <c r="D2731">
        <v>2000</v>
      </c>
      <c r="F2731" s="1">
        <v>0</v>
      </c>
      <c r="G2731" s="1">
        <v>75000000</v>
      </c>
      <c r="K2731" s="1">
        <f t="shared" si="171"/>
        <v>-2</v>
      </c>
      <c r="L2731" s="1">
        <f t="shared" si="172"/>
        <v>6</v>
      </c>
      <c r="M2731" s="1" t="str">
        <f t="shared" si="173"/>
        <v>1832006</v>
      </c>
      <c r="N2731" s="3">
        <v>183</v>
      </c>
      <c r="O2731" s="4" t="s">
        <v>144</v>
      </c>
      <c r="P2731" s="3">
        <v>2006</v>
      </c>
      <c r="Q2731" s="5">
        <v>44102134</v>
      </c>
    </row>
    <row r="2732" spans="1:17" x14ac:dyDescent="0.2">
      <c r="A2732" t="str">
        <f t="shared" si="170"/>
        <v>1852001</v>
      </c>
      <c r="B2732">
        <v>185</v>
      </c>
      <c r="C2732" t="s">
        <v>146</v>
      </c>
      <c r="D2732">
        <v>2001</v>
      </c>
      <c r="F2732" s="1">
        <v>0</v>
      </c>
      <c r="G2732" s="1">
        <v>75000000</v>
      </c>
      <c r="K2732" s="1">
        <f t="shared" si="171"/>
        <v>-2</v>
      </c>
      <c r="L2732" s="1">
        <f t="shared" si="172"/>
        <v>6</v>
      </c>
      <c r="M2732" s="1" t="str">
        <f t="shared" si="173"/>
        <v>1832007</v>
      </c>
      <c r="N2732" s="3">
        <v>183</v>
      </c>
      <c r="O2732" s="4" t="s">
        <v>144</v>
      </c>
      <c r="P2732" s="3">
        <v>2007</v>
      </c>
      <c r="Q2732" s="5">
        <v>44728000</v>
      </c>
    </row>
    <row r="2733" spans="1:17" x14ac:dyDescent="0.2">
      <c r="A2733" t="str">
        <f t="shared" si="170"/>
        <v>1852002</v>
      </c>
      <c r="B2733">
        <v>185</v>
      </c>
      <c r="C2733" t="s">
        <v>146</v>
      </c>
      <c r="D2733">
        <v>2002</v>
      </c>
      <c r="F2733" s="1">
        <v>0</v>
      </c>
      <c r="G2733" s="1">
        <v>75000000</v>
      </c>
      <c r="K2733" s="1">
        <f t="shared" si="171"/>
        <v>-2</v>
      </c>
      <c r="L2733" s="1">
        <f t="shared" si="172"/>
        <v>6</v>
      </c>
      <c r="M2733" s="1" t="str">
        <f t="shared" si="173"/>
        <v>1832008</v>
      </c>
      <c r="N2733" s="3">
        <v>183</v>
      </c>
      <c r="O2733" s="4" t="s">
        <v>144</v>
      </c>
      <c r="P2733" s="3">
        <v>2008</v>
      </c>
      <c r="Q2733" s="5">
        <v>41196402</v>
      </c>
    </row>
    <row r="2734" spans="1:17" x14ac:dyDescent="0.2">
      <c r="A2734" t="str">
        <f t="shared" si="170"/>
        <v>1852003</v>
      </c>
      <c r="B2734">
        <v>185</v>
      </c>
      <c r="C2734" t="s">
        <v>146</v>
      </c>
      <c r="D2734">
        <v>2003</v>
      </c>
      <c r="F2734" s="1">
        <v>0</v>
      </c>
      <c r="G2734" s="1">
        <v>55000000</v>
      </c>
      <c r="K2734" s="1">
        <f t="shared" si="171"/>
        <v>-2</v>
      </c>
      <c r="L2734" s="1">
        <f t="shared" si="172"/>
        <v>6</v>
      </c>
      <c r="M2734" s="1" t="str">
        <f t="shared" si="173"/>
        <v>1832009</v>
      </c>
      <c r="N2734" s="3">
        <v>183</v>
      </c>
      <c r="O2734" s="4" t="s">
        <v>144</v>
      </c>
      <c r="P2734" s="3">
        <v>2009</v>
      </c>
      <c r="Q2734" s="5">
        <v>30284694</v>
      </c>
    </row>
    <row r="2735" spans="1:17" x14ac:dyDescent="0.2">
      <c r="A2735" t="str">
        <f t="shared" si="170"/>
        <v>1852004</v>
      </c>
      <c r="B2735">
        <v>185</v>
      </c>
      <c r="C2735" t="s">
        <v>146</v>
      </c>
      <c r="D2735">
        <v>2004</v>
      </c>
      <c r="G2735" s="1">
        <v>95000000</v>
      </c>
      <c r="K2735" s="1">
        <f t="shared" si="171"/>
        <v>-2</v>
      </c>
      <c r="L2735" s="1">
        <f t="shared" si="172"/>
        <v>6</v>
      </c>
      <c r="M2735" s="1" t="str">
        <f t="shared" si="173"/>
        <v>1832010</v>
      </c>
      <c r="N2735" s="3">
        <v>183</v>
      </c>
      <c r="O2735" s="4" t="s">
        <v>144</v>
      </c>
      <c r="P2735" s="3">
        <v>2010</v>
      </c>
      <c r="Q2735" s="5">
        <v>37093625</v>
      </c>
    </row>
    <row r="2736" spans="1:17" x14ac:dyDescent="0.2">
      <c r="A2736" t="str">
        <f t="shared" si="170"/>
        <v>1852005</v>
      </c>
      <c r="B2736">
        <v>185</v>
      </c>
      <c r="C2736" t="s">
        <v>146</v>
      </c>
      <c r="D2736">
        <v>2005</v>
      </c>
      <c r="G2736" s="1">
        <v>95000000</v>
      </c>
      <c r="K2736" s="1">
        <f t="shared" si="171"/>
        <v>-2</v>
      </c>
      <c r="L2736" s="1">
        <f t="shared" si="172"/>
        <v>6</v>
      </c>
      <c r="M2736" s="1" t="str">
        <f t="shared" si="173"/>
        <v>1832011</v>
      </c>
      <c r="N2736" s="3">
        <v>183</v>
      </c>
      <c r="O2736" s="4" t="s">
        <v>144</v>
      </c>
      <c r="P2736" s="3">
        <v>2011</v>
      </c>
      <c r="Q2736" s="5">
        <v>39917710</v>
      </c>
    </row>
    <row r="2737" spans="1:17" x14ac:dyDescent="0.2">
      <c r="A2737" t="str">
        <f t="shared" si="170"/>
        <v>1852006</v>
      </c>
      <c r="B2737">
        <v>185</v>
      </c>
      <c r="C2737" t="s">
        <v>146</v>
      </c>
      <c r="D2737">
        <v>2006</v>
      </c>
      <c r="G2737" s="1">
        <v>271720000</v>
      </c>
      <c r="K2737" s="1">
        <f t="shared" si="171"/>
        <v>-2</v>
      </c>
      <c r="L2737" s="1">
        <f t="shared" si="172"/>
        <v>6</v>
      </c>
      <c r="M2737" s="1" t="str">
        <f t="shared" si="173"/>
        <v>1832012</v>
      </c>
      <c r="N2737" s="3">
        <v>183</v>
      </c>
      <c r="O2737" s="4" t="s">
        <v>144</v>
      </c>
      <c r="P2737" s="3">
        <v>2012</v>
      </c>
      <c r="Q2737" s="5">
        <v>49443977</v>
      </c>
    </row>
    <row r="2738" spans="1:17" x14ac:dyDescent="0.2">
      <c r="A2738" t="str">
        <f t="shared" si="170"/>
        <v>1852007</v>
      </c>
      <c r="B2738">
        <v>185</v>
      </c>
      <c r="C2738" t="s">
        <v>146</v>
      </c>
      <c r="D2738">
        <v>2007</v>
      </c>
      <c r="F2738" s="1">
        <v>20000000</v>
      </c>
      <c r="G2738" s="1">
        <v>252571494</v>
      </c>
      <c r="K2738" s="1">
        <f t="shared" si="171"/>
        <v>-2</v>
      </c>
      <c r="L2738" s="1">
        <f t="shared" si="172"/>
        <v>6</v>
      </c>
      <c r="M2738" s="1" t="str">
        <f t="shared" si="173"/>
        <v>1832013</v>
      </c>
      <c r="N2738" s="3">
        <v>183</v>
      </c>
      <c r="O2738" s="4" t="s">
        <v>144</v>
      </c>
      <c r="P2738" s="3">
        <v>2013</v>
      </c>
      <c r="Q2738" s="5">
        <v>50747391</v>
      </c>
    </row>
    <row r="2739" spans="1:17" x14ac:dyDescent="0.2">
      <c r="A2739" t="str">
        <f t="shared" si="170"/>
        <v>1852008</v>
      </c>
      <c r="B2739">
        <v>185</v>
      </c>
      <c r="C2739" t="s">
        <v>146</v>
      </c>
      <c r="D2739">
        <v>2008</v>
      </c>
      <c r="F2739" s="1">
        <v>0</v>
      </c>
      <c r="G2739" s="1">
        <v>326088539</v>
      </c>
      <c r="K2739" s="1">
        <f t="shared" si="171"/>
        <v>-2</v>
      </c>
      <c r="L2739" s="1">
        <f t="shared" si="172"/>
        <v>6</v>
      </c>
      <c r="M2739" s="1" t="str">
        <f t="shared" si="173"/>
        <v>1832014</v>
      </c>
      <c r="N2739" s="3">
        <v>183</v>
      </c>
      <c r="O2739" s="4" t="s">
        <v>144</v>
      </c>
      <c r="P2739" s="3">
        <v>2014</v>
      </c>
      <c r="Q2739" s="5">
        <v>56371183</v>
      </c>
    </row>
    <row r="2740" spans="1:17" x14ac:dyDescent="0.2">
      <c r="A2740" t="str">
        <f t="shared" si="170"/>
        <v>1852009</v>
      </c>
      <c r="B2740">
        <v>185</v>
      </c>
      <c r="C2740" t="s">
        <v>146</v>
      </c>
      <c r="D2740">
        <v>2009</v>
      </c>
      <c r="G2740" s="1">
        <v>332571494</v>
      </c>
      <c r="K2740" s="1">
        <f t="shared" si="171"/>
        <v>-1</v>
      </c>
      <c r="L2740" s="1">
        <f t="shared" si="172"/>
        <v>-5</v>
      </c>
      <c r="M2740" s="1" t="str">
        <f t="shared" si="173"/>
        <v>1842004</v>
      </c>
      <c r="N2740" s="3">
        <v>184</v>
      </c>
      <c r="O2740" s="4" t="s">
        <v>145</v>
      </c>
      <c r="P2740" s="3">
        <v>2004</v>
      </c>
      <c r="Q2740" s="5">
        <v>15655905</v>
      </c>
    </row>
    <row r="2741" spans="1:17" x14ac:dyDescent="0.2">
      <c r="A2741" t="str">
        <f t="shared" si="170"/>
        <v>1852010</v>
      </c>
      <c r="B2741">
        <v>185</v>
      </c>
      <c r="C2741" t="s">
        <v>146</v>
      </c>
      <c r="D2741">
        <v>2010</v>
      </c>
      <c r="G2741" s="1">
        <v>332571494</v>
      </c>
      <c r="K2741" s="1">
        <f t="shared" si="171"/>
        <v>-1</v>
      </c>
      <c r="L2741" s="1">
        <f t="shared" si="172"/>
        <v>-5</v>
      </c>
      <c r="M2741" s="1" t="str">
        <f t="shared" si="173"/>
        <v>1842005</v>
      </c>
      <c r="N2741" s="3">
        <v>184</v>
      </c>
      <c r="O2741" s="4" t="s">
        <v>145</v>
      </c>
      <c r="P2741" s="3">
        <v>2005</v>
      </c>
      <c r="Q2741" s="5">
        <v>15793455</v>
      </c>
    </row>
    <row r="2742" spans="1:17" x14ac:dyDescent="0.2">
      <c r="A2742" t="str">
        <f t="shared" si="170"/>
        <v>1852011</v>
      </c>
      <c r="B2742">
        <v>185</v>
      </c>
      <c r="C2742" t="s">
        <v>146</v>
      </c>
      <c r="D2742">
        <v>2011</v>
      </c>
      <c r="G2742" s="1">
        <v>332571494</v>
      </c>
      <c r="K2742" s="1">
        <f t="shared" si="171"/>
        <v>-1</v>
      </c>
      <c r="L2742" s="1">
        <f t="shared" si="172"/>
        <v>-5</v>
      </c>
      <c r="M2742" s="1" t="str">
        <f t="shared" si="173"/>
        <v>1842006</v>
      </c>
      <c r="N2742" s="3">
        <v>184</v>
      </c>
      <c r="O2742" s="4" t="s">
        <v>145</v>
      </c>
      <c r="P2742" s="3">
        <v>2006</v>
      </c>
      <c r="Q2742" s="5">
        <v>21292301</v>
      </c>
    </row>
    <row r="2743" spans="1:17" x14ac:dyDescent="0.2">
      <c r="A2743" t="str">
        <f t="shared" si="170"/>
        <v>1852012</v>
      </c>
      <c r="B2743">
        <v>185</v>
      </c>
      <c r="C2743" t="s">
        <v>146</v>
      </c>
      <c r="D2743">
        <v>2012</v>
      </c>
      <c r="G2743" s="1">
        <v>332571494</v>
      </c>
      <c r="K2743" s="1">
        <f t="shared" si="171"/>
        <v>-1</v>
      </c>
      <c r="L2743" s="1">
        <f t="shared" si="172"/>
        <v>-5</v>
      </c>
      <c r="M2743" s="1" t="str">
        <f t="shared" si="173"/>
        <v>1842007</v>
      </c>
      <c r="N2743" s="3">
        <v>184</v>
      </c>
      <c r="O2743" s="4" t="s">
        <v>145</v>
      </c>
      <c r="P2743" s="3">
        <v>2007</v>
      </c>
      <c r="Q2743" s="5">
        <v>31951267</v>
      </c>
    </row>
    <row r="2744" spans="1:17" x14ac:dyDescent="0.2">
      <c r="A2744" t="str">
        <f t="shared" si="170"/>
        <v>1852013</v>
      </c>
      <c r="B2744">
        <v>185</v>
      </c>
      <c r="C2744" t="s">
        <v>146</v>
      </c>
      <c r="D2744">
        <v>2013</v>
      </c>
      <c r="G2744" s="1">
        <v>332571494</v>
      </c>
      <c r="K2744" s="1">
        <f t="shared" si="171"/>
        <v>-1</v>
      </c>
      <c r="L2744" s="1">
        <f t="shared" si="172"/>
        <v>-5</v>
      </c>
      <c r="M2744" s="1" t="str">
        <f t="shared" si="173"/>
        <v>1842008</v>
      </c>
      <c r="N2744" s="3">
        <v>184</v>
      </c>
      <c r="O2744" s="4" t="s">
        <v>145</v>
      </c>
      <c r="P2744" s="3">
        <v>2008</v>
      </c>
      <c r="Q2744" s="5">
        <v>34595612</v>
      </c>
    </row>
    <row r="2745" spans="1:17" x14ac:dyDescent="0.2">
      <c r="A2745" t="str">
        <f t="shared" si="170"/>
        <v>1852014</v>
      </c>
      <c r="B2745">
        <v>185</v>
      </c>
      <c r="C2745" t="s">
        <v>146</v>
      </c>
      <c r="D2745">
        <v>2014</v>
      </c>
      <c r="G2745" s="1">
        <v>292571494</v>
      </c>
      <c r="K2745" s="1">
        <f t="shared" si="171"/>
        <v>-1</v>
      </c>
      <c r="L2745" s="1">
        <f t="shared" si="172"/>
        <v>-5</v>
      </c>
      <c r="M2745" s="1" t="str">
        <f t="shared" si="173"/>
        <v>1842009</v>
      </c>
      <c r="N2745" s="3">
        <v>184</v>
      </c>
      <c r="O2745" s="4" t="s">
        <v>145</v>
      </c>
      <c r="P2745" s="3">
        <v>2009</v>
      </c>
      <c r="Q2745" s="5">
        <v>39694936</v>
      </c>
    </row>
    <row r="2746" spans="1:17" x14ac:dyDescent="0.2">
      <c r="A2746" t="str">
        <f t="shared" si="170"/>
        <v>1861994</v>
      </c>
      <c r="B2746">
        <v>186</v>
      </c>
      <c r="C2746" t="s">
        <v>147</v>
      </c>
      <c r="D2746">
        <v>1994</v>
      </c>
      <c r="F2746" s="1">
        <v>0</v>
      </c>
      <c r="G2746" s="1">
        <v>901793500</v>
      </c>
      <c r="K2746" s="1">
        <f t="shared" si="171"/>
        <v>-2</v>
      </c>
      <c r="L2746" s="1">
        <f t="shared" si="172"/>
        <v>16</v>
      </c>
      <c r="M2746" s="1" t="str">
        <f t="shared" si="173"/>
        <v>1842010</v>
      </c>
      <c r="N2746" s="3">
        <v>184</v>
      </c>
      <c r="O2746" s="4" t="s">
        <v>145</v>
      </c>
      <c r="P2746" s="3">
        <v>2010</v>
      </c>
      <c r="Q2746" s="5">
        <v>34332150</v>
      </c>
    </row>
    <row r="2747" spans="1:17" x14ac:dyDescent="0.2">
      <c r="A2747" t="str">
        <f t="shared" si="170"/>
        <v>1861995</v>
      </c>
      <c r="B2747">
        <v>186</v>
      </c>
      <c r="C2747" t="s">
        <v>147</v>
      </c>
      <c r="D2747">
        <v>1995</v>
      </c>
      <c r="F2747" s="1">
        <v>0</v>
      </c>
      <c r="G2747" s="1">
        <v>886690180</v>
      </c>
      <c r="K2747" s="1">
        <f t="shared" si="171"/>
        <v>-2</v>
      </c>
      <c r="L2747" s="1">
        <f t="shared" si="172"/>
        <v>16</v>
      </c>
      <c r="M2747" s="1" t="str">
        <f t="shared" si="173"/>
        <v>1842011</v>
      </c>
      <c r="N2747" s="3">
        <v>184</v>
      </c>
      <c r="O2747" s="4" t="s">
        <v>145</v>
      </c>
      <c r="P2747" s="3">
        <v>2011</v>
      </c>
      <c r="Q2747" s="5">
        <v>39694936</v>
      </c>
    </row>
    <row r="2748" spans="1:17" x14ac:dyDescent="0.2">
      <c r="A2748" t="str">
        <f t="shared" si="170"/>
        <v>1861996</v>
      </c>
      <c r="B2748">
        <v>186</v>
      </c>
      <c r="C2748" t="s">
        <v>147</v>
      </c>
      <c r="D2748">
        <v>1996</v>
      </c>
      <c r="F2748" s="1">
        <v>0</v>
      </c>
      <c r="G2748" s="1">
        <v>896519755</v>
      </c>
      <c r="K2748" s="1">
        <f t="shared" si="171"/>
        <v>-2</v>
      </c>
      <c r="L2748" s="1">
        <f t="shared" si="172"/>
        <v>16</v>
      </c>
      <c r="M2748" s="1" t="str">
        <f t="shared" si="173"/>
        <v>1842012</v>
      </c>
      <c r="N2748" s="3">
        <v>184</v>
      </c>
      <c r="O2748" s="4" t="s">
        <v>145</v>
      </c>
      <c r="P2748" s="3">
        <v>2012</v>
      </c>
      <c r="Q2748" s="5">
        <v>39002561</v>
      </c>
    </row>
    <row r="2749" spans="1:17" x14ac:dyDescent="0.2">
      <c r="A2749" t="str">
        <f t="shared" si="170"/>
        <v>1861997</v>
      </c>
      <c r="B2749">
        <v>186</v>
      </c>
      <c r="C2749" t="s">
        <v>147</v>
      </c>
      <c r="D2749">
        <v>1997</v>
      </c>
      <c r="F2749" s="1">
        <v>0</v>
      </c>
      <c r="G2749" s="1">
        <v>846061298</v>
      </c>
      <c r="K2749" s="1">
        <f t="shared" si="171"/>
        <v>-2</v>
      </c>
      <c r="L2749" s="1">
        <f t="shared" si="172"/>
        <v>16</v>
      </c>
      <c r="M2749" s="1" t="str">
        <f t="shared" si="173"/>
        <v>1842013</v>
      </c>
      <c r="N2749" s="3">
        <v>184</v>
      </c>
      <c r="O2749" s="4" t="s">
        <v>145</v>
      </c>
      <c r="P2749" s="3">
        <v>2013</v>
      </c>
      <c r="Q2749" s="5">
        <v>35802389</v>
      </c>
    </row>
    <row r="2750" spans="1:17" x14ac:dyDescent="0.2">
      <c r="A2750" t="str">
        <f t="shared" si="170"/>
        <v>1861998</v>
      </c>
      <c r="B2750">
        <v>186</v>
      </c>
      <c r="C2750" t="s">
        <v>147</v>
      </c>
      <c r="D2750">
        <v>1998</v>
      </c>
      <c r="G2750" s="1">
        <v>823891650</v>
      </c>
      <c r="K2750" s="1">
        <f t="shared" si="171"/>
        <v>-2</v>
      </c>
      <c r="L2750" s="1">
        <f t="shared" si="172"/>
        <v>16</v>
      </c>
      <c r="M2750" s="1" t="str">
        <f t="shared" si="173"/>
        <v>1842014</v>
      </c>
      <c r="N2750" s="3">
        <v>184</v>
      </c>
      <c r="O2750" s="4" t="s">
        <v>145</v>
      </c>
      <c r="P2750" s="3">
        <v>2014</v>
      </c>
      <c r="Q2750" s="5">
        <v>37307830</v>
      </c>
    </row>
    <row r="2751" spans="1:17" x14ac:dyDescent="0.2">
      <c r="A2751" t="str">
        <f t="shared" si="170"/>
        <v>1861999</v>
      </c>
      <c r="B2751">
        <v>186</v>
      </c>
      <c r="C2751" t="s">
        <v>147</v>
      </c>
      <c r="D2751">
        <v>1999</v>
      </c>
      <c r="F2751" s="1">
        <v>0</v>
      </c>
      <c r="G2751" s="1">
        <v>630883785</v>
      </c>
      <c r="K2751" s="1">
        <f t="shared" si="171"/>
        <v>-1</v>
      </c>
      <c r="L2751" s="1">
        <f t="shared" si="172"/>
        <v>-5</v>
      </c>
      <c r="M2751" s="1" t="str">
        <f t="shared" si="173"/>
        <v>1851994</v>
      </c>
      <c r="N2751" s="3">
        <v>185</v>
      </c>
      <c r="O2751" s="4" t="s">
        <v>146</v>
      </c>
      <c r="P2751" s="3">
        <v>1994</v>
      </c>
      <c r="Q2751" s="5">
        <v>8065000</v>
      </c>
    </row>
    <row r="2752" spans="1:17" x14ac:dyDescent="0.2">
      <c r="A2752" t="str">
        <f t="shared" si="170"/>
        <v>1862000</v>
      </c>
      <c r="B2752">
        <v>186</v>
      </c>
      <c r="C2752" t="s">
        <v>147</v>
      </c>
      <c r="D2752">
        <v>2000</v>
      </c>
      <c r="F2752" s="1">
        <v>0</v>
      </c>
      <c r="G2752" s="1">
        <v>605024718</v>
      </c>
      <c r="K2752" s="1">
        <f t="shared" si="171"/>
        <v>-1</v>
      </c>
      <c r="L2752" s="1">
        <f t="shared" si="172"/>
        <v>-5</v>
      </c>
      <c r="M2752" s="1" t="str">
        <f t="shared" si="173"/>
        <v>1851995</v>
      </c>
      <c r="N2752" s="3">
        <v>185</v>
      </c>
      <c r="O2752" s="4" t="s">
        <v>146</v>
      </c>
      <c r="P2752" s="3">
        <v>1995</v>
      </c>
      <c r="Q2752" s="5">
        <v>7015519</v>
      </c>
    </row>
    <row r="2753" spans="1:17" x14ac:dyDescent="0.2">
      <c r="A2753" t="str">
        <f t="shared" si="170"/>
        <v>1862001</v>
      </c>
      <c r="B2753">
        <v>186</v>
      </c>
      <c r="C2753" t="s">
        <v>147</v>
      </c>
      <c r="D2753">
        <v>2001</v>
      </c>
      <c r="F2753" s="1">
        <v>0</v>
      </c>
      <c r="G2753" s="1">
        <v>604359489</v>
      </c>
      <c r="K2753" s="1">
        <f t="shared" si="171"/>
        <v>-1</v>
      </c>
      <c r="L2753" s="1">
        <f t="shared" si="172"/>
        <v>-5</v>
      </c>
      <c r="M2753" s="1" t="str">
        <f t="shared" si="173"/>
        <v>1851996</v>
      </c>
      <c r="N2753" s="3">
        <v>185</v>
      </c>
      <c r="O2753" s="4" t="s">
        <v>146</v>
      </c>
      <c r="P2753" s="3">
        <v>1996</v>
      </c>
      <c r="Q2753" s="5">
        <v>3756359</v>
      </c>
    </row>
    <row r="2754" spans="1:17" x14ac:dyDescent="0.2">
      <c r="A2754" t="str">
        <f t="shared" si="170"/>
        <v>1862002</v>
      </c>
      <c r="B2754">
        <v>186</v>
      </c>
      <c r="C2754" t="s">
        <v>147</v>
      </c>
      <c r="D2754">
        <v>2002</v>
      </c>
      <c r="F2754" s="1">
        <v>0</v>
      </c>
      <c r="G2754" s="1">
        <v>420460000</v>
      </c>
      <c r="K2754" s="1">
        <f t="shared" si="171"/>
        <v>-1</v>
      </c>
      <c r="L2754" s="1">
        <f t="shared" si="172"/>
        <v>-5</v>
      </c>
      <c r="M2754" s="1" t="str">
        <f t="shared" si="173"/>
        <v>1851997</v>
      </c>
      <c r="N2754" s="3">
        <v>185</v>
      </c>
      <c r="O2754" s="4" t="s">
        <v>146</v>
      </c>
      <c r="P2754" s="3">
        <v>1997</v>
      </c>
      <c r="Q2754" s="5">
        <v>3756359</v>
      </c>
    </row>
    <row r="2755" spans="1:17" x14ac:dyDescent="0.2">
      <c r="A2755" t="str">
        <f t="shared" si="170"/>
        <v>1862003</v>
      </c>
      <c r="B2755">
        <v>186</v>
      </c>
      <c r="C2755" t="s">
        <v>147</v>
      </c>
      <c r="D2755">
        <v>2003</v>
      </c>
      <c r="F2755" s="1">
        <v>0</v>
      </c>
      <c r="G2755" s="1">
        <v>420460000</v>
      </c>
      <c r="K2755" s="1">
        <f t="shared" si="171"/>
        <v>-1</v>
      </c>
      <c r="L2755" s="1">
        <f t="shared" si="172"/>
        <v>-5</v>
      </c>
      <c r="M2755" s="1" t="str">
        <f t="shared" si="173"/>
        <v>1851998</v>
      </c>
      <c r="N2755" s="3">
        <v>185</v>
      </c>
      <c r="O2755" s="4" t="s">
        <v>146</v>
      </c>
      <c r="P2755" s="3">
        <v>1998</v>
      </c>
      <c r="Q2755" s="5">
        <v>3645345</v>
      </c>
    </row>
    <row r="2756" spans="1:17" x14ac:dyDescent="0.2">
      <c r="A2756" t="str">
        <f t="shared" si="170"/>
        <v>1862004</v>
      </c>
      <c r="B2756">
        <v>186</v>
      </c>
      <c r="C2756" t="s">
        <v>147</v>
      </c>
      <c r="D2756">
        <v>2004</v>
      </c>
      <c r="G2756" s="1">
        <v>420460000</v>
      </c>
      <c r="K2756" s="1">
        <f t="shared" si="171"/>
        <v>-1</v>
      </c>
      <c r="L2756" s="1">
        <f t="shared" si="172"/>
        <v>-5</v>
      </c>
      <c r="M2756" s="1" t="str">
        <f t="shared" si="173"/>
        <v>1851999</v>
      </c>
      <c r="N2756" s="3">
        <v>185</v>
      </c>
      <c r="O2756" s="4" t="s">
        <v>146</v>
      </c>
      <c r="P2756" s="3">
        <v>1999</v>
      </c>
      <c r="Q2756" s="5">
        <v>4882833</v>
      </c>
    </row>
    <row r="2757" spans="1:17" x14ac:dyDescent="0.2">
      <c r="A2757" t="str">
        <f t="shared" si="170"/>
        <v>1862005</v>
      </c>
      <c r="B2757">
        <v>186</v>
      </c>
      <c r="C2757" t="s">
        <v>147</v>
      </c>
      <c r="D2757">
        <v>2005</v>
      </c>
      <c r="G2757" s="1">
        <v>420460000</v>
      </c>
      <c r="K2757" s="1">
        <f t="shared" si="171"/>
        <v>-1</v>
      </c>
      <c r="L2757" s="1">
        <f t="shared" si="172"/>
        <v>-5</v>
      </c>
      <c r="M2757" s="1" t="str">
        <f t="shared" si="173"/>
        <v>1852000</v>
      </c>
      <c r="N2757" s="3">
        <v>185</v>
      </c>
      <c r="O2757" s="4" t="s">
        <v>146</v>
      </c>
      <c r="P2757" s="3">
        <v>2000</v>
      </c>
      <c r="Q2757" s="5">
        <v>5163033</v>
      </c>
    </row>
    <row r="2758" spans="1:17" x14ac:dyDescent="0.2">
      <c r="A2758" t="str">
        <f t="shared" si="170"/>
        <v>1862006</v>
      </c>
      <c r="B2758">
        <v>186</v>
      </c>
      <c r="C2758" t="s">
        <v>147</v>
      </c>
      <c r="D2758">
        <v>2006</v>
      </c>
      <c r="G2758" s="1">
        <v>346460000</v>
      </c>
      <c r="K2758" s="1">
        <f t="shared" si="171"/>
        <v>-1</v>
      </c>
      <c r="L2758" s="1">
        <f t="shared" si="172"/>
        <v>-5</v>
      </c>
      <c r="M2758" s="1" t="str">
        <f t="shared" si="173"/>
        <v>1852001</v>
      </c>
      <c r="N2758" s="3">
        <v>185</v>
      </c>
      <c r="O2758" s="4" t="s">
        <v>146</v>
      </c>
      <c r="P2758" s="3">
        <v>2001</v>
      </c>
      <c r="Q2758" s="5">
        <v>5240125</v>
      </c>
    </row>
    <row r="2759" spans="1:17" x14ac:dyDescent="0.2">
      <c r="A2759" t="str">
        <f t="shared" si="170"/>
        <v>1862007</v>
      </c>
      <c r="B2759">
        <v>186</v>
      </c>
      <c r="C2759" t="s">
        <v>147</v>
      </c>
      <c r="D2759">
        <v>2007</v>
      </c>
      <c r="G2759" s="1">
        <v>421460000</v>
      </c>
      <c r="K2759" s="1">
        <f t="shared" si="171"/>
        <v>-1</v>
      </c>
      <c r="L2759" s="1">
        <f t="shared" si="172"/>
        <v>-5</v>
      </c>
      <c r="M2759" s="1" t="str">
        <f t="shared" si="173"/>
        <v>1852002</v>
      </c>
      <c r="N2759" s="3">
        <v>185</v>
      </c>
      <c r="O2759" s="4" t="s">
        <v>146</v>
      </c>
      <c r="P2759" s="3">
        <v>2002</v>
      </c>
      <c r="Q2759" s="5">
        <v>5244500</v>
      </c>
    </row>
    <row r="2760" spans="1:17" x14ac:dyDescent="0.2">
      <c r="A2760" t="str">
        <f t="shared" si="170"/>
        <v>1862008</v>
      </c>
      <c r="B2760">
        <v>186</v>
      </c>
      <c r="C2760" t="s">
        <v>147</v>
      </c>
      <c r="D2760">
        <v>2008</v>
      </c>
      <c r="G2760" s="1">
        <v>495460000</v>
      </c>
      <c r="K2760" s="1">
        <f t="shared" si="171"/>
        <v>-1</v>
      </c>
      <c r="L2760" s="1">
        <f t="shared" si="172"/>
        <v>-5</v>
      </c>
      <c r="M2760" s="1" t="str">
        <f t="shared" si="173"/>
        <v>1852003</v>
      </c>
      <c r="N2760" s="3">
        <v>185</v>
      </c>
      <c r="O2760" s="4" t="s">
        <v>146</v>
      </c>
      <c r="P2760" s="3">
        <v>2003</v>
      </c>
      <c r="Q2760" s="5">
        <v>5244500</v>
      </c>
    </row>
    <row r="2761" spans="1:17" x14ac:dyDescent="0.2">
      <c r="A2761" t="str">
        <f t="shared" si="170"/>
        <v>1862009</v>
      </c>
      <c r="B2761">
        <v>186</v>
      </c>
      <c r="C2761" t="s">
        <v>147</v>
      </c>
      <c r="D2761">
        <v>2009</v>
      </c>
      <c r="G2761" s="1">
        <v>624263243</v>
      </c>
      <c r="K2761" s="1">
        <f t="shared" si="171"/>
        <v>-1</v>
      </c>
      <c r="L2761" s="1">
        <f t="shared" si="172"/>
        <v>-5</v>
      </c>
      <c r="M2761" s="1" t="str">
        <f t="shared" si="173"/>
        <v>1852004</v>
      </c>
      <c r="N2761" s="3">
        <v>185</v>
      </c>
      <c r="O2761" s="4" t="s">
        <v>146</v>
      </c>
      <c r="P2761" s="3">
        <v>2004</v>
      </c>
      <c r="Q2761" s="5">
        <v>4154537</v>
      </c>
    </row>
    <row r="2762" spans="1:17" x14ac:dyDescent="0.2">
      <c r="A2762" t="str">
        <f t="shared" ref="A2762:A2825" si="174">B2762&amp;D2762</f>
        <v>1862010</v>
      </c>
      <c r="B2762">
        <v>186</v>
      </c>
      <c r="C2762" t="s">
        <v>147</v>
      </c>
      <c r="D2762">
        <v>2010</v>
      </c>
      <c r="G2762" s="1">
        <v>670460000</v>
      </c>
      <c r="K2762" s="1">
        <f t="shared" ref="K2762:K2825" si="175">N2762-B2762</f>
        <v>-1</v>
      </c>
      <c r="L2762" s="1">
        <f t="shared" ref="L2762:L2825" si="176">P2762-D2762</f>
        <v>-5</v>
      </c>
      <c r="M2762" s="1" t="str">
        <f t="shared" ref="M2762:M2825" si="177">N2762&amp;P2762</f>
        <v>1852005</v>
      </c>
      <c r="N2762" s="3">
        <v>185</v>
      </c>
      <c r="O2762" s="4" t="s">
        <v>146</v>
      </c>
      <c r="P2762" s="3">
        <v>2005</v>
      </c>
      <c r="Q2762" s="5">
        <v>6052870</v>
      </c>
    </row>
    <row r="2763" spans="1:17" x14ac:dyDescent="0.2">
      <c r="A2763" t="str">
        <f t="shared" si="174"/>
        <v>1862011</v>
      </c>
      <c r="B2763">
        <v>186</v>
      </c>
      <c r="C2763" t="s">
        <v>147</v>
      </c>
      <c r="D2763">
        <v>2011</v>
      </c>
      <c r="G2763" s="1">
        <v>670460000</v>
      </c>
      <c r="K2763" s="1">
        <f t="shared" si="175"/>
        <v>-1</v>
      </c>
      <c r="L2763" s="1">
        <f t="shared" si="176"/>
        <v>-5</v>
      </c>
      <c r="M2763" s="1" t="str">
        <f t="shared" si="177"/>
        <v>1852006</v>
      </c>
      <c r="N2763" s="3">
        <v>185</v>
      </c>
      <c r="O2763" s="4" t="s">
        <v>146</v>
      </c>
      <c r="P2763" s="3">
        <v>2006</v>
      </c>
      <c r="Q2763" s="5">
        <v>12003457</v>
      </c>
    </row>
    <row r="2764" spans="1:17" x14ac:dyDescent="0.2">
      <c r="A2764" t="str">
        <f t="shared" si="174"/>
        <v>1862012</v>
      </c>
      <c r="B2764">
        <v>186</v>
      </c>
      <c r="C2764" t="s">
        <v>147</v>
      </c>
      <c r="D2764">
        <v>2012</v>
      </c>
      <c r="G2764" s="1">
        <v>770460000</v>
      </c>
      <c r="K2764" s="1">
        <f t="shared" si="175"/>
        <v>-1</v>
      </c>
      <c r="L2764" s="1">
        <f t="shared" si="176"/>
        <v>-5</v>
      </c>
      <c r="M2764" s="1" t="str">
        <f t="shared" si="177"/>
        <v>1852007</v>
      </c>
      <c r="N2764" s="3">
        <v>185</v>
      </c>
      <c r="O2764" s="4" t="s">
        <v>146</v>
      </c>
      <c r="P2764" s="3">
        <v>2007</v>
      </c>
      <c r="Q2764" s="5">
        <v>14961582</v>
      </c>
    </row>
    <row r="2765" spans="1:17" x14ac:dyDescent="0.2">
      <c r="A2765" t="str">
        <f t="shared" si="174"/>
        <v>1862013</v>
      </c>
      <c r="B2765">
        <v>186</v>
      </c>
      <c r="C2765" t="s">
        <v>147</v>
      </c>
      <c r="D2765">
        <v>2013</v>
      </c>
      <c r="G2765" s="1">
        <v>845460000</v>
      </c>
      <c r="K2765" s="1">
        <f t="shared" si="175"/>
        <v>-1</v>
      </c>
      <c r="L2765" s="1">
        <f t="shared" si="176"/>
        <v>-5</v>
      </c>
      <c r="M2765" s="1" t="str">
        <f t="shared" si="177"/>
        <v>1852008</v>
      </c>
      <c r="N2765" s="3">
        <v>185</v>
      </c>
      <c r="O2765" s="4" t="s">
        <v>146</v>
      </c>
      <c r="P2765" s="3">
        <v>2008</v>
      </c>
      <c r="Q2765" s="5">
        <v>14870411</v>
      </c>
    </row>
    <row r="2766" spans="1:17" x14ac:dyDescent="0.2">
      <c r="A2766" t="str">
        <f t="shared" si="174"/>
        <v>1862014</v>
      </c>
      <c r="B2766">
        <v>186</v>
      </c>
      <c r="C2766" t="s">
        <v>147</v>
      </c>
      <c r="D2766">
        <v>2014</v>
      </c>
      <c r="G2766" s="1">
        <v>845460000</v>
      </c>
      <c r="K2766" s="1">
        <f t="shared" si="175"/>
        <v>-1</v>
      </c>
      <c r="L2766" s="1">
        <f t="shared" si="176"/>
        <v>-5</v>
      </c>
      <c r="M2766" s="1" t="str">
        <f t="shared" si="177"/>
        <v>1852009</v>
      </c>
      <c r="N2766" s="3">
        <v>185</v>
      </c>
      <c r="O2766" s="4" t="s">
        <v>146</v>
      </c>
      <c r="P2766" s="3">
        <v>2009</v>
      </c>
      <c r="Q2766" s="5">
        <v>11909163</v>
      </c>
    </row>
    <row r="2767" spans="1:17" x14ac:dyDescent="0.2">
      <c r="A2767" t="str">
        <f t="shared" si="174"/>
        <v>1871994</v>
      </c>
      <c r="B2767">
        <v>187</v>
      </c>
      <c r="C2767" t="s">
        <v>148</v>
      </c>
      <c r="D2767">
        <v>1994</v>
      </c>
      <c r="F2767" s="1">
        <v>14084000</v>
      </c>
      <c r="K2767" s="1">
        <f t="shared" si="175"/>
        <v>-2</v>
      </c>
      <c r="L2767" s="1">
        <f t="shared" si="176"/>
        <v>16</v>
      </c>
      <c r="M2767" s="1" t="str">
        <f t="shared" si="177"/>
        <v>1852010</v>
      </c>
      <c r="N2767" s="3">
        <v>185</v>
      </c>
      <c r="O2767" s="4" t="s">
        <v>146</v>
      </c>
      <c r="P2767" s="3">
        <v>2010</v>
      </c>
      <c r="Q2767" s="5">
        <v>13839721</v>
      </c>
    </row>
    <row r="2768" spans="1:17" x14ac:dyDescent="0.2">
      <c r="A2768" t="str">
        <f t="shared" si="174"/>
        <v>1871995</v>
      </c>
      <c r="B2768">
        <v>187</v>
      </c>
      <c r="C2768" t="s">
        <v>148</v>
      </c>
      <c r="D2768">
        <v>1995</v>
      </c>
      <c r="F2768" s="1">
        <v>14084000</v>
      </c>
      <c r="K2768" s="1">
        <f t="shared" si="175"/>
        <v>-2</v>
      </c>
      <c r="L2768" s="1">
        <f t="shared" si="176"/>
        <v>16</v>
      </c>
      <c r="M2768" s="1" t="str">
        <f t="shared" si="177"/>
        <v>1852011</v>
      </c>
      <c r="N2768" s="3">
        <v>185</v>
      </c>
      <c r="O2768" s="4" t="s">
        <v>146</v>
      </c>
      <c r="P2768" s="3">
        <v>2011</v>
      </c>
      <c r="Q2768" s="5">
        <v>13821653</v>
      </c>
    </row>
    <row r="2769" spans="1:17" x14ac:dyDescent="0.2">
      <c r="A2769" t="str">
        <f t="shared" si="174"/>
        <v>1871996</v>
      </c>
      <c r="B2769">
        <v>187</v>
      </c>
      <c r="C2769" t="s">
        <v>148</v>
      </c>
      <c r="D2769">
        <v>1996</v>
      </c>
      <c r="F2769" s="1">
        <v>13402000</v>
      </c>
      <c r="K2769" s="1">
        <f t="shared" si="175"/>
        <v>-2</v>
      </c>
      <c r="L2769" s="1">
        <f t="shared" si="176"/>
        <v>16</v>
      </c>
      <c r="M2769" s="1" t="str">
        <f t="shared" si="177"/>
        <v>1852012</v>
      </c>
      <c r="N2769" s="3">
        <v>185</v>
      </c>
      <c r="O2769" s="4" t="s">
        <v>146</v>
      </c>
      <c r="P2769" s="3">
        <v>2012</v>
      </c>
      <c r="Q2769" s="5">
        <v>14193942</v>
      </c>
    </row>
    <row r="2770" spans="1:17" x14ac:dyDescent="0.2">
      <c r="A2770" t="str">
        <f t="shared" si="174"/>
        <v>1871997</v>
      </c>
      <c r="B2770">
        <v>187</v>
      </c>
      <c r="C2770" t="s">
        <v>148</v>
      </c>
      <c r="D2770">
        <v>1997</v>
      </c>
      <c r="F2770" s="1">
        <v>12720000</v>
      </c>
      <c r="K2770" s="1">
        <f t="shared" si="175"/>
        <v>-2</v>
      </c>
      <c r="L2770" s="1">
        <f t="shared" si="176"/>
        <v>16</v>
      </c>
      <c r="M2770" s="1" t="str">
        <f t="shared" si="177"/>
        <v>1852013</v>
      </c>
      <c r="N2770" s="3">
        <v>185</v>
      </c>
      <c r="O2770" s="4" t="s">
        <v>146</v>
      </c>
      <c r="P2770" s="3">
        <v>2013</v>
      </c>
      <c r="Q2770" s="5">
        <v>14170932</v>
      </c>
    </row>
    <row r="2771" spans="1:17" x14ac:dyDescent="0.2">
      <c r="A2771" t="str">
        <f t="shared" si="174"/>
        <v>1871998</v>
      </c>
      <c r="B2771">
        <v>187</v>
      </c>
      <c r="C2771" t="s">
        <v>148</v>
      </c>
      <c r="D2771">
        <v>1998</v>
      </c>
      <c r="F2771" s="1">
        <v>16000000</v>
      </c>
      <c r="K2771" s="1">
        <f t="shared" si="175"/>
        <v>-2</v>
      </c>
      <c r="L2771" s="1">
        <f t="shared" si="176"/>
        <v>16</v>
      </c>
      <c r="M2771" s="1" t="str">
        <f t="shared" si="177"/>
        <v>1852014</v>
      </c>
      <c r="N2771" s="3">
        <v>185</v>
      </c>
      <c r="O2771" s="4" t="s">
        <v>146</v>
      </c>
      <c r="P2771" s="3">
        <v>2014</v>
      </c>
      <c r="Q2771" s="5">
        <v>14072706</v>
      </c>
    </row>
    <row r="2772" spans="1:17" x14ac:dyDescent="0.2">
      <c r="A2772" t="str">
        <f t="shared" si="174"/>
        <v>1871999</v>
      </c>
      <c r="B2772">
        <v>187</v>
      </c>
      <c r="C2772" t="s">
        <v>148</v>
      </c>
      <c r="D2772">
        <v>1999</v>
      </c>
      <c r="F2772" s="1">
        <v>16000000</v>
      </c>
      <c r="G2772" s="1">
        <v>0</v>
      </c>
      <c r="K2772" s="1">
        <f t="shared" si="175"/>
        <v>-1</v>
      </c>
      <c r="L2772" s="1">
        <f t="shared" si="176"/>
        <v>-5</v>
      </c>
      <c r="M2772" s="1" t="str">
        <f t="shared" si="177"/>
        <v>1861994</v>
      </c>
      <c r="N2772" s="3">
        <v>186</v>
      </c>
      <c r="O2772" s="4" t="s">
        <v>147</v>
      </c>
      <c r="P2772" s="3">
        <v>1994</v>
      </c>
      <c r="Q2772" s="5">
        <v>73772492</v>
      </c>
    </row>
    <row r="2773" spans="1:17" x14ac:dyDescent="0.2">
      <c r="A2773" t="str">
        <f t="shared" si="174"/>
        <v>1872000</v>
      </c>
      <c r="B2773">
        <v>187</v>
      </c>
      <c r="C2773" t="s">
        <v>148</v>
      </c>
      <c r="D2773">
        <v>2000</v>
      </c>
      <c r="F2773" s="1">
        <v>16000000</v>
      </c>
      <c r="G2773" s="1">
        <v>0</v>
      </c>
      <c r="K2773" s="1">
        <f t="shared" si="175"/>
        <v>-1</v>
      </c>
      <c r="L2773" s="1">
        <f t="shared" si="176"/>
        <v>-5</v>
      </c>
      <c r="M2773" s="1" t="str">
        <f t="shared" si="177"/>
        <v>1861995</v>
      </c>
      <c r="N2773" s="3">
        <v>186</v>
      </c>
      <c r="O2773" s="4" t="s">
        <v>147</v>
      </c>
      <c r="P2773" s="3">
        <v>1995</v>
      </c>
      <c r="Q2773" s="5">
        <v>63431144</v>
      </c>
    </row>
    <row r="2774" spans="1:17" x14ac:dyDescent="0.2">
      <c r="A2774" t="str">
        <f t="shared" si="174"/>
        <v>1872001</v>
      </c>
      <c r="B2774">
        <v>187</v>
      </c>
      <c r="C2774" t="s">
        <v>148</v>
      </c>
      <c r="D2774">
        <v>2001</v>
      </c>
      <c r="F2774" s="1">
        <v>23500000</v>
      </c>
      <c r="G2774" s="1">
        <v>0</v>
      </c>
      <c r="K2774" s="1">
        <f t="shared" si="175"/>
        <v>-1</v>
      </c>
      <c r="L2774" s="1">
        <f t="shared" si="176"/>
        <v>-5</v>
      </c>
      <c r="M2774" s="1" t="str">
        <f t="shared" si="177"/>
        <v>1861996</v>
      </c>
      <c r="N2774" s="3">
        <v>186</v>
      </c>
      <c r="O2774" s="4" t="s">
        <v>147</v>
      </c>
      <c r="P2774" s="3">
        <v>1996</v>
      </c>
      <c r="Q2774" s="5">
        <v>66305020</v>
      </c>
    </row>
    <row r="2775" spans="1:17" x14ac:dyDescent="0.2">
      <c r="A2775" t="str">
        <f t="shared" si="174"/>
        <v>1872002</v>
      </c>
      <c r="B2775">
        <v>187</v>
      </c>
      <c r="C2775" t="s">
        <v>148</v>
      </c>
      <c r="D2775">
        <v>2002</v>
      </c>
      <c r="F2775" s="1">
        <v>23500000</v>
      </c>
      <c r="G2775" s="1">
        <v>0</v>
      </c>
      <c r="K2775" s="1">
        <f t="shared" si="175"/>
        <v>-1</v>
      </c>
      <c r="L2775" s="1">
        <f t="shared" si="176"/>
        <v>-5</v>
      </c>
      <c r="M2775" s="1" t="str">
        <f t="shared" si="177"/>
        <v>1861997</v>
      </c>
      <c r="N2775" s="3">
        <v>186</v>
      </c>
      <c r="O2775" s="4" t="s">
        <v>147</v>
      </c>
      <c r="P2775" s="3">
        <v>1997</v>
      </c>
      <c r="Q2775" s="5">
        <v>63062713</v>
      </c>
    </row>
    <row r="2776" spans="1:17" x14ac:dyDescent="0.2">
      <c r="A2776" t="str">
        <f t="shared" si="174"/>
        <v>1872003</v>
      </c>
      <c r="B2776">
        <v>187</v>
      </c>
      <c r="C2776" t="s">
        <v>148</v>
      </c>
      <c r="D2776">
        <v>2003</v>
      </c>
      <c r="F2776" s="1">
        <v>50000000</v>
      </c>
      <c r="G2776" s="1">
        <v>0</v>
      </c>
      <c r="K2776" s="1">
        <f t="shared" si="175"/>
        <v>-1</v>
      </c>
      <c r="L2776" s="1">
        <f t="shared" si="176"/>
        <v>-5</v>
      </c>
      <c r="M2776" s="1" t="str">
        <f t="shared" si="177"/>
        <v>1861998</v>
      </c>
      <c r="N2776" s="3">
        <v>186</v>
      </c>
      <c r="O2776" s="4" t="s">
        <v>147</v>
      </c>
      <c r="P2776" s="3">
        <v>1998</v>
      </c>
      <c r="Q2776" s="5">
        <v>50129287</v>
      </c>
    </row>
    <row r="2777" spans="1:17" x14ac:dyDescent="0.2">
      <c r="A2777" t="str">
        <f t="shared" si="174"/>
        <v>1872004</v>
      </c>
      <c r="B2777">
        <v>187</v>
      </c>
      <c r="C2777" t="s">
        <v>148</v>
      </c>
      <c r="D2777">
        <v>2004</v>
      </c>
      <c r="F2777" s="1">
        <v>50000000</v>
      </c>
      <c r="K2777" s="1">
        <f t="shared" si="175"/>
        <v>-1</v>
      </c>
      <c r="L2777" s="1">
        <f t="shared" si="176"/>
        <v>-5</v>
      </c>
      <c r="M2777" s="1" t="str">
        <f t="shared" si="177"/>
        <v>1861999</v>
      </c>
      <c r="N2777" s="3">
        <v>186</v>
      </c>
      <c r="O2777" s="4" t="s">
        <v>147</v>
      </c>
      <c r="P2777" s="3">
        <v>1999</v>
      </c>
      <c r="Q2777" s="5">
        <v>42104309</v>
      </c>
    </row>
    <row r="2778" spans="1:17" x14ac:dyDescent="0.2">
      <c r="A2778" t="str">
        <f t="shared" si="174"/>
        <v>1872005</v>
      </c>
      <c r="B2778">
        <v>187</v>
      </c>
      <c r="C2778" t="s">
        <v>148</v>
      </c>
      <c r="D2778">
        <v>2005</v>
      </c>
      <c r="K2778" s="1">
        <f t="shared" si="175"/>
        <v>-1</v>
      </c>
      <c r="L2778" s="1">
        <f t="shared" si="176"/>
        <v>-5</v>
      </c>
      <c r="M2778" s="1" t="str">
        <f t="shared" si="177"/>
        <v>1862000</v>
      </c>
      <c r="N2778" s="3">
        <v>186</v>
      </c>
      <c r="O2778" s="4" t="s">
        <v>147</v>
      </c>
      <c r="P2778" s="3">
        <v>2000</v>
      </c>
      <c r="Q2778" s="5">
        <v>38198975</v>
      </c>
    </row>
    <row r="2779" spans="1:17" x14ac:dyDescent="0.2">
      <c r="A2779" t="str">
        <f t="shared" si="174"/>
        <v>1872006</v>
      </c>
      <c r="B2779">
        <v>187</v>
      </c>
      <c r="C2779" t="s">
        <v>148</v>
      </c>
      <c r="D2779">
        <v>2006</v>
      </c>
      <c r="K2779" s="1">
        <f t="shared" si="175"/>
        <v>-1</v>
      </c>
      <c r="L2779" s="1">
        <f t="shared" si="176"/>
        <v>-5</v>
      </c>
      <c r="M2779" s="1" t="str">
        <f t="shared" si="177"/>
        <v>1862001</v>
      </c>
      <c r="N2779" s="3">
        <v>186</v>
      </c>
      <c r="O2779" s="4" t="s">
        <v>147</v>
      </c>
      <c r="P2779" s="3">
        <v>2001</v>
      </c>
      <c r="Q2779" s="5">
        <v>38044074</v>
      </c>
    </row>
    <row r="2780" spans="1:17" x14ac:dyDescent="0.2">
      <c r="A2780" t="str">
        <f t="shared" si="174"/>
        <v>1872007</v>
      </c>
      <c r="B2780">
        <v>187</v>
      </c>
      <c r="C2780" t="s">
        <v>148</v>
      </c>
      <c r="D2780">
        <v>2007</v>
      </c>
      <c r="K2780" s="1">
        <f t="shared" si="175"/>
        <v>-1</v>
      </c>
      <c r="L2780" s="1">
        <f t="shared" si="176"/>
        <v>-5</v>
      </c>
      <c r="M2780" s="1" t="str">
        <f t="shared" si="177"/>
        <v>1862002</v>
      </c>
      <c r="N2780" s="3">
        <v>186</v>
      </c>
      <c r="O2780" s="4" t="s">
        <v>147</v>
      </c>
      <c r="P2780" s="3">
        <v>2002</v>
      </c>
      <c r="Q2780" s="5">
        <v>35091990</v>
      </c>
    </row>
    <row r="2781" spans="1:17" x14ac:dyDescent="0.2">
      <c r="A2781" t="str">
        <f t="shared" si="174"/>
        <v>1872008</v>
      </c>
      <c r="B2781">
        <v>187</v>
      </c>
      <c r="C2781" t="s">
        <v>148</v>
      </c>
      <c r="D2781">
        <v>2008</v>
      </c>
      <c r="K2781" s="1">
        <f t="shared" si="175"/>
        <v>-1</v>
      </c>
      <c r="L2781" s="1">
        <f t="shared" si="176"/>
        <v>-5</v>
      </c>
      <c r="M2781" s="1" t="str">
        <f t="shared" si="177"/>
        <v>1862003</v>
      </c>
      <c r="N2781" s="3">
        <v>186</v>
      </c>
      <c r="O2781" s="4" t="s">
        <v>147</v>
      </c>
      <c r="P2781" s="3">
        <v>2003</v>
      </c>
      <c r="Q2781" s="5">
        <v>20100212</v>
      </c>
    </row>
    <row r="2782" spans="1:17" x14ac:dyDescent="0.2">
      <c r="A2782" t="str">
        <f t="shared" si="174"/>
        <v>1872009</v>
      </c>
      <c r="B2782">
        <v>187</v>
      </c>
      <c r="C2782" t="s">
        <v>148</v>
      </c>
      <c r="D2782">
        <v>2009</v>
      </c>
      <c r="K2782" s="1">
        <f t="shared" si="175"/>
        <v>-1</v>
      </c>
      <c r="L2782" s="1">
        <f t="shared" si="176"/>
        <v>-5</v>
      </c>
      <c r="M2782" s="1" t="str">
        <f t="shared" si="177"/>
        <v>1862004</v>
      </c>
      <c r="N2782" s="3">
        <v>186</v>
      </c>
      <c r="O2782" s="4" t="s">
        <v>147</v>
      </c>
      <c r="P2782" s="3">
        <v>2004</v>
      </c>
      <c r="Q2782" s="5">
        <v>14762455</v>
      </c>
    </row>
    <row r="2783" spans="1:17" x14ac:dyDescent="0.2">
      <c r="A2783" t="str">
        <f t="shared" si="174"/>
        <v>1872010</v>
      </c>
      <c r="B2783">
        <v>187</v>
      </c>
      <c r="C2783" t="s">
        <v>148</v>
      </c>
      <c r="D2783">
        <v>2010</v>
      </c>
      <c r="K2783" s="1">
        <f t="shared" si="175"/>
        <v>-1</v>
      </c>
      <c r="L2783" s="1">
        <f t="shared" si="176"/>
        <v>-5</v>
      </c>
      <c r="M2783" s="1" t="str">
        <f t="shared" si="177"/>
        <v>1862005</v>
      </c>
      <c r="N2783" s="3">
        <v>186</v>
      </c>
      <c r="O2783" s="4" t="s">
        <v>147</v>
      </c>
      <c r="P2783" s="3">
        <v>2005</v>
      </c>
      <c r="Q2783" s="5">
        <v>15713990</v>
      </c>
    </row>
    <row r="2784" spans="1:17" x14ac:dyDescent="0.2">
      <c r="A2784" t="str">
        <f t="shared" si="174"/>
        <v>1872011</v>
      </c>
      <c r="B2784">
        <v>187</v>
      </c>
      <c r="C2784" t="s">
        <v>148</v>
      </c>
      <c r="D2784">
        <v>2011</v>
      </c>
      <c r="K2784" s="1">
        <f t="shared" si="175"/>
        <v>-1</v>
      </c>
      <c r="L2784" s="1">
        <f t="shared" si="176"/>
        <v>-5</v>
      </c>
      <c r="M2784" s="1" t="str">
        <f t="shared" si="177"/>
        <v>1862006</v>
      </c>
      <c r="N2784" s="3">
        <v>186</v>
      </c>
      <c r="O2784" s="4" t="s">
        <v>147</v>
      </c>
      <c r="P2784" s="3">
        <v>2006</v>
      </c>
      <c r="Q2784" s="5">
        <v>16613338</v>
      </c>
    </row>
    <row r="2785" spans="1:17" x14ac:dyDescent="0.2">
      <c r="A2785" t="str">
        <f t="shared" si="174"/>
        <v>1872012</v>
      </c>
      <c r="B2785">
        <v>187</v>
      </c>
      <c r="C2785" t="s">
        <v>148</v>
      </c>
      <c r="D2785">
        <v>2012</v>
      </c>
      <c r="K2785" s="1">
        <f t="shared" si="175"/>
        <v>-1</v>
      </c>
      <c r="L2785" s="1">
        <f t="shared" si="176"/>
        <v>-5</v>
      </c>
      <c r="M2785" s="1" t="str">
        <f t="shared" si="177"/>
        <v>1862007</v>
      </c>
      <c r="N2785" s="3">
        <v>186</v>
      </c>
      <c r="O2785" s="4" t="s">
        <v>147</v>
      </c>
      <c r="P2785" s="3">
        <v>2007</v>
      </c>
      <c r="Q2785" s="5">
        <v>18782658</v>
      </c>
    </row>
    <row r="2786" spans="1:17" x14ac:dyDescent="0.2">
      <c r="A2786" t="str">
        <f t="shared" si="174"/>
        <v>1872013</v>
      </c>
      <c r="B2786">
        <v>187</v>
      </c>
      <c r="C2786" t="s">
        <v>148</v>
      </c>
      <c r="D2786">
        <v>2013</v>
      </c>
      <c r="K2786" s="1">
        <f t="shared" si="175"/>
        <v>-1</v>
      </c>
      <c r="L2786" s="1">
        <f t="shared" si="176"/>
        <v>-5</v>
      </c>
      <c r="M2786" s="1" t="str">
        <f t="shared" si="177"/>
        <v>1862008</v>
      </c>
      <c r="N2786" s="3">
        <v>186</v>
      </c>
      <c r="O2786" s="4" t="s">
        <v>147</v>
      </c>
      <c r="P2786" s="3">
        <v>2008</v>
      </c>
      <c r="Q2786" s="5">
        <v>25274781</v>
      </c>
    </row>
    <row r="2787" spans="1:17" x14ac:dyDescent="0.2">
      <c r="A2787" t="str">
        <f t="shared" si="174"/>
        <v>1872014</v>
      </c>
      <c r="B2787">
        <v>187</v>
      </c>
      <c r="C2787" t="s">
        <v>148</v>
      </c>
      <c r="D2787">
        <v>2014</v>
      </c>
      <c r="K2787" s="1">
        <f t="shared" si="175"/>
        <v>-1</v>
      </c>
      <c r="L2787" s="1">
        <f t="shared" si="176"/>
        <v>-5</v>
      </c>
      <c r="M2787" s="1" t="str">
        <f t="shared" si="177"/>
        <v>1862009</v>
      </c>
      <c r="N2787" s="3">
        <v>186</v>
      </c>
      <c r="O2787" s="4" t="s">
        <v>147</v>
      </c>
      <c r="P2787" s="3">
        <v>2009</v>
      </c>
      <c r="Q2787" s="5">
        <v>33317189</v>
      </c>
    </row>
    <row r="2788" spans="1:17" x14ac:dyDescent="0.2">
      <c r="A2788" t="str">
        <f t="shared" si="174"/>
        <v>1891994</v>
      </c>
      <c r="B2788">
        <v>189</v>
      </c>
      <c r="C2788" t="s">
        <v>149</v>
      </c>
      <c r="D2788">
        <v>1994</v>
      </c>
      <c r="F2788" s="1">
        <v>39000000</v>
      </c>
      <c r="G2788" s="1">
        <v>529202</v>
      </c>
      <c r="K2788" s="1">
        <f t="shared" si="175"/>
        <v>-3</v>
      </c>
      <c r="L2788" s="1">
        <f t="shared" si="176"/>
        <v>16</v>
      </c>
      <c r="M2788" s="1" t="str">
        <f t="shared" si="177"/>
        <v>1862010</v>
      </c>
      <c r="N2788" s="3">
        <v>186</v>
      </c>
      <c r="O2788" s="4" t="s">
        <v>147</v>
      </c>
      <c r="P2788" s="3">
        <v>2010</v>
      </c>
      <c r="Q2788" s="5">
        <v>38226444</v>
      </c>
    </row>
    <row r="2789" spans="1:17" x14ac:dyDescent="0.2">
      <c r="A2789" t="str">
        <f t="shared" si="174"/>
        <v>1891995</v>
      </c>
      <c r="B2789">
        <v>189</v>
      </c>
      <c r="C2789" t="s">
        <v>149</v>
      </c>
      <c r="D2789">
        <v>1995</v>
      </c>
      <c r="F2789" s="1">
        <v>39000000</v>
      </c>
      <c r="G2789" s="1">
        <v>435000</v>
      </c>
      <c r="K2789" s="1">
        <f t="shared" si="175"/>
        <v>-3</v>
      </c>
      <c r="L2789" s="1">
        <f t="shared" si="176"/>
        <v>16</v>
      </c>
      <c r="M2789" s="1" t="str">
        <f t="shared" si="177"/>
        <v>1862011</v>
      </c>
      <c r="N2789" s="3">
        <v>186</v>
      </c>
      <c r="O2789" s="4" t="s">
        <v>147</v>
      </c>
      <c r="P2789" s="3">
        <v>2011</v>
      </c>
      <c r="Q2789" s="5">
        <v>39482284</v>
      </c>
    </row>
    <row r="2790" spans="1:17" x14ac:dyDescent="0.2">
      <c r="A2790" t="str">
        <f t="shared" si="174"/>
        <v>1891996</v>
      </c>
      <c r="B2790">
        <v>189</v>
      </c>
      <c r="C2790" t="s">
        <v>149</v>
      </c>
      <c r="D2790">
        <v>1996</v>
      </c>
      <c r="F2790" s="1">
        <v>39000000</v>
      </c>
      <c r="G2790" s="1">
        <v>335000</v>
      </c>
      <c r="K2790" s="1">
        <f t="shared" si="175"/>
        <v>-3</v>
      </c>
      <c r="L2790" s="1">
        <f t="shared" si="176"/>
        <v>16</v>
      </c>
      <c r="M2790" s="1" t="str">
        <f t="shared" si="177"/>
        <v>1862012</v>
      </c>
      <c r="N2790" s="3">
        <v>186</v>
      </c>
      <c r="O2790" s="4" t="s">
        <v>147</v>
      </c>
      <c r="P2790" s="3">
        <v>2012</v>
      </c>
      <c r="Q2790" s="5">
        <v>38656028</v>
      </c>
    </row>
    <row r="2791" spans="1:17" x14ac:dyDescent="0.2">
      <c r="A2791" t="str">
        <f t="shared" si="174"/>
        <v>1891997</v>
      </c>
      <c r="B2791">
        <v>189</v>
      </c>
      <c r="C2791" t="s">
        <v>149</v>
      </c>
      <c r="D2791">
        <v>1997</v>
      </c>
      <c r="F2791" s="1">
        <v>39000000</v>
      </c>
      <c r="G2791" s="1">
        <v>230000</v>
      </c>
      <c r="K2791" s="1">
        <f t="shared" si="175"/>
        <v>-3</v>
      </c>
      <c r="L2791" s="1">
        <f t="shared" si="176"/>
        <v>16</v>
      </c>
      <c r="M2791" s="1" t="str">
        <f t="shared" si="177"/>
        <v>1862013</v>
      </c>
      <c r="N2791" s="3">
        <v>186</v>
      </c>
      <c r="O2791" s="4" t="s">
        <v>147</v>
      </c>
      <c r="P2791" s="3">
        <v>2013</v>
      </c>
      <c r="Q2791" s="5">
        <v>39851398</v>
      </c>
    </row>
    <row r="2792" spans="1:17" x14ac:dyDescent="0.2">
      <c r="A2792" t="str">
        <f t="shared" si="174"/>
        <v>1891998</v>
      </c>
      <c r="B2792">
        <v>189</v>
      </c>
      <c r="C2792" t="s">
        <v>149</v>
      </c>
      <c r="D2792">
        <v>1998</v>
      </c>
      <c r="F2792" s="1">
        <v>39000000</v>
      </c>
      <c r="G2792" s="1">
        <v>120000</v>
      </c>
      <c r="K2792" s="1">
        <f t="shared" si="175"/>
        <v>-3</v>
      </c>
      <c r="L2792" s="1">
        <f t="shared" si="176"/>
        <v>16</v>
      </c>
      <c r="M2792" s="1" t="str">
        <f t="shared" si="177"/>
        <v>1862014</v>
      </c>
      <c r="N2792" s="3">
        <v>186</v>
      </c>
      <c r="O2792" s="4" t="s">
        <v>147</v>
      </c>
      <c r="P2792" s="3">
        <v>2014</v>
      </c>
      <c r="Q2792" s="5">
        <v>42236104</v>
      </c>
    </row>
    <row r="2793" spans="1:17" x14ac:dyDescent="0.2">
      <c r="A2793" t="str">
        <f t="shared" si="174"/>
        <v>1891999</v>
      </c>
      <c r="B2793">
        <v>189</v>
      </c>
      <c r="C2793" t="s">
        <v>149</v>
      </c>
      <c r="D2793">
        <v>1999</v>
      </c>
      <c r="F2793" s="1">
        <v>37800000</v>
      </c>
      <c r="G2793" s="1">
        <v>0</v>
      </c>
      <c r="K2793" s="1">
        <f t="shared" si="175"/>
        <v>-2</v>
      </c>
      <c r="L2793" s="1">
        <f t="shared" si="176"/>
        <v>-5</v>
      </c>
      <c r="M2793" s="1" t="str">
        <f t="shared" si="177"/>
        <v>1871994</v>
      </c>
      <c r="N2793" s="3">
        <v>187</v>
      </c>
      <c r="O2793" s="4" t="s">
        <v>148</v>
      </c>
      <c r="P2793" s="3">
        <v>1994</v>
      </c>
      <c r="Q2793" s="5">
        <v>1007740</v>
      </c>
    </row>
    <row r="2794" spans="1:17" x14ac:dyDescent="0.2">
      <c r="A2794" t="str">
        <f t="shared" si="174"/>
        <v>1892000</v>
      </c>
      <c r="B2794">
        <v>189</v>
      </c>
      <c r="C2794" t="s">
        <v>149</v>
      </c>
      <c r="D2794">
        <v>2000</v>
      </c>
      <c r="F2794" s="1">
        <v>36000000</v>
      </c>
      <c r="G2794" s="1">
        <v>0</v>
      </c>
      <c r="K2794" s="1">
        <f t="shared" si="175"/>
        <v>-2</v>
      </c>
      <c r="L2794" s="1">
        <f t="shared" si="176"/>
        <v>-5</v>
      </c>
      <c r="M2794" s="1" t="str">
        <f t="shared" si="177"/>
        <v>1871995</v>
      </c>
      <c r="N2794" s="3">
        <v>187</v>
      </c>
      <c r="O2794" s="4" t="s">
        <v>148</v>
      </c>
      <c r="P2794" s="3">
        <v>1995</v>
      </c>
      <c r="Q2794" s="5">
        <v>1229270</v>
      </c>
    </row>
    <row r="2795" spans="1:17" x14ac:dyDescent="0.2">
      <c r="A2795" t="str">
        <f t="shared" si="174"/>
        <v>1892001</v>
      </c>
      <c r="B2795">
        <v>189</v>
      </c>
      <c r="C2795" t="s">
        <v>149</v>
      </c>
      <c r="D2795">
        <v>2001</v>
      </c>
      <c r="F2795" s="1">
        <v>35100000</v>
      </c>
      <c r="G2795" s="1">
        <v>0</v>
      </c>
      <c r="K2795" s="1">
        <f t="shared" si="175"/>
        <v>-2</v>
      </c>
      <c r="L2795" s="1">
        <f t="shared" si="176"/>
        <v>-5</v>
      </c>
      <c r="M2795" s="1" t="str">
        <f t="shared" si="177"/>
        <v>1871996</v>
      </c>
      <c r="N2795" s="3">
        <v>187</v>
      </c>
      <c r="O2795" s="4" t="s">
        <v>148</v>
      </c>
      <c r="P2795" s="3">
        <v>1996</v>
      </c>
      <c r="Q2795" s="5">
        <v>1229270</v>
      </c>
    </row>
    <row r="2796" spans="1:17" x14ac:dyDescent="0.2">
      <c r="A2796" t="str">
        <f t="shared" si="174"/>
        <v>1892002</v>
      </c>
      <c r="B2796">
        <v>189</v>
      </c>
      <c r="C2796" t="s">
        <v>149</v>
      </c>
      <c r="D2796">
        <v>2002</v>
      </c>
      <c r="F2796" s="1">
        <v>33600000</v>
      </c>
      <c r="G2796" s="1">
        <v>0</v>
      </c>
      <c r="K2796" s="1">
        <f t="shared" si="175"/>
        <v>-2</v>
      </c>
      <c r="L2796" s="1">
        <f t="shared" si="176"/>
        <v>-5</v>
      </c>
      <c r="M2796" s="1" t="str">
        <f t="shared" si="177"/>
        <v>1871997</v>
      </c>
      <c r="N2796" s="3">
        <v>187</v>
      </c>
      <c r="O2796" s="4" t="s">
        <v>148</v>
      </c>
      <c r="P2796" s="3">
        <v>1997</v>
      </c>
      <c r="Q2796" s="5">
        <v>1142699</v>
      </c>
    </row>
    <row r="2797" spans="1:17" x14ac:dyDescent="0.2">
      <c r="A2797" t="str">
        <f t="shared" si="174"/>
        <v>1892003</v>
      </c>
      <c r="B2797">
        <v>189</v>
      </c>
      <c r="C2797" t="s">
        <v>149</v>
      </c>
      <c r="D2797">
        <v>2003</v>
      </c>
      <c r="F2797" s="1">
        <v>17100000</v>
      </c>
      <c r="G2797" s="1">
        <v>0</v>
      </c>
      <c r="K2797" s="1">
        <f t="shared" si="175"/>
        <v>-2</v>
      </c>
      <c r="L2797" s="1">
        <f t="shared" si="176"/>
        <v>-5</v>
      </c>
      <c r="M2797" s="1" t="str">
        <f t="shared" si="177"/>
        <v>1871998</v>
      </c>
      <c r="N2797" s="3">
        <v>187</v>
      </c>
      <c r="O2797" s="4" t="s">
        <v>148</v>
      </c>
      <c r="P2797" s="3">
        <v>1998</v>
      </c>
      <c r="Q2797" s="5">
        <v>1050748</v>
      </c>
    </row>
    <row r="2798" spans="1:17" x14ac:dyDescent="0.2">
      <c r="A2798" t="str">
        <f t="shared" si="174"/>
        <v>1892004</v>
      </c>
      <c r="B2798">
        <v>189</v>
      </c>
      <c r="C2798" t="s">
        <v>149</v>
      </c>
      <c r="D2798">
        <v>2004</v>
      </c>
      <c r="F2798" s="1">
        <v>15300000</v>
      </c>
      <c r="K2798" s="1">
        <f t="shared" si="175"/>
        <v>-2</v>
      </c>
      <c r="L2798" s="1">
        <f t="shared" si="176"/>
        <v>-5</v>
      </c>
      <c r="M2798" s="1" t="str">
        <f t="shared" si="177"/>
        <v>1871999</v>
      </c>
      <c r="N2798" s="3">
        <v>187</v>
      </c>
      <c r="O2798" s="4" t="s">
        <v>148</v>
      </c>
      <c r="P2798" s="3">
        <v>1999</v>
      </c>
      <c r="Q2798" s="5">
        <v>1205400</v>
      </c>
    </row>
    <row r="2799" spans="1:17" x14ac:dyDescent="0.2">
      <c r="A2799" t="str">
        <f t="shared" si="174"/>
        <v>1892005</v>
      </c>
      <c r="B2799">
        <v>189</v>
      </c>
      <c r="C2799" t="s">
        <v>149</v>
      </c>
      <c r="D2799">
        <v>2005</v>
      </c>
      <c r="F2799" s="1">
        <v>14400000</v>
      </c>
      <c r="K2799" s="1">
        <f t="shared" si="175"/>
        <v>-2</v>
      </c>
      <c r="L2799" s="1">
        <f t="shared" si="176"/>
        <v>-5</v>
      </c>
      <c r="M2799" s="1" t="str">
        <f t="shared" si="177"/>
        <v>1872000</v>
      </c>
      <c r="N2799" s="3">
        <v>187</v>
      </c>
      <c r="O2799" s="4" t="s">
        <v>148</v>
      </c>
      <c r="P2799" s="3">
        <v>2000</v>
      </c>
      <c r="Q2799" s="5">
        <v>1205400</v>
      </c>
    </row>
    <row r="2800" spans="1:17" x14ac:dyDescent="0.2">
      <c r="A2800" t="str">
        <f t="shared" si="174"/>
        <v>1892006</v>
      </c>
      <c r="B2800">
        <v>189</v>
      </c>
      <c r="C2800" t="s">
        <v>149</v>
      </c>
      <c r="D2800">
        <v>2006</v>
      </c>
      <c r="F2800" s="1">
        <v>13500000</v>
      </c>
      <c r="K2800" s="1">
        <f t="shared" si="175"/>
        <v>-2</v>
      </c>
      <c r="L2800" s="1">
        <f t="shared" si="176"/>
        <v>-5</v>
      </c>
      <c r="M2800" s="1" t="str">
        <f t="shared" si="177"/>
        <v>1872001</v>
      </c>
      <c r="N2800" s="3">
        <v>187</v>
      </c>
      <c r="O2800" s="4" t="s">
        <v>148</v>
      </c>
      <c r="P2800" s="3">
        <v>2001</v>
      </c>
      <c r="Q2800" s="5">
        <v>1605400</v>
      </c>
    </row>
    <row r="2801" spans="1:17" x14ac:dyDescent="0.2">
      <c r="A2801" t="str">
        <f t="shared" si="174"/>
        <v>1892007</v>
      </c>
      <c r="B2801">
        <v>189</v>
      </c>
      <c r="C2801" t="s">
        <v>149</v>
      </c>
      <c r="D2801">
        <v>2007</v>
      </c>
      <c r="F2801" s="1">
        <v>12600000</v>
      </c>
      <c r="K2801" s="1">
        <f t="shared" si="175"/>
        <v>-2</v>
      </c>
      <c r="L2801" s="1">
        <f t="shared" si="176"/>
        <v>-5</v>
      </c>
      <c r="M2801" s="1" t="str">
        <f t="shared" si="177"/>
        <v>1872002</v>
      </c>
      <c r="N2801" s="3">
        <v>187</v>
      </c>
      <c r="O2801" s="4" t="s">
        <v>148</v>
      </c>
      <c r="P2801" s="3">
        <v>2002</v>
      </c>
      <c r="Q2801" s="5">
        <v>1805400</v>
      </c>
    </row>
    <row r="2802" spans="1:17" x14ac:dyDescent="0.2">
      <c r="A2802" t="str">
        <f t="shared" si="174"/>
        <v>1892008</v>
      </c>
      <c r="B2802">
        <v>189</v>
      </c>
      <c r="C2802" t="s">
        <v>149</v>
      </c>
      <c r="D2802">
        <v>2008</v>
      </c>
      <c r="F2802" s="1">
        <v>11700000</v>
      </c>
      <c r="K2802" s="1">
        <f t="shared" si="175"/>
        <v>-2</v>
      </c>
      <c r="L2802" s="1">
        <f t="shared" si="176"/>
        <v>-5</v>
      </c>
      <c r="M2802" s="1" t="str">
        <f t="shared" si="177"/>
        <v>1872003</v>
      </c>
      <c r="N2802" s="3">
        <v>187</v>
      </c>
      <c r="O2802" s="4" t="s">
        <v>148</v>
      </c>
      <c r="P2802" s="3">
        <v>2003</v>
      </c>
      <c r="Q2802" s="5">
        <v>3865500</v>
      </c>
    </row>
    <row r="2803" spans="1:17" x14ac:dyDescent="0.2">
      <c r="A2803" t="str">
        <f t="shared" si="174"/>
        <v>1892009</v>
      </c>
      <c r="B2803">
        <v>189</v>
      </c>
      <c r="C2803" t="s">
        <v>149</v>
      </c>
      <c r="D2803">
        <v>2009</v>
      </c>
      <c r="F2803" s="1">
        <v>10800000</v>
      </c>
      <c r="K2803" s="1">
        <f t="shared" si="175"/>
        <v>-2</v>
      </c>
      <c r="L2803" s="1">
        <f t="shared" si="176"/>
        <v>-5</v>
      </c>
      <c r="M2803" s="1" t="str">
        <f t="shared" si="177"/>
        <v>1872004</v>
      </c>
      <c r="N2803" s="3">
        <v>187</v>
      </c>
      <c r="O2803" s="4" t="s">
        <v>148</v>
      </c>
      <c r="P2803" s="3">
        <v>2004</v>
      </c>
      <c r="Q2803" s="5">
        <v>3865500</v>
      </c>
    </row>
    <row r="2804" spans="1:17" x14ac:dyDescent="0.2">
      <c r="A2804" t="str">
        <f t="shared" si="174"/>
        <v>1892010</v>
      </c>
      <c r="B2804">
        <v>189</v>
      </c>
      <c r="C2804" t="s">
        <v>149</v>
      </c>
      <c r="D2804">
        <v>2010</v>
      </c>
      <c r="F2804" s="1">
        <v>9400000</v>
      </c>
      <c r="K2804" s="1">
        <f t="shared" si="175"/>
        <v>-2</v>
      </c>
      <c r="L2804" s="1">
        <f t="shared" si="176"/>
        <v>-5</v>
      </c>
      <c r="M2804" s="1" t="str">
        <f t="shared" si="177"/>
        <v>1872005</v>
      </c>
      <c r="N2804" s="3">
        <v>187</v>
      </c>
      <c r="O2804" s="4" t="s">
        <v>148</v>
      </c>
      <c r="P2804" s="3">
        <v>2005</v>
      </c>
    </row>
    <row r="2805" spans="1:17" x14ac:dyDescent="0.2">
      <c r="A2805" t="str">
        <f t="shared" si="174"/>
        <v>1892011</v>
      </c>
      <c r="B2805">
        <v>189</v>
      </c>
      <c r="C2805" t="s">
        <v>149</v>
      </c>
      <c r="D2805">
        <v>2011</v>
      </c>
      <c r="F2805" s="1">
        <v>0</v>
      </c>
      <c r="K2805" s="1">
        <f t="shared" si="175"/>
        <v>-2</v>
      </c>
      <c r="L2805" s="1">
        <f t="shared" si="176"/>
        <v>-5</v>
      </c>
      <c r="M2805" s="1" t="str">
        <f t="shared" si="177"/>
        <v>1872006</v>
      </c>
      <c r="N2805" s="3">
        <v>187</v>
      </c>
      <c r="O2805" s="4" t="s">
        <v>148</v>
      </c>
      <c r="P2805" s="3">
        <v>2006</v>
      </c>
    </row>
    <row r="2806" spans="1:17" x14ac:dyDescent="0.2">
      <c r="A2806" t="str">
        <f t="shared" si="174"/>
        <v>1892012</v>
      </c>
      <c r="B2806">
        <v>189</v>
      </c>
      <c r="C2806" t="s">
        <v>149</v>
      </c>
      <c r="D2806">
        <v>2012</v>
      </c>
      <c r="K2806" s="1">
        <f t="shared" si="175"/>
        <v>-2</v>
      </c>
      <c r="L2806" s="1">
        <f t="shared" si="176"/>
        <v>-5</v>
      </c>
      <c r="M2806" s="1" t="str">
        <f t="shared" si="177"/>
        <v>1872007</v>
      </c>
      <c r="N2806" s="3">
        <v>187</v>
      </c>
      <c r="O2806" s="4" t="s">
        <v>148</v>
      </c>
      <c r="P2806" s="3">
        <v>2007</v>
      </c>
    </row>
    <row r="2807" spans="1:17" x14ac:dyDescent="0.2">
      <c r="A2807" t="str">
        <f t="shared" si="174"/>
        <v>1892013</v>
      </c>
      <c r="B2807">
        <v>189</v>
      </c>
      <c r="C2807" t="s">
        <v>149</v>
      </c>
      <c r="D2807">
        <v>2013</v>
      </c>
      <c r="K2807" s="1">
        <f t="shared" si="175"/>
        <v>-2</v>
      </c>
      <c r="L2807" s="1">
        <f t="shared" si="176"/>
        <v>-5</v>
      </c>
      <c r="M2807" s="1" t="str">
        <f t="shared" si="177"/>
        <v>1872008</v>
      </c>
      <c r="N2807" s="3">
        <v>187</v>
      </c>
      <c r="O2807" s="4" t="s">
        <v>148</v>
      </c>
      <c r="P2807" s="3">
        <v>2008</v>
      </c>
    </row>
    <row r="2808" spans="1:17" x14ac:dyDescent="0.2">
      <c r="A2808" t="str">
        <f t="shared" si="174"/>
        <v>1892014</v>
      </c>
      <c r="B2808">
        <v>189</v>
      </c>
      <c r="C2808" t="s">
        <v>149</v>
      </c>
      <c r="D2808">
        <v>2014</v>
      </c>
      <c r="K2808" s="1">
        <f t="shared" si="175"/>
        <v>-2</v>
      </c>
      <c r="L2808" s="1">
        <f t="shared" si="176"/>
        <v>-5</v>
      </c>
      <c r="M2808" s="1" t="str">
        <f t="shared" si="177"/>
        <v>1872009</v>
      </c>
      <c r="N2808" s="3">
        <v>187</v>
      </c>
      <c r="O2808" s="4" t="s">
        <v>148</v>
      </c>
      <c r="P2808" s="3">
        <v>2009</v>
      </c>
    </row>
    <row r="2809" spans="1:17" x14ac:dyDescent="0.2">
      <c r="A2809" t="str">
        <f t="shared" si="174"/>
        <v>1921994</v>
      </c>
      <c r="B2809">
        <v>192</v>
      </c>
      <c r="C2809" t="s">
        <v>150</v>
      </c>
      <c r="D2809">
        <v>1994</v>
      </c>
      <c r="F2809" s="1">
        <v>37999000</v>
      </c>
      <c r="G2809" s="1">
        <v>635220</v>
      </c>
      <c r="K2809" s="1">
        <f t="shared" si="175"/>
        <v>-5</v>
      </c>
      <c r="L2809" s="1">
        <f t="shared" si="176"/>
        <v>16</v>
      </c>
      <c r="M2809" s="1" t="str">
        <f t="shared" si="177"/>
        <v>1872010</v>
      </c>
      <c r="N2809" s="3">
        <v>187</v>
      </c>
      <c r="O2809" s="4" t="s">
        <v>148</v>
      </c>
      <c r="P2809" s="3">
        <v>2010</v>
      </c>
    </row>
    <row r="2810" spans="1:17" x14ac:dyDescent="0.2">
      <c r="A2810" t="str">
        <f t="shared" si="174"/>
        <v>1921995</v>
      </c>
      <c r="B2810">
        <v>192</v>
      </c>
      <c r="C2810" t="s">
        <v>150</v>
      </c>
      <c r="D2810">
        <v>1995</v>
      </c>
      <c r="F2810" s="1">
        <v>34558000</v>
      </c>
      <c r="G2810" s="1">
        <v>594235</v>
      </c>
      <c r="K2810" s="1">
        <f t="shared" si="175"/>
        <v>-5</v>
      </c>
      <c r="L2810" s="1">
        <f t="shared" si="176"/>
        <v>16</v>
      </c>
      <c r="M2810" s="1" t="str">
        <f t="shared" si="177"/>
        <v>1872011</v>
      </c>
      <c r="N2810" s="3">
        <v>187</v>
      </c>
      <c r="O2810" s="4" t="s">
        <v>148</v>
      </c>
      <c r="P2810" s="3">
        <v>2011</v>
      </c>
    </row>
    <row r="2811" spans="1:17" x14ac:dyDescent="0.2">
      <c r="A2811" t="str">
        <f t="shared" si="174"/>
        <v>1921996</v>
      </c>
      <c r="B2811">
        <v>192</v>
      </c>
      <c r="C2811" t="s">
        <v>150</v>
      </c>
      <c r="D2811">
        <v>1996</v>
      </c>
      <c r="F2811" s="1">
        <v>30887000</v>
      </c>
      <c r="G2811" s="1">
        <v>481866</v>
      </c>
      <c r="K2811" s="1">
        <f t="shared" si="175"/>
        <v>-5</v>
      </c>
      <c r="L2811" s="1">
        <f t="shared" si="176"/>
        <v>16</v>
      </c>
      <c r="M2811" s="1" t="str">
        <f t="shared" si="177"/>
        <v>1872012</v>
      </c>
      <c r="N2811" s="3">
        <v>187</v>
      </c>
      <c r="O2811" s="4" t="s">
        <v>148</v>
      </c>
      <c r="P2811" s="3">
        <v>2012</v>
      </c>
    </row>
    <row r="2812" spans="1:17" x14ac:dyDescent="0.2">
      <c r="A2812" t="str">
        <f t="shared" si="174"/>
        <v>1921997</v>
      </c>
      <c r="B2812">
        <v>192</v>
      </c>
      <c r="C2812" t="s">
        <v>150</v>
      </c>
      <c r="D2812">
        <v>1997</v>
      </c>
      <c r="F2812" s="1">
        <v>26969000</v>
      </c>
      <c r="G2812" s="1">
        <v>797840</v>
      </c>
      <c r="K2812" s="1">
        <f t="shared" si="175"/>
        <v>-5</v>
      </c>
      <c r="L2812" s="1">
        <f t="shared" si="176"/>
        <v>16</v>
      </c>
      <c r="M2812" s="1" t="str">
        <f t="shared" si="177"/>
        <v>1872013</v>
      </c>
      <c r="N2812" s="3">
        <v>187</v>
      </c>
      <c r="O2812" s="4" t="s">
        <v>148</v>
      </c>
      <c r="P2812" s="3">
        <v>2013</v>
      </c>
    </row>
    <row r="2813" spans="1:17" x14ac:dyDescent="0.2">
      <c r="A2813" t="str">
        <f t="shared" si="174"/>
        <v>1921998</v>
      </c>
      <c r="B2813">
        <v>192</v>
      </c>
      <c r="C2813" t="s">
        <v>150</v>
      </c>
      <c r="D2813">
        <v>1998</v>
      </c>
      <c r="F2813" s="1">
        <v>33078000</v>
      </c>
      <c r="G2813" s="1">
        <v>566151</v>
      </c>
      <c r="K2813" s="1">
        <f t="shared" si="175"/>
        <v>-5</v>
      </c>
      <c r="L2813" s="1">
        <f t="shared" si="176"/>
        <v>16</v>
      </c>
      <c r="M2813" s="1" t="str">
        <f t="shared" si="177"/>
        <v>1872014</v>
      </c>
      <c r="N2813" s="3">
        <v>187</v>
      </c>
      <c r="O2813" s="4" t="s">
        <v>148</v>
      </c>
      <c r="P2813" s="3">
        <v>2014</v>
      </c>
    </row>
    <row r="2814" spans="1:17" x14ac:dyDescent="0.2">
      <c r="A2814" t="str">
        <f t="shared" si="174"/>
        <v>1921999</v>
      </c>
      <c r="B2814">
        <v>192</v>
      </c>
      <c r="C2814" t="s">
        <v>150</v>
      </c>
      <c r="D2814">
        <v>1999</v>
      </c>
      <c r="F2814" s="1">
        <v>29236000</v>
      </c>
      <c r="G2814" s="1">
        <v>892666</v>
      </c>
      <c r="K2814" s="1">
        <f t="shared" si="175"/>
        <v>-3</v>
      </c>
      <c r="L2814" s="1">
        <f t="shared" si="176"/>
        <v>-5</v>
      </c>
      <c r="M2814" s="1" t="str">
        <f t="shared" si="177"/>
        <v>1891994</v>
      </c>
      <c r="N2814" s="3">
        <v>189</v>
      </c>
      <c r="O2814" s="4" t="s">
        <v>149</v>
      </c>
      <c r="P2814" s="3">
        <v>1994</v>
      </c>
      <c r="Q2814" s="5">
        <v>3507972</v>
      </c>
    </row>
    <row r="2815" spans="1:17" x14ac:dyDescent="0.2">
      <c r="A2815" t="str">
        <f t="shared" si="174"/>
        <v>1922000</v>
      </c>
      <c r="B2815">
        <v>192</v>
      </c>
      <c r="C2815" t="s">
        <v>150</v>
      </c>
      <c r="D2815">
        <v>2000</v>
      </c>
      <c r="F2815" s="1">
        <v>40152000</v>
      </c>
      <c r="G2815" s="1">
        <v>1565864</v>
      </c>
      <c r="K2815" s="1">
        <f t="shared" si="175"/>
        <v>-3</v>
      </c>
      <c r="L2815" s="1">
        <f t="shared" si="176"/>
        <v>-5</v>
      </c>
      <c r="M2815" s="1" t="str">
        <f t="shared" si="177"/>
        <v>1891995</v>
      </c>
      <c r="N2815" s="3">
        <v>189</v>
      </c>
      <c r="O2815" s="4" t="s">
        <v>149</v>
      </c>
      <c r="P2815" s="3">
        <v>1995</v>
      </c>
      <c r="Q2815" s="5">
        <v>3500751</v>
      </c>
    </row>
    <row r="2816" spans="1:17" x14ac:dyDescent="0.2">
      <c r="A2816" t="str">
        <f t="shared" si="174"/>
        <v>1922001</v>
      </c>
      <c r="B2816">
        <v>192</v>
      </c>
      <c r="C2816" t="s">
        <v>150</v>
      </c>
      <c r="D2816">
        <v>2001</v>
      </c>
      <c r="F2816" s="1">
        <v>52928000</v>
      </c>
      <c r="G2816" s="1">
        <v>2836526</v>
      </c>
      <c r="K2816" s="1">
        <f t="shared" si="175"/>
        <v>-3</v>
      </c>
      <c r="L2816" s="1">
        <f t="shared" si="176"/>
        <v>-5</v>
      </c>
      <c r="M2816" s="1" t="str">
        <f t="shared" si="177"/>
        <v>1891996</v>
      </c>
      <c r="N2816" s="3">
        <v>189</v>
      </c>
      <c r="O2816" s="4" t="s">
        <v>149</v>
      </c>
      <c r="P2816" s="3">
        <v>1996</v>
      </c>
      <c r="Q2816" s="5">
        <v>3494015</v>
      </c>
    </row>
    <row r="2817" spans="1:17" x14ac:dyDescent="0.2">
      <c r="A2817" t="str">
        <f t="shared" si="174"/>
        <v>1922002</v>
      </c>
      <c r="B2817">
        <v>192</v>
      </c>
      <c r="C2817" t="s">
        <v>150</v>
      </c>
      <c r="D2817">
        <v>2002</v>
      </c>
      <c r="F2817" s="1">
        <v>51760000</v>
      </c>
      <c r="G2817" s="1">
        <v>3394244</v>
      </c>
      <c r="K2817" s="1">
        <f t="shared" si="175"/>
        <v>-3</v>
      </c>
      <c r="L2817" s="1">
        <f t="shared" si="176"/>
        <v>-5</v>
      </c>
      <c r="M2817" s="1" t="str">
        <f t="shared" si="177"/>
        <v>1891997</v>
      </c>
      <c r="N2817" s="3">
        <v>189</v>
      </c>
      <c r="O2817" s="4" t="s">
        <v>149</v>
      </c>
      <c r="P2817" s="3">
        <v>1997</v>
      </c>
      <c r="Q2817" s="5">
        <v>3486885</v>
      </c>
    </row>
    <row r="2818" spans="1:17" x14ac:dyDescent="0.2">
      <c r="A2818" t="str">
        <f t="shared" si="174"/>
        <v>1922003</v>
      </c>
      <c r="B2818">
        <v>192</v>
      </c>
      <c r="C2818" t="s">
        <v>150</v>
      </c>
      <c r="D2818">
        <v>2003</v>
      </c>
      <c r="F2818" s="1">
        <v>50341000</v>
      </c>
      <c r="G2818" s="1">
        <v>3482861</v>
      </c>
      <c r="K2818" s="1">
        <f t="shared" si="175"/>
        <v>-3</v>
      </c>
      <c r="L2818" s="1">
        <f t="shared" si="176"/>
        <v>-5</v>
      </c>
      <c r="M2818" s="1" t="str">
        <f t="shared" si="177"/>
        <v>1891998</v>
      </c>
      <c r="N2818" s="3">
        <v>189</v>
      </c>
      <c r="O2818" s="4" t="s">
        <v>149</v>
      </c>
      <c r="P2818" s="3">
        <v>1998</v>
      </c>
      <c r="Q2818" s="5">
        <v>3479410</v>
      </c>
    </row>
    <row r="2819" spans="1:17" x14ac:dyDescent="0.2">
      <c r="A2819" t="str">
        <f t="shared" si="174"/>
        <v>1922004</v>
      </c>
      <c r="B2819">
        <v>192</v>
      </c>
      <c r="C2819" t="s">
        <v>150</v>
      </c>
      <c r="D2819">
        <v>2004</v>
      </c>
      <c r="F2819" s="1">
        <v>73595000</v>
      </c>
      <c r="G2819" s="1">
        <v>2314113</v>
      </c>
      <c r="K2819" s="1">
        <f t="shared" si="175"/>
        <v>-3</v>
      </c>
      <c r="L2819" s="1">
        <f t="shared" si="176"/>
        <v>-5</v>
      </c>
      <c r="M2819" s="1" t="str">
        <f t="shared" si="177"/>
        <v>1891999</v>
      </c>
      <c r="N2819" s="3">
        <v>189</v>
      </c>
      <c r="O2819" s="4" t="s">
        <v>149</v>
      </c>
      <c r="P2819" s="3">
        <v>1999</v>
      </c>
      <c r="Q2819" s="5">
        <v>3451360</v>
      </c>
    </row>
    <row r="2820" spans="1:17" x14ac:dyDescent="0.2">
      <c r="A2820" t="str">
        <f t="shared" si="174"/>
        <v>1922005</v>
      </c>
      <c r="B2820">
        <v>192</v>
      </c>
      <c r="C2820" t="s">
        <v>150</v>
      </c>
      <c r="D2820">
        <v>2005</v>
      </c>
      <c r="F2820" s="1">
        <v>58521000</v>
      </c>
      <c r="G2820" s="1">
        <v>2594311</v>
      </c>
      <c r="K2820" s="1">
        <f t="shared" si="175"/>
        <v>-3</v>
      </c>
      <c r="L2820" s="1">
        <f t="shared" si="176"/>
        <v>-5</v>
      </c>
      <c r="M2820" s="1" t="str">
        <f t="shared" si="177"/>
        <v>1892000</v>
      </c>
      <c r="N2820" s="3">
        <v>189</v>
      </c>
      <c r="O2820" s="4" t="s">
        <v>149</v>
      </c>
      <c r="P2820" s="3">
        <v>2000</v>
      </c>
      <c r="Q2820" s="5">
        <v>3305767</v>
      </c>
    </row>
    <row r="2821" spans="1:17" x14ac:dyDescent="0.2">
      <c r="A2821" t="str">
        <f t="shared" si="174"/>
        <v>1922006</v>
      </c>
      <c r="B2821">
        <v>192</v>
      </c>
      <c r="C2821" t="s">
        <v>150</v>
      </c>
      <c r="D2821">
        <v>2006</v>
      </c>
      <c r="F2821" s="1">
        <v>0</v>
      </c>
      <c r="G2821" s="1">
        <v>0</v>
      </c>
      <c r="K2821" s="1">
        <f t="shared" si="175"/>
        <v>-3</v>
      </c>
      <c r="L2821" s="1">
        <f t="shared" si="176"/>
        <v>-5</v>
      </c>
      <c r="M2821" s="1" t="str">
        <f t="shared" si="177"/>
        <v>1892001</v>
      </c>
      <c r="N2821" s="3">
        <v>189</v>
      </c>
      <c r="O2821" s="4" t="s">
        <v>149</v>
      </c>
      <c r="P2821" s="3">
        <v>2001</v>
      </c>
      <c r="Q2821" s="5">
        <v>3161267</v>
      </c>
    </row>
    <row r="2822" spans="1:17" x14ac:dyDescent="0.2">
      <c r="A2822" t="str">
        <f t="shared" si="174"/>
        <v>1922007</v>
      </c>
      <c r="B2822">
        <v>192</v>
      </c>
      <c r="C2822" t="s">
        <v>150</v>
      </c>
      <c r="D2822">
        <v>2007</v>
      </c>
      <c r="K2822" s="1">
        <f t="shared" si="175"/>
        <v>-3</v>
      </c>
      <c r="L2822" s="1">
        <f t="shared" si="176"/>
        <v>-5</v>
      </c>
      <c r="M2822" s="1" t="str">
        <f t="shared" si="177"/>
        <v>1892002</v>
      </c>
      <c r="N2822" s="3">
        <v>189</v>
      </c>
      <c r="O2822" s="4" t="s">
        <v>149</v>
      </c>
      <c r="P2822" s="3">
        <v>2002</v>
      </c>
      <c r="Q2822" s="5">
        <v>3055203</v>
      </c>
    </row>
    <row r="2823" spans="1:17" x14ac:dyDescent="0.2">
      <c r="A2823" t="str">
        <f t="shared" si="174"/>
        <v>1922008</v>
      </c>
      <c r="B2823">
        <v>192</v>
      </c>
      <c r="C2823" t="s">
        <v>150</v>
      </c>
      <c r="D2823">
        <v>2008</v>
      </c>
      <c r="K2823" s="1">
        <f t="shared" si="175"/>
        <v>-3</v>
      </c>
      <c r="L2823" s="1">
        <f t="shared" si="176"/>
        <v>-5</v>
      </c>
      <c r="M2823" s="1" t="str">
        <f t="shared" si="177"/>
        <v>1892003</v>
      </c>
      <c r="N2823" s="3">
        <v>189</v>
      </c>
      <c r="O2823" s="4" t="s">
        <v>149</v>
      </c>
      <c r="P2823" s="3">
        <v>2003</v>
      </c>
      <c r="Q2823" s="5">
        <v>1923240</v>
      </c>
    </row>
    <row r="2824" spans="1:17" x14ac:dyDescent="0.2">
      <c r="A2824" t="str">
        <f t="shared" si="174"/>
        <v>1922009</v>
      </c>
      <c r="B2824">
        <v>192</v>
      </c>
      <c r="C2824" t="s">
        <v>150</v>
      </c>
      <c r="D2824">
        <v>2009</v>
      </c>
      <c r="K2824" s="1">
        <f t="shared" si="175"/>
        <v>-3</v>
      </c>
      <c r="L2824" s="1">
        <f t="shared" si="176"/>
        <v>-5</v>
      </c>
      <c r="M2824" s="1" t="str">
        <f t="shared" si="177"/>
        <v>1892004</v>
      </c>
      <c r="N2824" s="3">
        <v>189</v>
      </c>
      <c r="O2824" s="4" t="s">
        <v>149</v>
      </c>
      <c r="P2824" s="3">
        <v>2004</v>
      </c>
      <c r="Q2824" s="5">
        <v>1520350</v>
      </c>
    </row>
    <row r="2825" spans="1:17" x14ac:dyDescent="0.2">
      <c r="A2825" t="str">
        <f t="shared" si="174"/>
        <v>1922010</v>
      </c>
      <c r="B2825">
        <v>192</v>
      </c>
      <c r="C2825" t="s">
        <v>150</v>
      </c>
      <c r="D2825">
        <v>2010</v>
      </c>
      <c r="K2825" s="1">
        <f t="shared" si="175"/>
        <v>-3</v>
      </c>
      <c r="L2825" s="1">
        <f t="shared" si="176"/>
        <v>-5</v>
      </c>
      <c r="M2825" s="1" t="str">
        <f t="shared" si="177"/>
        <v>1892005</v>
      </c>
      <c r="N2825" s="3">
        <v>189</v>
      </c>
      <c r="O2825" s="4" t="s">
        <v>149</v>
      </c>
      <c r="P2825" s="3">
        <v>2005</v>
      </c>
      <c r="Q2825" s="5">
        <v>1411980</v>
      </c>
    </row>
    <row r="2826" spans="1:17" x14ac:dyDescent="0.2">
      <c r="A2826" t="str">
        <f t="shared" ref="A2826:A2889" si="178">B2826&amp;D2826</f>
        <v>1922011</v>
      </c>
      <c r="B2826">
        <v>192</v>
      </c>
      <c r="C2826" t="s">
        <v>150</v>
      </c>
      <c r="D2826">
        <v>2011</v>
      </c>
      <c r="K2826" s="1">
        <f t="shared" ref="K2826:K2889" si="179">N2826-B2826</f>
        <v>-3</v>
      </c>
      <c r="L2826" s="1">
        <f t="shared" ref="L2826:L2889" si="180">P2826-D2826</f>
        <v>-5</v>
      </c>
      <c r="M2826" s="1" t="str">
        <f t="shared" ref="M2826:M2889" si="181">N2826&amp;P2826</f>
        <v>1892006</v>
      </c>
      <c r="N2826" s="3">
        <v>189</v>
      </c>
      <c r="O2826" s="4" t="s">
        <v>149</v>
      </c>
      <c r="P2826" s="3">
        <v>2006</v>
      </c>
      <c r="Q2826" s="5">
        <v>1328100</v>
      </c>
    </row>
    <row r="2827" spans="1:17" x14ac:dyDescent="0.2">
      <c r="A2827" t="str">
        <f t="shared" si="178"/>
        <v>1922012</v>
      </c>
      <c r="B2827">
        <v>192</v>
      </c>
      <c r="C2827" t="s">
        <v>150</v>
      </c>
      <c r="D2827">
        <v>2012</v>
      </c>
      <c r="K2827" s="1">
        <f t="shared" si="179"/>
        <v>-3</v>
      </c>
      <c r="L2827" s="1">
        <f t="shared" si="180"/>
        <v>-5</v>
      </c>
      <c r="M2827" s="1" t="str">
        <f t="shared" si="181"/>
        <v>1892007</v>
      </c>
      <c r="N2827" s="3">
        <v>189</v>
      </c>
      <c r="O2827" s="4" t="s">
        <v>149</v>
      </c>
      <c r="P2827" s="3">
        <v>2007</v>
      </c>
      <c r="Q2827" s="5">
        <v>1244220</v>
      </c>
    </row>
    <row r="2828" spans="1:17" x14ac:dyDescent="0.2">
      <c r="A2828" t="str">
        <f t="shared" si="178"/>
        <v>1922013</v>
      </c>
      <c r="B2828">
        <v>192</v>
      </c>
      <c r="C2828" t="s">
        <v>150</v>
      </c>
      <c r="D2828">
        <v>2013</v>
      </c>
      <c r="K2828" s="1">
        <f t="shared" si="179"/>
        <v>-3</v>
      </c>
      <c r="L2828" s="1">
        <f t="shared" si="180"/>
        <v>-5</v>
      </c>
      <c r="M2828" s="1" t="str">
        <f t="shared" si="181"/>
        <v>1892008</v>
      </c>
      <c r="N2828" s="3">
        <v>189</v>
      </c>
      <c r="O2828" s="4" t="s">
        <v>149</v>
      </c>
      <c r="P2828" s="3">
        <v>2008</v>
      </c>
      <c r="Q2828" s="5">
        <v>1160340</v>
      </c>
    </row>
    <row r="2829" spans="1:17" x14ac:dyDescent="0.2">
      <c r="A2829" t="str">
        <f t="shared" si="178"/>
        <v>1922014</v>
      </c>
      <c r="B2829">
        <v>192</v>
      </c>
      <c r="C2829" t="s">
        <v>150</v>
      </c>
      <c r="D2829">
        <v>2014</v>
      </c>
      <c r="G2829" s="1">
        <v>4356300</v>
      </c>
      <c r="K2829" s="1">
        <f t="shared" si="179"/>
        <v>-3</v>
      </c>
      <c r="L2829" s="1">
        <f t="shared" si="180"/>
        <v>-5</v>
      </c>
      <c r="M2829" s="1" t="str">
        <f t="shared" si="181"/>
        <v>1892009</v>
      </c>
      <c r="N2829" s="3">
        <v>189</v>
      </c>
      <c r="O2829" s="4" t="s">
        <v>149</v>
      </c>
      <c r="P2829" s="3">
        <v>2009</v>
      </c>
      <c r="Q2829" s="5">
        <v>1076460</v>
      </c>
    </row>
    <row r="2830" spans="1:17" x14ac:dyDescent="0.2">
      <c r="A2830" t="str">
        <f t="shared" si="178"/>
        <v>1931994</v>
      </c>
      <c r="B2830">
        <v>193</v>
      </c>
      <c r="C2830" t="s">
        <v>151</v>
      </c>
      <c r="D2830">
        <v>1994</v>
      </c>
      <c r="G2830" s="1">
        <v>16880000</v>
      </c>
      <c r="K2830" s="1">
        <f t="shared" si="179"/>
        <v>-4</v>
      </c>
      <c r="L2830" s="1">
        <f t="shared" si="180"/>
        <v>16</v>
      </c>
      <c r="M2830" s="1" t="str">
        <f t="shared" si="181"/>
        <v>1892010</v>
      </c>
      <c r="N2830" s="3">
        <v>189</v>
      </c>
      <c r="O2830" s="4" t="s">
        <v>149</v>
      </c>
      <c r="P2830" s="3">
        <v>2010</v>
      </c>
      <c r="Q2830" s="5">
        <v>961514</v>
      </c>
    </row>
    <row r="2831" spans="1:17" x14ac:dyDescent="0.2">
      <c r="A2831" t="str">
        <f t="shared" si="178"/>
        <v>1931995</v>
      </c>
      <c r="B2831">
        <v>193</v>
      </c>
      <c r="C2831" t="s">
        <v>151</v>
      </c>
      <c r="D2831">
        <v>1995</v>
      </c>
      <c r="G2831" s="1">
        <v>14700000</v>
      </c>
      <c r="K2831" s="1">
        <f t="shared" si="179"/>
        <v>-4</v>
      </c>
      <c r="L2831" s="1">
        <f t="shared" si="180"/>
        <v>16</v>
      </c>
      <c r="M2831" s="1" t="str">
        <f t="shared" si="181"/>
        <v>1892011</v>
      </c>
      <c r="N2831" s="3">
        <v>189</v>
      </c>
      <c r="O2831" s="4" t="s">
        <v>149</v>
      </c>
      <c r="P2831" s="3">
        <v>2011</v>
      </c>
      <c r="Q2831" s="5">
        <v>730066</v>
      </c>
    </row>
    <row r="2832" spans="1:17" x14ac:dyDescent="0.2">
      <c r="A2832" t="str">
        <f t="shared" si="178"/>
        <v>1931996</v>
      </c>
      <c r="B2832">
        <v>193</v>
      </c>
      <c r="C2832" t="s">
        <v>151</v>
      </c>
      <c r="D2832">
        <v>1996</v>
      </c>
      <c r="G2832" s="1">
        <v>12580000</v>
      </c>
      <c r="K2832" s="1">
        <f t="shared" si="179"/>
        <v>-4</v>
      </c>
      <c r="L2832" s="1">
        <f t="shared" si="180"/>
        <v>16</v>
      </c>
      <c r="M2832" s="1" t="str">
        <f t="shared" si="181"/>
        <v>1892012</v>
      </c>
      <c r="N2832" s="3">
        <v>189</v>
      </c>
      <c r="O2832" s="4" t="s">
        <v>149</v>
      </c>
      <c r="P2832" s="3">
        <v>2012</v>
      </c>
      <c r="Q2832" s="5">
        <v>0</v>
      </c>
    </row>
    <row r="2833" spans="1:17" x14ac:dyDescent="0.2">
      <c r="A2833" t="str">
        <f t="shared" si="178"/>
        <v>1931997</v>
      </c>
      <c r="B2833">
        <v>193</v>
      </c>
      <c r="C2833" t="s">
        <v>151</v>
      </c>
      <c r="D2833">
        <v>1997</v>
      </c>
      <c r="G2833" s="1">
        <v>10520000</v>
      </c>
      <c r="K2833" s="1">
        <f t="shared" si="179"/>
        <v>-4</v>
      </c>
      <c r="L2833" s="1">
        <f t="shared" si="180"/>
        <v>16</v>
      </c>
      <c r="M2833" s="1" t="str">
        <f t="shared" si="181"/>
        <v>1892013</v>
      </c>
      <c r="N2833" s="3">
        <v>189</v>
      </c>
      <c r="O2833" s="4" t="s">
        <v>149</v>
      </c>
      <c r="P2833" s="3">
        <v>2013</v>
      </c>
    </row>
    <row r="2834" spans="1:17" x14ac:dyDescent="0.2">
      <c r="A2834" t="str">
        <f t="shared" si="178"/>
        <v>1931998</v>
      </c>
      <c r="B2834">
        <v>193</v>
      </c>
      <c r="C2834" t="s">
        <v>151</v>
      </c>
      <c r="D2834">
        <v>1998</v>
      </c>
      <c r="G2834" s="1">
        <v>8560000</v>
      </c>
      <c r="K2834" s="1">
        <f t="shared" si="179"/>
        <v>-4</v>
      </c>
      <c r="L2834" s="1">
        <f t="shared" si="180"/>
        <v>16</v>
      </c>
      <c r="M2834" s="1" t="str">
        <f t="shared" si="181"/>
        <v>1892014</v>
      </c>
      <c r="N2834" s="3">
        <v>189</v>
      </c>
      <c r="O2834" s="4" t="s">
        <v>149</v>
      </c>
      <c r="P2834" s="3">
        <v>2014</v>
      </c>
    </row>
    <row r="2835" spans="1:17" x14ac:dyDescent="0.2">
      <c r="A2835" t="str">
        <f t="shared" si="178"/>
        <v>1931999</v>
      </c>
      <c r="B2835">
        <v>193</v>
      </c>
      <c r="C2835" t="s">
        <v>151</v>
      </c>
      <c r="D2835">
        <v>1999</v>
      </c>
      <c r="F2835" s="1">
        <v>0</v>
      </c>
      <c r="G2835" s="1">
        <v>6680000</v>
      </c>
      <c r="K2835" s="1">
        <f t="shared" si="179"/>
        <v>-1</v>
      </c>
      <c r="L2835" s="1">
        <f t="shared" si="180"/>
        <v>-5</v>
      </c>
      <c r="M2835" s="1" t="str">
        <f t="shared" si="181"/>
        <v>1921994</v>
      </c>
      <c r="N2835" s="3">
        <v>192</v>
      </c>
      <c r="O2835" s="4" t="s">
        <v>150</v>
      </c>
      <c r="P2835" s="3">
        <v>1994</v>
      </c>
      <c r="Q2835" s="5">
        <v>2729397</v>
      </c>
    </row>
    <row r="2836" spans="1:17" x14ac:dyDescent="0.2">
      <c r="A2836" t="str">
        <f t="shared" si="178"/>
        <v>1932000</v>
      </c>
      <c r="B2836">
        <v>193</v>
      </c>
      <c r="C2836" t="s">
        <v>151</v>
      </c>
      <c r="D2836">
        <v>2000</v>
      </c>
      <c r="F2836" s="1">
        <v>0</v>
      </c>
      <c r="G2836" s="1">
        <v>4820000</v>
      </c>
      <c r="K2836" s="1">
        <f t="shared" si="179"/>
        <v>-1</v>
      </c>
      <c r="L2836" s="1">
        <f t="shared" si="180"/>
        <v>-5</v>
      </c>
      <c r="M2836" s="1" t="str">
        <f t="shared" si="181"/>
        <v>1921995</v>
      </c>
      <c r="N2836" s="3">
        <v>192</v>
      </c>
      <c r="O2836" s="4" t="s">
        <v>150</v>
      </c>
      <c r="P2836" s="3">
        <v>1995</v>
      </c>
      <c r="Q2836" s="5">
        <v>2393767</v>
      </c>
    </row>
    <row r="2837" spans="1:17" x14ac:dyDescent="0.2">
      <c r="A2837" t="str">
        <f t="shared" si="178"/>
        <v>1932001</v>
      </c>
      <c r="B2837">
        <v>193</v>
      </c>
      <c r="C2837" t="s">
        <v>151</v>
      </c>
      <c r="D2837">
        <v>2001</v>
      </c>
      <c r="F2837" s="1">
        <v>0</v>
      </c>
      <c r="G2837" s="1">
        <v>3640000</v>
      </c>
      <c r="K2837" s="1">
        <f t="shared" si="179"/>
        <v>-1</v>
      </c>
      <c r="L2837" s="1">
        <f t="shared" si="180"/>
        <v>-5</v>
      </c>
      <c r="M2837" s="1" t="str">
        <f t="shared" si="181"/>
        <v>1921996</v>
      </c>
      <c r="N2837" s="3">
        <v>192</v>
      </c>
      <c r="O2837" s="4" t="s">
        <v>150</v>
      </c>
      <c r="P2837" s="3">
        <v>1996</v>
      </c>
      <c r="Q2837" s="5">
        <v>2154890</v>
      </c>
    </row>
    <row r="2838" spans="1:17" x14ac:dyDescent="0.2">
      <c r="A2838" t="str">
        <f t="shared" si="178"/>
        <v>1932002</v>
      </c>
      <c r="B2838">
        <v>193</v>
      </c>
      <c r="C2838" t="s">
        <v>151</v>
      </c>
      <c r="D2838">
        <v>2002</v>
      </c>
      <c r="F2838" s="1">
        <v>0</v>
      </c>
      <c r="G2838" s="1">
        <v>2800000</v>
      </c>
      <c r="K2838" s="1">
        <f t="shared" si="179"/>
        <v>-1</v>
      </c>
      <c r="L2838" s="1">
        <f t="shared" si="180"/>
        <v>-5</v>
      </c>
      <c r="M2838" s="1" t="str">
        <f t="shared" si="181"/>
        <v>1921997</v>
      </c>
      <c r="N2838" s="3">
        <v>192</v>
      </c>
      <c r="O2838" s="4" t="s">
        <v>150</v>
      </c>
      <c r="P2838" s="3">
        <v>1997</v>
      </c>
      <c r="Q2838" s="5">
        <v>1907554</v>
      </c>
    </row>
    <row r="2839" spans="1:17" x14ac:dyDescent="0.2">
      <c r="A2839" t="str">
        <f t="shared" si="178"/>
        <v>1932003</v>
      </c>
      <c r="B2839">
        <v>193</v>
      </c>
      <c r="C2839" t="s">
        <v>151</v>
      </c>
      <c r="D2839">
        <v>2003</v>
      </c>
      <c r="F2839" s="1">
        <v>0</v>
      </c>
      <c r="G2839" s="1">
        <v>1960000</v>
      </c>
      <c r="K2839" s="1">
        <f t="shared" si="179"/>
        <v>-1</v>
      </c>
      <c r="L2839" s="1">
        <f t="shared" si="180"/>
        <v>-5</v>
      </c>
      <c r="M2839" s="1" t="str">
        <f t="shared" si="181"/>
        <v>1921998</v>
      </c>
      <c r="N2839" s="3">
        <v>192</v>
      </c>
      <c r="O2839" s="4" t="s">
        <v>150</v>
      </c>
      <c r="P2839" s="3">
        <v>1998</v>
      </c>
      <c r="Q2839" s="5">
        <v>2139424</v>
      </c>
    </row>
    <row r="2840" spans="1:17" x14ac:dyDescent="0.2">
      <c r="A2840" t="str">
        <f t="shared" si="178"/>
        <v>1932004</v>
      </c>
      <c r="B2840">
        <v>193</v>
      </c>
      <c r="C2840" t="s">
        <v>151</v>
      </c>
      <c r="D2840">
        <v>2004</v>
      </c>
      <c r="G2840" s="1">
        <v>1120000</v>
      </c>
      <c r="K2840" s="1">
        <f t="shared" si="179"/>
        <v>-1</v>
      </c>
      <c r="L2840" s="1">
        <f t="shared" si="180"/>
        <v>-5</v>
      </c>
      <c r="M2840" s="1" t="str">
        <f t="shared" si="181"/>
        <v>1921999</v>
      </c>
      <c r="N2840" s="3">
        <v>192</v>
      </c>
      <c r="O2840" s="4" t="s">
        <v>150</v>
      </c>
      <c r="P2840" s="3">
        <v>1999</v>
      </c>
      <c r="Q2840" s="5">
        <v>2110361</v>
      </c>
    </row>
    <row r="2841" spans="1:17" x14ac:dyDescent="0.2">
      <c r="A2841" t="str">
        <f t="shared" si="178"/>
        <v>1932005</v>
      </c>
      <c r="B2841">
        <v>193</v>
      </c>
      <c r="C2841" t="s">
        <v>151</v>
      </c>
      <c r="D2841">
        <v>2005</v>
      </c>
      <c r="G2841" s="1">
        <v>280000</v>
      </c>
      <c r="K2841" s="1">
        <f t="shared" si="179"/>
        <v>-1</v>
      </c>
      <c r="L2841" s="1">
        <f t="shared" si="180"/>
        <v>-5</v>
      </c>
      <c r="M2841" s="1" t="str">
        <f t="shared" si="181"/>
        <v>1922000</v>
      </c>
      <c r="N2841" s="3">
        <v>192</v>
      </c>
      <c r="O2841" s="4" t="s">
        <v>150</v>
      </c>
      <c r="P2841" s="3">
        <v>2000</v>
      </c>
      <c r="Q2841" s="5">
        <v>2252557</v>
      </c>
    </row>
    <row r="2842" spans="1:17" x14ac:dyDescent="0.2">
      <c r="A2842" t="str">
        <f t="shared" si="178"/>
        <v>1932006</v>
      </c>
      <c r="B2842">
        <v>193</v>
      </c>
      <c r="C2842" t="s">
        <v>151</v>
      </c>
      <c r="D2842">
        <v>2006</v>
      </c>
      <c r="G2842" s="1">
        <v>0</v>
      </c>
      <c r="K2842" s="1">
        <f t="shared" si="179"/>
        <v>-1</v>
      </c>
      <c r="L2842" s="1">
        <f t="shared" si="180"/>
        <v>-5</v>
      </c>
      <c r="M2842" s="1" t="str">
        <f t="shared" si="181"/>
        <v>1922001</v>
      </c>
      <c r="N2842" s="3">
        <v>192</v>
      </c>
      <c r="O2842" s="4" t="s">
        <v>150</v>
      </c>
      <c r="P2842" s="3">
        <v>2001</v>
      </c>
      <c r="Q2842" s="5">
        <v>2903103</v>
      </c>
    </row>
    <row r="2843" spans="1:17" x14ac:dyDescent="0.2">
      <c r="A2843" t="str">
        <f t="shared" si="178"/>
        <v>1932007</v>
      </c>
      <c r="B2843">
        <v>193</v>
      </c>
      <c r="C2843" t="s">
        <v>151</v>
      </c>
      <c r="D2843">
        <v>2007</v>
      </c>
      <c r="K2843" s="1">
        <f t="shared" si="179"/>
        <v>-1</v>
      </c>
      <c r="L2843" s="1">
        <f t="shared" si="180"/>
        <v>-5</v>
      </c>
      <c r="M2843" s="1" t="str">
        <f t="shared" si="181"/>
        <v>1922002</v>
      </c>
      <c r="N2843" s="3">
        <v>192</v>
      </c>
      <c r="O2843" s="4" t="s">
        <v>150</v>
      </c>
      <c r="P2843" s="3">
        <v>2002</v>
      </c>
      <c r="Q2843" s="5">
        <v>4191642</v>
      </c>
    </row>
    <row r="2844" spans="1:17" x14ac:dyDescent="0.2">
      <c r="A2844" t="str">
        <f t="shared" si="178"/>
        <v>1932008</v>
      </c>
      <c r="B2844">
        <v>193</v>
      </c>
      <c r="C2844" t="s">
        <v>151</v>
      </c>
      <c r="D2844">
        <v>2008</v>
      </c>
      <c r="K2844" s="1">
        <f t="shared" si="179"/>
        <v>-1</v>
      </c>
      <c r="L2844" s="1">
        <f t="shared" si="180"/>
        <v>-5</v>
      </c>
      <c r="M2844" s="1" t="str">
        <f t="shared" si="181"/>
        <v>1922003</v>
      </c>
      <c r="N2844" s="3">
        <v>192</v>
      </c>
      <c r="O2844" s="4" t="s">
        <v>150</v>
      </c>
      <c r="P2844" s="3">
        <v>2003</v>
      </c>
      <c r="Q2844" s="5">
        <v>4072665</v>
      </c>
    </row>
    <row r="2845" spans="1:17" x14ac:dyDescent="0.2">
      <c r="A2845" t="str">
        <f t="shared" si="178"/>
        <v>1932009</v>
      </c>
      <c r="B2845">
        <v>193</v>
      </c>
      <c r="C2845" t="s">
        <v>151</v>
      </c>
      <c r="D2845">
        <v>2009</v>
      </c>
      <c r="K2845" s="1">
        <f t="shared" si="179"/>
        <v>-1</v>
      </c>
      <c r="L2845" s="1">
        <f t="shared" si="180"/>
        <v>-5</v>
      </c>
      <c r="M2845" s="1" t="str">
        <f t="shared" si="181"/>
        <v>1922004</v>
      </c>
      <c r="N2845" s="3">
        <v>192</v>
      </c>
      <c r="O2845" s="4" t="s">
        <v>150</v>
      </c>
      <c r="P2845" s="3">
        <v>2004</v>
      </c>
      <c r="Q2845" s="5">
        <v>5185231</v>
      </c>
    </row>
    <row r="2846" spans="1:17" x14ac:dyDescent="0.2">
      <c r="A2846" t="str">
        <f t="shared" si="178"/>
        <v>1932010</v>
      </c>
      <c r="B2846">
        <v>193</v>
      </c>
      <c r="C2846" t="s">
        <v>151</v>
      </c>
      <c r="D2846">
        <v>2010</v>
      </c>
      <c r="K2846" s="1">
        <f t="shared" si="179"/>
        <v>-1</v>
      </c>
      <c r="L2846" s="1">
        <f t="shared" si="180"/>
        <v>-5</v>
      </c>
      <c r="M2846" s="1" t="str">
        <f t="shared" si="181"/>
        <v>1922005</v>
      </c>
      <c r="N2846" s="3">
        <v>192</v>
      </c>
      <c r="O2846" s="4" t="s">
        <v>150</v>
      </c>
      <c r="P2846" s="3">
        <v>2005</v>
      </c>
      <c r="Q2846" s="5">
        <v>5028024</v>
      </c>
    </row>
    <row r="2847" spans="1:17" x14ac:dyDescent="0.2">
      <c r="A2847" t="str">
        <f t="shared" si="178"/>
        <v>1932011</v>
      </c>
      <c r="B2847">
        <v>193</v>
      </c>
      <c r="C2847" t="s">
        <v>151</v>
      </c>
      <c r="D2847">
        <v>2011</v>
      </c>
      <c r="K2847" s="1">
        <f t="shared" si="179"/>
        <v>-1</v>
      </c>
      <c r="L2847" s="1">
        <f t="shared" si="180"/>
        <v>-5</v>
      </c>
      <c r="M2847" s="1" t="str">
        <f t="shared" si="181"/>
        <v>1922006</v>
      </c>
      <c r="N2847" s="3">
        <v>192</v>
      </c>
      <c r="O2847" s="4" t="s">
        <v>150</v>
      </c>
      <c r="P2847" s="3">
        <v>2006</v>
      </c>
      <c r="Q2847" s="5">
        <v>2385768</v>
      </c>
    </row>
    <row r="2848" spans="1:17" x14ac:dyDescent="0.2">
      <c r="A2848" t="str">
        <f t="shared" si="178"/>
        <v>1932012</v>
      </c>
      <c r="B2848">
        <v>193</v>
      </c>
      <c r="C2848" t="s">
        <v>151</v>
      </c>
      <c r="D2848">
        <v>2012</v>
      </c>
      <c r="K2848" s="1">
        <f t="shared" si="179"/>
        <v>-1</v>
      </c>
      <c r="L2848" s="1">
        <f t="shared" si="180"/>
        <v>-5</v>
      </c>
      <c r="M2848" s="1" t="str">
        <f t="shared" si="181"/>
        <v>1922007</v>
      </c>
      <c r="N2848" s="3">
        <v>192</v>
      </c>
      <c r="O2848" s="4" t="s">
        <v>150</v>
      </c>
      <c r="P2848" s="3">
        <v>2007</v>
      </c>
      <c r="Q2848" s="5">
        <v>0</v>
      </c>
    </row>
    <row r="2849" spans="1:17" x14ac:dyDescent="0.2">
      <c r="A2849" t="str">
        <f t="shared" si="178"/>
        <v>1932013</v>
      </c>
      <c r="B2849">
        <v>193</v>
      </c>
      <c r="C2849" t="s">
        <v>151</v>
      </c>
      <c r="D2849">
        <v>2013</v>
      </c>
      <c r="K2849" s="1">
        <f t="shared" si="179"/>
        <v>-1</v>
      </c>
      <c r="L2849" s="1">
        <f t="shared" si="180"/>
        <v>-5</v>
      </c>
      <c r="M2849" s="1" t="str">
        <f t="shared" si="181"/>
        <v>1922008</v>
      </c>
      <c r="N2849" s="3">
        <v>192</v>
      </c>
      <c r="O2849" s="4" t="s">
        <v>150</v>
      </c>
      <c r="P2849" s="3">
        <v>2008</v>
      </c>
    </row>
    <row r="2850" spans="1:17" x14ac:dyDescent="0.2">
      <c r="A2850" t="str">
        <f t="shared" si="178"/>
        <v>1932014</v>
      </c>
      <c r="B2850">
        <v>193</v>
      </c>
      <c r="C2850" t="s">
        <v>151</v>
      </c>
      <c r="D2850">
        <v>2014</v>
      </c>
      <c r="K2850" s="1">
        <f t="shared" si="179"/>
        <v>-1</v>
      </c>
      <c r="L2850" s="1">
        <f t="shared" si="180"/>
        <v>-5</v>
      </c>
      <c r="M2850" s="1" t="str">
        <f t="shared" si="181"/>
        <v>1922009</v>
      </c>
      <c r="N2850" s="3">
        <v>192</v>
      </c>
      <c r="O2850" s="4" t="s">
        <v>150</v>
      </c>
      <c r="P2850" s="3">
        <v>2009</v>
      </c>
    </row>
    <row r="2851" spans="1:17" x14ac:dyDescent="0.2">
      <c r="A2851" t="str">
        <f t="shared" si="178"/>
        <v>1941994</v>
      </c>
      <c r="B2851">
        <v>194</v>
      </c>
      <c r="C2851" t="s">
        <v>152</v>
      </c>
      <c r="D2851">
        <v>1994</v>
      </c>
      <c r="F2851" s="1">
        <v>75845000</v>
      </c>
      <c r="G2851" s="1">
        <v>23934781</v>
      </c>
      <c r="K2851" s="1">
        <f t="shared" si="179"/>
        <v>-2</v>
      </c>
      <c r="L2851" s="1">
        <f t="shared" si="180"/>
        <v>16</v>
      </c>
      <c r="M2851" s="1" t="str">
        <f t="shared" si="181"/>
        <v>1922010</v>
      </c>
      <c r="N2851" s="3">
        <v>192</v>
      </c>
      <c r="O2851" s="4" t="s">
        <v>150</v>
      </c>
      <c r="P2851" s="3">
        <v>2010</v>
      </c>
    </row>
    <row r="2852" spans="1:17" x14ac:dyDescent="0.2">
      <c r="A2852" t="str">
        <f t="shared" si="178"/>
        <v>1941995</v>
      </c>
      <c r="B2852">
        <v>194</v>
      </c>
      <c r="C2852" t="s">
        <v>152</v>
      </c>
      <c r="D2852">
        <v>1995</v>
      </c>
      <c r="F2852" s="1">
        <v>75845000</v>
      </c>
      <c r="G2852" s="1">
        <v>23934781</v>
      </c>
      <c r="K2852" s="1">
        <f t="shared" si="179"/>
        <v>-2</v>
      </c>
      <c r="L2852" s="1">
        <f t="shared" si="180"/>
        <v>16</v>
      </c>
      <c r="M2852" s="1" t="str">
        <f t="shared" si="181"/>
        <v>1922011</v>
      </c>
      <c r="N2852" s="3">
        <v>192</v>
      </c>
      <c r="O2852" s="4" t="s">
        <v>150</v>
      </c>
      <c r="P2852" s="3">
        <v>2011</v>
      </c>
    </row>
    <row r="2853" spans="1:17" x14ac:dyDescent="0.2">
      <c r="A2853" t="str">
        <f t="shared" si="178"/>
        <v>1941996</v>
      </c>
      <c r="B2853">
        <v>194</v>
      </c>
      <c r="C2853" t="s">
        <v>152</v>
      </c>
      <c r="D2853">
        <v>1996</v>
      </c>
      <c r="F2853" s="1">
        <v>75845000</v>
      </c>
      <c r="G2853" s="1">
        <v>28117205</v>
      </c>
      <c r="K2853" s="1">
        <f t="shared" si="179"/>
        <v>-2</v>
      </c>
      <c r="L2853" s="1">
        <f t="shared" si="180"/>
        <v>16</v>
      </c>
      <c r="M2853" s="1" t="str">
        <f t="shared" si="181"/>
        <v>1922012</v>
      </c>
      <c r="N2853" s="3">
        <v>192</v>
      </c>
      <c r="O2853" s="4" t="s">
        <v>150</v>
      </c>
      <c r="P2853" s="3">
        <v>2012</v>
      </c>
    </row>
    <row r="2854" spans="1:17" x14ac:dyDescent="0.2">
      <c r="A2854" t="str">
        <f t="shared" si="178"/>
        <v>1941997</v>
      </c>
      <c r="B2854">
        <v>194</v>
      </c>
      <c r="C2854" t="s">
        <v>152</v>
      </c>
      <c r="D2854">
        <v>1997</v>
      </c>
      <c r="F2854" s="1">
        <v>75845000</v>
      </c>
      <c r="G2854" s="1">
        <v>41846331</v>
      </c>
      <c r="K2854" s="1">
        <f t="shared" si="179"/>
        <v>-2</v>
      </c>
      <c r="L2854" s="1">
        <f t="shared" si="180"/>
        <v>16</v>
      </c>
      <c r="M2854" s="1" t="str">
        <f t="shared" si="181"/>
        <v>1922013</v>
      </c>
      <c r="N2854" s="3">
        <v>192</v>
      </c>
      <c r="O2854" s="4" t="s">
        <v>150</v>
      </c>
      <c r="P2854" s="3">
        <v>2013</v>
      </c>
    </row>
    <row r="2855" spans="1:17" x14ac:dyDescent="0.2">
      <c r="A2855" t="str">
        <f t="shared" si="178"/>
        <v>1941998</v>
      </c>
      <c r="B2855">
        <v>194</v>
      </c>
      <c r="C2855" t="s">
        <v>152</v>
      </c>
      <c r="D2855">
        <v>1998</v>
      </c>
      <c r="F2855" s="1">
        <v>75845000</v>
      </c>
      <c r="G2855" s="1">
        <v>41019838</v>
      </c>
      <c r="K2855" s="1">
        <f t="shared" si="179"/>
        <v>-2</v>
      </c>
      <c r="L2855" s="1">
        <f t="shared" si="180"/>
        <v>16</v>
      </c>
      <c r="M2855" s="1" t="str">
        <f t="shared" si="181"/>
        <v>1922014</v>
      </c>
      <c r="N2855" s="3">
        <v>192</v>
      </c>
      <c r="O2855" s="4" t="s">
        <v>150</v>
      </c>
      <c r="P2855" s="3">
        <v>2014</v>
      </c>
    </row>
    <row r="2856" spans="1:17" x14ac:dyDescent="0.2">
      <c r="A2856" t="str">
        <f t="shared" si="178"/>
        <v>1941999</v>
      </c>
      <c r="B2856">
        <v>194</v>
      </c>
      <c r="C2856" t="s">
        <v>152</v>
      </c>
      <c r="D2856">
        <v>1999</v>
      </c>
      <c r="F2856" s="1">
        <v>70427000</v>
      </c>
      <c r="G2856" s="1">
        <v>50358552</v>
      </c>
      <c r="K2856" s="1">
        <f t="shared" si="179"/>
        <v>-1</v>
      </c>
      <c r="L2856" s="1">
        <f t="shared" si="180"/>
        <v>-5</v>
      </c>
      <c r="M2856" s="1" t="str">
        <f t="shared" si="181"/>
        <v>1931994</v>
      </c>
      <c r="N2856" s="3">
        <v>193</v>
      </c>
      <c r="O2856" s="4" t="s">
        <v>151</v>
      </c>
      <c r="P2856" s="3">
        <v>1994</v>
      </c>
      <c r="Q2856" s="5">
        <v>1526363</v>
      </c>
    </row>
    <row r="2857" spans="1:17" x14ac:dyDescent="0.2">
      <c r="A2857" t="str">
        <f t="shared" si="178"/>
        <v>1942000</v>
      </c>
      <c r="B2857">
        <v>194</v>
      </c>
      <c r="C2857" t="s">
        <v>152</v>
      </c>
      <c r="D2857">
        <v>2000</v>
      </c>
      <c r="F2857" s="1">
        <v>65009000</v>
      </c>
      <c r="G2857" s="1">
        <v>54201256</v>
      </c>
      <c r="K2857" s="1">
        <f t="shared" si="179"/>
        <v>-1</v>
      </c>
      <c r="L2857" s="1">
        <f t="shared" si="180"/>
        <v>-5</v>
      </c>
      <c r="M2857" s="1" t="str">
        <f t="shared" si="181"/>
        <v>1931995</v>
      </c>
      <c r="N2857" s="3">
        <v>193</v>
      </c>
      <c r="O2857" s="4" t="s">
        <v>151</v>
      </c>
      <c r="P2857" s="3">
        <v>1995</v>
      </c>
      <c r="Q2857" s="5">
        <v>1338940</v>
      </c>
    </row>
    <row r="2858" spans="1:17" x14ac:dyDescent="0.2">
      <c r="A2858" t="str">
        <f t="shared" si="178"/>
        <v>1942001</v>
      </c>
      <c r="B2858">
        <v>194</v>
      </c>
      <c r="C2858" t="s">
        <v>152</v>
      </c>
      <c r="D2858">
        <v>2001</v>
      </c>
      <c r="F2858" s="1">
        <v>59591000</v>
      </c>
      <c r="G2858" s="1">
        <v>23069460</v>
      </c>
      <c r="K2858" s="1">
        <f t="shared" si="179"/>
        <v>-1</v>
      </c>
      <c r="L2858" s="1">
        <f t="shared" si="180"/>
        <v>-5</v>
      </c>
      <c r="M2858" s="1" t="str">
        <f t="shared" si="181"/>
        <v>1931996</v>
      </c>
      <c r="N2858" s="3">
        <v>193</v>
      </c>
      <c r="O2858" s="4" t="s">
        <v>151</v>
      </c>
      <c r="P2858" s="3">
        <v>1996</v>
      </c>
      <c r="Q2858" s="5">
        <v>1156606</v>
      </c>
    </row>
    <row r="2859" spans="1:17" x14ac:dyDescent="0.2">
      <c r="A2859" t="str">
        <f t="shared" si="178"/>
        <v>1942002</v>
      </c>
      <c r="B2859">
        <v>194</v>
      </c>
      <c r="C2859" t="s">
        <v>152</v>
      </c>
      <c r="D2859">
        <v>2002</v>
      </c>
      <c r="F2859" s="1">
        <v>0</v>
      </c>
      <c r="G2859" s="1">
        <v>0</v>
      </c>
      <c r="K2859" s="1">
        <f t="shared" si="179"/>
        <v>-1</v>
      </c>
      <c r="L2859" s="1">
        <f t="shared" si="180"/>
        <v>-5</v>
      </c>
      <c r="M2859" s="1" t="str">
        <f t="shared" si="181"/>
        <v>1931997</v>
      </c>
      <c r="N2859" s="3">
        <v>193</v>
      </c>
      <c r="O2859" s="4" t="s">
        <v>151</v>
      </c>
      <c r="P2859" s="3">
        <v>1997</v>
      </c>
      <c r="Q2859" s="5">
        <v>979360</v>
      </c>
    </row>
    <row r="2860" spans="1:17" x14ac:dyDescent="0.2">
      <c r="A2860" t="str">
        <f t="shared" si="178"/>
        <v>1942003</v>
      </c>
      <c r="B2860">
        <v>194</v>
      </c>
      <c r="C2860" t="s">
        <v>152</v>
      </c>
      <c r="D2860">
        <v>2003</v>
      </c>
      <c r="F2860" s="1">
        <v>0</v>
      </c>
      <c r="G2860" s="1">
        <v>0</v>
      </c>
      <c r="K2860" s="1">
        <f t="shared" si="179"/>
        <v>-1</v>
      </c>
      <c r="L2860" s="1">
        <f t="shared" si="180"/>
        <v>-5</v>
      </c>
      <c r="M2860" s="1" t="str">
        <f t="shared" si="181"/>
        <v>1931998</v>
      </c>
      <c r="N2860" s="3">
        <v>193</v>
      </c>
      <c r="O2860" s="4" t="s">
        <v>151</v>
      </c>
      <c r="P2860" s="3">
        <v>1998</v>
      </c>
      <c r="Q2860" s="5">
        <v>808323</v>
      </c>
    </row>
    <row r="2861" spans="1:17" x14ac:dyDescent="0.2">
      <c r="A2861" t="str">
        <f t="shared" si="178"/>
        <v>1942004</v>
      </c>
      <c r="B2861">
        <v>194</v>
      </c>
      <c r="C2861" t="s">
        <v>152</v>
      </c>
      <c r="D2861">
        <v>2004</v>
      </c>
      <c r="K2861" s="1">
        <f t="shared" si="179"/>
        <v>-1</v>
      </c>
      <c r="L2861" s="1">
        <f t="shared" si="180"/>
        <v>-5</v>
      </c>
      <c r="M2861" s="1" t="str">
        <f t="shared" si="181"/>
        <v>1931999</v>
      </c>
      <c r="N2861" s="3">
        <v>193</v>
      </c>
      <c r="O2861" s="4" t="s">
        <v>151</v>
      </c>
      <c r="P2861" s="3">
        <v>1999</v>
      </c>
      <c r="Q2861" s="5">
        <v>646054</v>
      </c>
    </row>
    <row r="2862" spans="1:17" x14ac:dyDescent="0.2">
      <c r="A2862" t="str">
        <f t="shared" si="178"/>
        <v>1942005</v>
      </c>
      <c r="B2862">
        <v>194</v>
      </c>
      <c r="C2862" t="s">
        <v>152</v>
      </c>
      <c r="D2862">
        <v>2005</v>
      </c>
      <c r="K2862" s="1">
        <f t="shared" si="179"/>
        <v>-1</v>
      </c>
      <c r="L2862" s="1">
        <f t="shared" si="180"/>
        <v>-5</v>
      </c>
      <c r="M2862" s="1" t="str">
        <f t="shared" si="181"/>
        <v>1932000</v>
      </c>
      <c r="N2862" s="3">
        <v>193</v>
      </c>
      <c r="O2862" s="4" t="s">
        <v>151</v>
      </c>
      <c r="P2862" s="3">
        <v>2000</v>
      </c>
      <c r="Q2862" s="5">
        <v>488038</v>
      </c>
    </row>
    <row r="2863" spans="1:17" x14ac:dyDescent="0.2">
      <c r="A2863" t="str">
        <f t="shared" si="178"/>
        <v>1942006</v>
      </c>
      <c r="B2863">
        <v>194</v>
      </c>
      <c r="C2863" t="s">
        <v>152</v>
      </c>
      <c r="D2863">
        <v>2006</v>
      </c>
      <c r="K2863" s="1">
        <f t="shared" si="179"/>
        <v>-1</v>
      </c>
      <c r="L2863" s="1">
        <f t="shared" si="180"/>
        <v>-5</v>
      </c>
      <c r="M2863" s="1" t="str">
        <f t="shared" si="181"/>
        <v>1932001</v>
      </c>
      <c r="N2863" s="3">
        <v>193</v>
      </c>
      <c r="O2863" s="4" t="s">
        <v>151</v>
      </c>
      <c r="P2863" s="3">
        <v>2001</v>
      </c>
      <c r="Q2863" s="5">
        <v>349371</v>
      </c>
    </row>
    <row r="2864" spans="1:17" x14ac:dyDescent="0.2">
      <c r="A2864" t="str">
        <f t="shared" si="178"/>
        <v>1942007</v>
      </c>
      <c r="B2864">
        <v>194</v>
      </c>
      <c r="C2864" t="s">
        <v>152</v>
      </c>
      <c r="D2864">
        <v>2007</v>
      </c>
      <c r="K2864" s="1">
        <f t="shared" si="179"/>
        <v>-1</v>
      </c>
      <c r="L2864" s="1">
        <f t="shared" si="180"/>
        <v>-5</v>
      </c>
      <c r="M2864" s="1" t="str">
        <f t="shared" si="181"/>
        <v>1932002</v>
      </c>
      <c r="N2864" s="3">
        <v>193</v>
      </c>
      <c r="O2864" s="4" t="s">
        <v>151</v>
      </c>
      <c r="P2864" s="3">
        <v>2002</v>
      </c>
      <c r="Q2864" s="5">
        <v>273254</v>
      </c>
    </row>
    <row r="2865" spans="1:17" x14ac:dyDescent="0.2">
      <c r="A2865" t="str">
        <f t="shared" si="178"/>
        <v>1942008</v>
      </c>
      <c r="B2865">
        <v>194</v>
      </c>
      <c r="C2865" t="s">
        <v>152</v>
      </c>
      <c r="D2865">
        <v>2008</v>
      </c>
      <c r="K2865" s="1">
        <f t="shared" si="179"/>
        <v>-1</v>
      </c>
      <c r="L2865" s="1">
        <f t="shared" si="180"/>
        <v>-5</v>
      </c>
      <c r="M2865" s="1" t="str">
        <f t="shared" si="181"/>
        <v>1932003</v>
      </c>
      <c r="N2865" s="3">
        <v>193</v>
      </c>
      <c r="O2865" s="4" t="s">
        <v>151</v>
      </c>
      <c r="P2865" s="3">
        <v>2003</v>
      </c>
      <c r="Q2865" s="5">
        <v>202022</v>
      </c>
    </row>
    <row r="2866" spans="1:17" x14ac:dyDescent="0.2">
      <c r="A2866" t="str">
        <f t="shared" si="178"/>
        <v>1942009</v>
      </c>
      <c r="B2866">
        <v>194</v>
      </c>
      <c r="C2866" t="s">
        <v>152</v>
      </c>
      <c r="D2866">
        <v>2009</v>
      </c>
      <c r="K2866" s="1">
        <f t="shared" si="179"/>
        <v>-1</v>
      </c>
      <c r="L2866" s="1">
        <f t="shared" si="180"/>
        <v>-5</v>
      </c>
      <c r="M2866" s="1" t="str">
        <f t="shared" si="181"/>
        <v>1932004</v>
      </c>
      <c r="N2866" s="3">
        <v>193</v>
      </c>
      <c r="O2866" s="4" t="s">
        <v>151</v>
      </c>
      <c r="P2866" s="3">
        <v>2004</v>
      </c>
      <c r="Q2866" s="5">
        <v>130790</v>
      </c>
    </row>
    <row r="2867" spans="1:17" x14ac:dyDescent="0.2">
      <c r="A2867" t="str">
        <f t="shared" si="178"/>
        <v>1942010</v>
      </c>
      <c r="B2867">
        <v>194</v>
      </c>
      <c r="C2867" t="s">
        <v>152</v>
      </c>
      <c r="D2867">
        <v>2010</v>
      </c>
      <c r="K2867" s="1">
        <f t="shared" si="179"/>
        <v>-1</v>
      </c>
      <c r="L2867" s="1">
        <f t="shared" si="180"/>
        <v>-5</v>
      </c>
      <c r="M2867" s="1" t="str">
        <f t="shared" si="181"/>
        <v>1932005</v>
      </c>
      <c r="N2867" s="3">
        <v>193</v>
      </c>
      <c r="O2867" s="4" t="s">
        <v>151</v>
      </c>
      <c r="P2867" s="3">
        <v>2005</v>
      </c>
      <c r="Q2867" s="5">
        <v>59558</v>
      </c>
    </row>
    <row r="2868" spans="1:17" x14ac:dyDescent="0.2">
      <c r="A2868" t="str">
        <f t="shared" si="178"/>
        <v>1942011</v>
      </c>
      <c r="B2868">
        <v>194</v>
      </c>
      <c r="C2868" t="s">
        <v>152</v>
      </c>
      <c r="D2868">
        <v>2011</v>
      </c>
      <c r="K2868" s="1">
        <f t="shared" si="179"/>
        <v>-1</v>
      </c>
      <c r="L2868" s="1">
        <f t="shared" si="180"/>
        <v>-5</v>
      </c>
      <c r="M2868" s="1" t="str">
        <f t="shared" si="181"/>
        <v>1932006</v>
      </c>
      <c r="N2868" s="3">
        <v>193</v>
      </c>
      <c r="O2868" s="4" t="s">
        <v>151</v>
      </c>
      <c r="P2868" s="3">
        <v>2006</v>
      </c>
      <c r="Q2868" s="5">
        <v>4023</v>
      </c>
    </row>
    <row r="2869" spans="1:17" x14ac:dyDescent="0.2">
      <c r="A2869" t="str">
        <f t="shared" si="178"/>
        <v>1942012</v>
      </c>
      <c r="B2869">
        <v>194</v>
      </c>
      <c r="C2869" t="s">
        <v>152</v>
      </c>
      <c r="D2869">
        <v>2012</v>
      </c>
      <c r="K2869" s="1">
        <f t="shared" si="179"/>
        <v>-1</v>
      </c>
      <c r="L2869" s="1">
        <f t="shared" si="180"/>
        <v>-5</v>
      </c>
      <c r="M2869" s="1" t="str">
        <f t="shared" si="181"/>
        <v>1932007</v>
      </c>
      <c r="N2869" s="3">
        <v>193</v>
      </c>
      <c r="O2869" s="4" t="s">
        <v>151</v>
      </c>
      <c r="P2869" s="3">
        <v>2007</v>
      </c>
      <c r="Q2869" s="5">
        <v>0</v>
      </c>
    </row>
    <row r="2870" spans="1:17" x14ac:dyDescent="0.2">
      <c r="A2870" t="str">
        <f t="shared" si="178"/>
        <v>1942013</v>
      </c>
      <c r="B2870">
        <v>194</v>
      </c>
      <c r="C2870" t="s">
        <v>152</v>
      </c>
      <c r="D2870">
        <v>2013</v>
      </c>
      <c r="K2870" s="1">
        <f t="shared" si="179"/>
        <v>-1</v>
      </c>
      <c r="L2870" s="1">
        <f t="shared" si="180"/>
        <v>-5</v>
      </c>
      <c r="M2870" s="1" t="str">
        <f t="shared" si="181"/>
        <v>1932008</v>
      </c>
      <c r="N2870" s="3">
        <v>193</v>
      </c>
      <c r="O2870" s="4" t="s">
        <v>151</v>
      </c>
      <c r="P2870" s="3">
        <v>2008</v>
      </c>
    </row>
    <row r="2871" spans="1:17" x14ac:dyDescent="0.2">
      <c r="A2871" t="str">
        <f t="shared" si="178"/>
        <v>1942014</v>
      </c>
      <c r="B2871">
        <v>194</v>
      </c>
      <c r="C2871" t="s">
        <v>152</v>
      </c>
      <c r="D2871">
        <v>2014</v>
      </c>
      <c r="K2871" s="1">
        <f t="shared" si="179"/>
        <v>-1</v>
      </c>
      <c r="L2871" s="1">
        <f t="shared" si="180"/>
        <v>-5</v>
      </c>
      <c r="M2871" s="1" t="str">
        <f t="shared" si="181"/>
        <v>1932009</v>
      </c>
      <c r="N2871" s="3">
        <v>193</v>
      </c>
      <c r="O2871" s="4" t="s">
        <v>151</v>
      </c>
      <c r="P2871" s="3">
        <v>2009</v>
      </c>
    </row>
    <row r="2872" spans="1:17" x14ac:dyDescent="0.2">
      <c r="A2872" t="str">
        <f t="shared" si="178"/>
        <v>1951994</v>
      </c>
      <c r="B2872">
        <v>195</v>
      </c>
      <c r="C2872" t="s">
        <v>153</v>
      </c>
      <c r="D2872">
        <v>1994</v>
      </c>
      <c r="F2872" s="1">
        <v>2960390000</v>
      </c>
      <c r="G2872" s="1">
        <v>1286929999</v>
      </c>
      <c r="K2872" s="1">
        <f t="shared" si="179"/>
        <v>-2</v>
      </c>
      <c r="L2872" s="1">
        <f t="shared" si="180"/>
        <v>16</v>
      </c>
      <c r="M2872" s="1" t="str">
        <f t="shared" si="181"/>
        <v>1932010</v>
      </c>
      <c r="N2872" s="3">
        <v>193</v>
      </c>
      <c r="O2872" s="4" t="s">
        <v>151</v>
      </c>
      <c r="P2872" s="3">
        <v>2010</v>
      </c>
    </row>
    <row r="2873" spans="1:17" x14ac:dyDescent="0.2">
      <c r="A2873" t="str">
        <f t="shared" si="178"/>
        <v>1951995</v>
      </c>
      <c r="B2873">
        <v>195</v>
      </c>
      <c r="C2873" t="s">
        <v>153</v>
      </c>
      <c r="D2873">
        <v>1995</v>
      </c>
      <c r="F2873" s="1">
        <v>2923790000</v>
      </c>
      <c r="G2873" s="1">
        <v>1390455249</v>
      </c>
      <c r="K2873" s="1">
        <f t="shared" si="179"/>
        <v>-2</v>
      </c>
      <c r="L2873" s="1">
        <f t="shared" si="180"/>
        <v>16</v>
      </c>
      <c r="M2873" s="1" t="str">
        <f t="shared" si="181"/>
        <v>1932011</v>
      </c>
      <c r="N2873" s="3">
        <v>193</v>
      </c>
      <c r="O2873" s="4" t="s">
        <v>151</v>
      </c>
      <c r="P2873" s="3">
        <v>2011</v>
      </c>
    </row>
    <row r="2874" spans="1:17" x14ac:dyDescent="0.2">
      <c r="A2874" t="str">
        <f t="shared" si="178"/>
        <v>1951996</v>
      </c>
      <c r="B2874">
        <v>195</v>
      </c>
      <c r="C2874" t="s">
        <v>153</v>
      </c>
      <c r="D2874">
        <v>1996</v>
      </c>
      <c r="F2874" s="1">
        <v>2923790000</v>
      </c>
      <c r="G2874" s="1">
        <v>1130875250</v>
      </c>
      <c r="K2874" s="1">
        <f t="shared" si="179"/>
        <v>-2</v>
      </c>
      <c r="L2874" s="1">
        <f t="shared" si="180"/>
        <v>16</v>
      </c>
      <c r="M2874" s="1" t="str">
        <f t="shared" si="181"/>
        <v>1932012</v>
      </c>
      <c r="N2874" s="3">
        <v>193</v>
      </c>
      <c r="O2874" s="4" t="s">
        <v>151</v>
      </c>
      <c r="P2874" s="3">
        <v>2012</v>
      </c>
    </row>
    <row r="2875" spans="1:17" x14ac:dyDescent="0.2">
      <c r="A2875" t="str">
        <f t="shared" si="178"/>
        <v>1951997</v>
      </c>
      <c r="B2875">
        <v>195</v>
      </c>
      <c r="C2875" t="s">
        <v>153</v>
      </c>
      <c r="D2875">
        <v>1997</v>
      </c>
      <c r="F2875" s="1">
        <v>2834500000</v>
      </c>
      <c r="G2875" s="1">
        <v>1178875250</v>
      </c>
      <c r="K2875" s="1">
        <f t="shared" si="179"/>
        <v>-2</v>
      </c>
      <c r="L2875" s="1">
        <f t="shared" si="180"/>
        <v>16</v>
      </c>
      <c r="M2875" s="1" t="str">
        <f t="shared" si="181"/>
        <v>1932013</v>
      </c>
      <c r="N2875" s="3">
        <v>193</v>
      </c>
      <c r="O2875" s="4" t="s">
        <v>151</v>
      </c>
      <c r="P2875" s="3">
        <v>2013</v>
      </c>
    </row>
    <row r="2876" spans="1:17" x14ac:dyDescent="0.2">
      <c r="A2876" t="str">
        <f t="shared" si="178"/>
        <v>1951998</v>
      </c>
      <c r="B2876">
        <v>195</v>
      </c>
      <c r="C2876" t="s">
        <v>153</v>
      </c>
      <c r="D2876">
        <v>1998</v>
      </c>
      <c r="F2876" s="1">
        <v>2609500000</v>
      </c>
      <c r="G2876" s="1">
        <v>1340375250</v>
      </c>
      <c r="K2876" s="1">
        <f t="shared" si="179"/>
        <v>-2</v>
      </c>
      <c r="L2876" s="1">
        <f t="shared" si="180"/>
        <v>16</v>
      </c>
      <c r="M2876" s="1" t="str">
        <f t="shared" si="181"/>
        <v>1932014</v>
      </c>
      <c r="N2876" s="3">
        <v>193</v>
      </c>
      <c r="O2876" s="4" t="s">
        <v>151</v>
      </c>
      <c r="P2876" s="3">
        <v>2014</v>
      </c>
    </row>
    <row r="2877" spans="1:17" x14ac:dyDescent="0.2">
      <c r="A2877" t="str">
        <f t="shared" si="178"/>
        <v>1951999</v>
      </c>
      <c r="B2877">
        <v>195</v>
      </c>
      <c r="C2877" t="s">
        <v>153</v>
      </c>
      <c r="D2877">
        <v>1999</v>
      </c>
      <c r="F2877" s="1">
        <v>2485780000</v>
      </c>
      <c r="G2877" s="1">
        <v>1285200000</v>
      </c>
      <c r="K2877" s="1">
        <f t="shared" si="179"/>
        <v>-1</v>
      </c>
      <c r="L2877" s="1">
        <f t="shared" si="180"/>
        <v>-5</v>
      </c>
      <c r="M2877" s="1" t="str">
        <f t="shared" si="181"/>
        <v>1941994</v>
      </c>
      <c r="N2877" s="3">
        <v>194</v>
      </c>
      <c r="O2877" s="4" t="s">
        <v>152</v>
      </c>
      <c r="P2877" s="3">
        <v>1994</v>
      </c>
      <c r="Q2877" s="5">
        <v>9085179</v>
      </c>
    </row>
    <row r="2878" spans="1:17" x14ac:dyDescent="0.2">
      <c r="A2878" t="str">
        <f t="shared" si="178"/>
        <v>1952000</v>
      </c>
      <c r="B2878">
        <v>195</v>
      </c>
      <c r="C2878" t="s">
        <v>153</v>
      </c>
      <c r="D2878">
        <v>2000</v>
      </c>
      <c r="F2878" s="1">
        <v>2380780000</v>
      </c>
      <c r="G2878" s="1">
        <v>1444699626</v>
      </c>
      <c r="K2878" s="1">
        <f t="shared" si="179"/>
        <v>-1</v>
      </c>
      <c r="L2878" s="1">
        <f t="shared" si="180"/>
        <v>-5</v>
      </c>
      <c r="M2878" s="1" t="str">
        <f t="shared" si="181"/>
        <v>1941995</v>
      </c>
      <c r="N2878" s="3">
        <v>194</v>
      </c>
      <c r="O2878" s="4" t="s">
        <v>152</v>
      </c>
      <c r="P2878" s="3">
        <v>1995</v>
      </c>
      <c r="Q2878" s="5">
        <v>10122056</v>
      </c>
    </row>
    <row r="2879" spans="1:17" x14ac:dyDescent="0.2">
      <c r="A2879" t="str">
        <f t="shared" si="178"/>
        <v>1952001</v>
      </c>
      <c r="B2879">
        <v>195</v>
      </c>
      <c r="C2879" t="s">
        <v>153</v>
      </c>
      <c r="D2879">
        <v>2001</v>
      </c>
      <c r="F2879" s="1">
        <v>2235340310</v>
      </c>
      <c r="G2879" s="1">
        <v>2024050001</v>
      </c>
      <c r="K2879" s="1">
        <f t="shared" si="179"/>
        <v>-1</v>
      </c>
      <c r="L2879" s="1">
        <f t="shared" si="180"/>
        <v>-5</v>
      </c>
      <c r="M2879" s="1" t="str">
        <f t="shared" si="181"/>
        <v>1941996</v>
      </c>
      <c r="N2879" s="3">
        <v>194</v>
      </c>
      <c r="O2879" s="4" t="s">
        <v>152</v>
      </c>
      <c r="P2879" s="3">
        <v>1996</v>
      </c>
      <c r="Q2879" s="5">
        <v>9952643</v>
      </c>
    </row>
    <row r="2880" spans="1:17" x14ac:dyDescent="0.2">
      <c r="A2880" t="str">
        <f t="shared" si="178"/>
        <v>1952002</v>
      </c>
      <c r="B2880">
        <v>195</v>
      </c>
      <c r="C2880" t="s">
        <v>153</v>
      </c>
      <c r="D2880">
        <v>2002</v>
      </c>
      <c r="F2880" s="1">
        <v>2075504383</v>
      </c>
      <c r="G2880" s="1">
        <v>2102050001</v>
      </c>
      <c r="K2880" s="1">
        <f t="shared" si="179"/>
        <v>-1</v>
      </c>
      <c r="L2880" s="1">
        <f t="shared" si="180"/>
        <v>-5</v>
      </c>
      <c r="M2880" s="1" t="str">
        <f t="shared" si="181"/>
        <v>1941997</v>
      </c>
      <c r="N2880" s="3">
        <v>194</v>
      </c>
      <c r="O2880" s="4" t="s">
        <v>152</v>
      </c>
      <c r="P2880" s="3">
        <v>1997</v>
      </c>
      <c r="Q2880" s="5">
        <v>10470162</v>
      </c>
    </row>
    <row r="2881" spans="1:17" x14ac:dyDescent="0.2">
      <c r="A2881" t="str">
        <f t="shared" si="178"/>
        <v>1952003</v>
      </c>
      <c r="B2881">
        <v>195</v>
      </c>
      <c r="C2881" t="s">
        <v>153</v>
      </c>
      <c r="D2881">
        <v>2003</v>
      </c>
      <c r="F2881" s="1">
        <v>1379949266</v>
      </c>
      <c r="G2881" s="1">
        <v>2697153241</v>
      </c>
      <c r="K2881" s="1">
        <f t="shared" si="179"/>
        <v>-1</v>
      </c>
      <c r="L2881" s="1">
        <f t="shared" si="180"/>
        <v>-5</v>
      </c>
      <c r="M2881" s="1" t="str">
        <f t="shared" si="181"/>
        <v>1941998</v>
      </c>
      <c r="N2881" s="3">
        <v>194</v>
      </c>
      <c r="O2881" s="4" t="s">
        <v>152</v>
      </c>
      <c r="P2881" s="3">
        <v>1998</v>
      </c>
      <c r="Q2881" s="5">
        <v>11248169</v>
      </c>
    </row>
    <row r="2882" spans="1:17" x14ac:dyDescent="0.2">
      <c r="A2882" t="str">
        <f t="shared" si="178"/>
        <v>1952004</v>
      </c>
      <c r="B2882">
        <v>195</v>
      </c>
      <c r="C2882" t="s">
        <v>153</v>
      </c>
      <c r="D2882">
        <v>2004</v>
      </c>
      <c r="F2882" s="1">
        <v>1232087258</v>
      </c>
      <c r="G2882" s="1">
        <v>2728300178</v>
      </c>
      <c r="K2882" s="1">
        <f t="shared" si="179"/>
        <v>-1</v>
      </c>
      <c r="L2882" s="1">
        <f t="shared" si="180"/>
        <v>-5</v>
      </c>
      <c r="M2882" s="1" t="str">
        <f t="shared" si="181"/>
        <v>1941999</v>
      </c>
      <c r="N2882" s="3">
        <v>194</v>
      </c>
      <c r="O2882" s="4" t="s">
        <v>152</v>
      </c>
      <c r="P2882" s="3">
        <v>1999</v>
      </c>
      <c r="Q2882" s="5">
        <v>11412498</v>
      </c>
    </row>
    <row r="2883" spans="1:17" x14ac:dyDescent="0.2">
      <c r="A2883" t="str">
        <f t="shared" si="178"/>
        <v>1952005</v>
      </c>
      <c r="B2883">
        <v>195</v>
      </c>
      <c r="C2883" t="s">
        <v>153</v>
      </c>
      <c r="D2883">
        <v>2005</v>
      </c>
      <c r="F2883" s="1">
        <v>710282935</v>
      </c>
      <c r="G2883" s="1">
        <v>2779805103</v>
      </c>
      <c r="K2883" s="1">
        <f t="shared" si="179"/>
        <v>-1</v>
      </c>
      <c r="L2883" s="1">
        <f t="shared" si="180"/>
        <v>-5</v>
      </c>
      <c r="M2883" s="1" t="str">
        <f t="shared" si="181"/>
        <v>1942000</v>
      </c>
      <c r="N2883" s="3">
        <v>194</v>
      </c>
      <c r="O2883" s="4" t="s">
        <v>152</v>
      </c>
      <c r="P2883" s="3">
        <v>2000</v>
      </c>
      <c r="Q2883" s="5">
        <v>12934381</v>
      </c>
    </row>
    <row r="2884" spans="1:17" x14ac:dyDescent="0.2">
      <c r="A2884" t="str">
        <f t="shared" si="178"/>
        <v>1952006</v>
      </c>
      <c r="B2884">
        <v>195</v>
      </c>
      <c r="C2884" t="s">
        <v>153</v>
      </c>
      <c r="D2884">
        <v>2006</v>
      </c>
      <c r="F2884" s="1">
        <v>705181835</v>
      </c>
      <c r="G2884" s="1">
        <v>3166805985</v>
      </c>
      <c r="K2884" s="1">
        <f t="shared" si="179"/>
        <v>-1</v>
      </c>
      <c r="L2884" s="1">
        <f t="shared" si="180"/>
        <v>-5</v>
      </c>
      <c r="M2884" s="1" t="str">
        <f t="shared" si="181"/>
        <v>1942001</v>
      </c>
      <c r="N2884" s="3">
        <v>194</v>
      </c>
      <c r="O2884" s="4" t="s">
        <v>152</v>
      </c>
      <c r="P2884" s="3">
        <v>2001</v>
      </c>
      <c r="Q2884" s="5">
        <v>9975637</v>
      </c>
    </row>
    <row r="2885" spans="1:17" x14ac:dyDescent="0.2">
      <c r="A2885" t="str">
        <f t="shared" si="178"/>
        <v>1952007</v>
      </c>
      <c r="B2885">
        <v>195</v>
      </c>
      <c r="C2885" t="s">
        <v>153</v>
      </c>
      <c r="D2885">
        <v>2007</v>
      </c>
      <c r="F2885" s="1">
        <v>428097729</v>
      </c>
      <c r="G2885" s="1">
        <v>4757100722</v>
      </c>
      <c r="K2885" s="1">
        <f t="shared" si="179"/>
        <v>-1</v>
      </c>
      <c r="L2885" s="1">
        <f t="shared" si="180"/>
        <v>-5</v>
      </c>
      <c r="M2885" s="1" t="str">
        <f t="shared" si="181"/>
        <v>1942002</v>
      </c>
      <c r="N2885" s="3">
        <v>194</v>
      </c>
      <c r="O2885" s="4" t="s">
        <v>152</v>
      </c>
      <c r="P2885" s="3">
        <v>2002</v>
      </c>
      <c r="Q2885" s="5">
        <v>4320717</v>
      </c>
    </row>
    <row r="2886" spans="1:17" x14ac:dyDescent="0.2">
      <c r="A2886" t="str">
        <f t="shared" si="178"/>
        <v>1952008</v>
      </c>
      <c r="B2886">
        <v>195</v>
      </c>
      <c r="C2886" t="s">
        <v>153</v>
      </c>
      <c r="D2886">
        <v>2008</v>
      </c>
      <c r="F2886" s="1">
        <v>506193912</v>
      </c>
      <c r="G2886" s="1">
        <v>5620672617</v>
      </c>
      <c r="K2886" s="1">
        <f t="shared" si="179"/>
        <v>-1</v>
      </c>
      <c r="L2886" s="1">
        <f t="shared" si="180"/>
        <v>-5</v>
      </c>
      <c r="M2886" s="1" t="str">
        <f t="shared" si="181"/>
        <v>1942003</v>
      </c>
      <c r="N2886" s="3">
        <v>194</v>
      </c>
      <c r="O2886" s="4" t="s">
        <v>152</v>
      </c>
      <c r="P2886" s="3">
        <v>2003</v>
      </c>
      <c r="Q2886" s="5">
        <v>1282541</v>
      </c>
    </row>
    <row r="2887" spans="1:17" x14ac:dyDescent="0.2">
      <c r="A2887" t="str">
        <f t="shared" si="178"/>
        <v>1952009</v>
      </c>
      <c r="B2887">
        <v>195</v>
      </c>
      <c r="C2887" t="s">
        <v>153</v>
      </c>
      <c r="D2887">
        <v>2009</v>
      </c>
      <c r="F2887" s="1">
        <v>504569758</v>
      </c>
      <c r="G2887" s="1">
        <v>5957224431</v>
      </c>
      <c r="K2887" s="1">
        <f t="shared" si="179"/>
        <v>-1</v>
      </c>
      <c r="L2887" s="1">
        <f t="shared" si="180"/>
        <v>-5</v>
      </c>
      <c r="M2887" s="1" t="str">
        <f t="shared" si="181"/>
        <v>1942004</v>
      </c>
      <c r="N2887" s="3">
        <v>194</v>
      </c>
      <c r="O2887" s="4" t="s">
        <v>152</v>
      </c>
      <c r="P2887" s="3">
        <v>2004</v>
      </c>
      <c r="Q2887" s="5">
        <v>1537040</v>
      </c>
    </row>
    <row r="2888" spans="1:17" x14ac:dyDescent="0.2">
      <c r="A2888" t="str">
        <f t="shared" si="178"/>
        <v>1952010</v>
      </c>
      <c r="B2888">
        <v>195</v>
      </c>
      <c r="C2888" t="s">
        <v>153</v>
      </c>
      <c r="D2888">
        <v>2010</v>
      </c>
      <c r="F2888" s="1">
        <v>708000000</v>
      </c>
      <c r="G2888" s="1">
        <v>6012748153</v>
      </c>
      <c r="K2888" s="1">
        <f t="shared" si="179"/>
        <v>-1</v>
      </c>
      <c r="L2888" s="1">
        <f t="shared" si="180"/>
        <v>-5</v>
      </c>
      <c r="M2888" s="1" t="str">
        <f t="shared" si="181"/>
        <v>1942005</v>
      </c>
      <c r="N2888" s="3">
        <v>194</v>
      </c>
      <c r="O2888" s="4" t="s">
        <v>152</v>
      </c>
      <c r="P2888" s="3">
        <v>2005</v>
      </c>
      <c r="Q2888" s="5">
        <v>3768969</v>
      </c>
    </row>
    <row r="2889" spans="1:17" x14ac:dyDescent="0.2">
      <c r="A2889" t="str">
        <f t="shared" si="178"/>
        <v>1952011</v>
      </c>
      <c r="B2889">
        <v>195</v>
      </c>
      <c r="C2889" t="s">
        <v>153</v>
      </c>
      <c r="D2889">
        <v>2011</v>
      </c>
      <c r="F2889" s="1">
        <v>868000000</v>
      </c>
      <c r="G2889" s="1">
        <v>5997604874</v>
      </c>
      <c r="K2889" s="1">
        <f t="shared" si="179"/>
        <v>-1</v>
      </c>
      <c r="L2889" s="1">
        <f t="shared" si="180"/>
        <v>-5</v>
      </c>
      <c r="M2889" s="1" t="str">
        <f t="shared" si="181"/>
        <v>1942006</v>
      </c>
      <c r="N2889" s="3">
        <v>194</v>
      </c>
      <c r="O2889" s="4" t="s">
        <v>152</v>
      </c>
      <c r="P2889" s="3">
        <v>2006</v>
      </c>
      <c r="Q2889" s="5">
        <v>6156670</v>
      </c>
    </row>
    <row r="2890" spans="1:17" x14ac:dyDescent="0.2">
      <c r="A2890" t="str">
        <f t="shared" ref="A2890:A2953" si="182">B2890&amp;D2890</f>
        <v>1952012</v>
      </c>
      <c r="B2890">
        <v>195</v>
      </c>
      <c r="C2890" t="s">
        <v>153</v>
      </c>
      <c r="D2890">
        <v>2012</v>
      </c>
      <c r="F2890" s="1">
        <v>843500000</v>
      </c>
      <c r="G2890" s="1">
        <v>5832037193</v>
      </c>
      <c r="K2890" s="1">
        <f t="shared" ref="K2890:K2953" si="183">N2890-B2890</f>
        <v>-1</v>
      </c>
      <c r="L2890" s="1">
        <f t="shared" ref="L2890:L2953" si="184">P2890-D2890</f>
        <v>-5</v>
      </c>
      <c r="M2890" s="1" t="str">
        <f t="shared" ref="M2890:M2953" si="185">N2890&amp;P2890</f>
        <v>1942007</v>
      </c>
      <c r="N2890" s="3">
        <v>194</v>
      </c>
      <c r="O2890" s="4" t="s">
        <v>152</v>
      </c>
      <c r="P2890" s="3">
        <v>2007</v>
      </c>
      <c r="Q2890" s="5">
        <v>6517672</v>
      </c>
    </row>
    <row r="2891" spans="1:17" x14ac:dyDescent="0.2">
      <c r="A2891" t="str">
        <f t="shared" si="182"/>
        <v>1952013</v>
      </c>
      <c r="B2891">
        <v>195</v>
      </c>
      <c r="C2891" t="s">
        <v>153</v>
      </c>
      <c r="D2891">
        <v>2013</v>
      </c>
      <c r="F2891" s="1">
        <v>793500000</v>
      </c>
      <c r="G2891" s="1">
        <v>7249395574</v>
      </c>
      <c r="K2891" s="1">
        <f t="shared" si="183"/>
        <v>-1</v>
      </c>
      <c r="L2891" s="1">
        <f t="shared" si="184"/>
        <v>-5</v>
      </c>
      <c r="M2891" s="1" t="str">
        <f t="shared" si="185"/>
        <v>1942008</v>
      </c>
      <c r="N2891" s="3">
        <v>194</v>
      </c>
      <c r="O2891" s="4" t="s">
        <v>152</v>
      </c>
      <c r="P2891" s="3">
        <v>2008</v>
      </c>
      <c r="Q2891" s="5">
        <v>2816704</v>
      </c>
    </row>
    <row r="2892" spans="1:17" x14ac:dyDescent="0.2">
      <c r="A2892" t="str">
        <f t="shared" si="182"/>
        <v>1952014</v>
      </c>
      <c r="B2892">
        <v>195</v>
      </c>
      <c r="C2892" t="s">
        <v>153</v>
      </c>
      <c r="D2892">
        <v>2014</v>
      </c>
      <c r="F2892" s="1">
        <v>753500000</v>
      </c>
      <c r="G2892" s="1">
        <v>8181900575</v>
      </c>
      <c r="K2892" s="1">
        <f t="shared" si="183"/>
        <v>-1</v>
      </c>
      <c r="L2892" s="1">
        <f t="shared" si="184"/>
        <v>-5</v>
      </c>
      <c r="M2892" s="1" t="str">
        <f t="shared" si="185"/>
        <v>1942009</v>
      </c>
      <c r="N2892" s="3">
        <v>194</v>
      </c>
      <c r="O2892" s="4" t="s">
        <v>152</v>
      </c>
      <c r="P2892" s="3">
        <v>2009</v>
      </c>
      <c r="Q2892" s="5">
        <v>203445</v>
      </c>
    </row>
    <row r="2893" spans="1:17" x14ac:dyDescent="0.2">
      <c r="A2893" t="str">
        <f t="shared" si="182"/>
        <v>1961994</v>
      </c>
      <c r="B2893">
        <v>196</v>
      </c>
      <c r="C2893" t="s">
        <v>154</v>
      </c>
      <c r="D2893">
        <v>1994</v>
      </c>
      <c r="F2893" s="1">
        <v>654000000</v>
      </c>
      <c r="G2893" s="1">
        <v>216985000</v>
      </c>
      <c r="K2893" s="1">
        <f t="shared" si="183"/>
        <v>-2</v>
      </c>
      <c r="L2893" s="1">
        <f t="shared" si="184"/>
        <v>16</v>
      </c>
      <c r="M2893" s="1" t="str">
        <f t="shared" si="185"/>
        <v>1942010</v>
      </c>
      <c r="N2893" s="3">
        <v>194</v>
      </c>
      <c r="O2893" s="4" t="s">
        <v>152</v>
      </c>
      <c r="P2893" s="3">
        <v>2010</v>
      </c>
      <c r="Q2893" s="5">
        <v>188557</v>
      </c>
    </row>
    <row r="2894" spans="1:17" x14ac:dyDescent="0.2">
      <c r="A2894" t="str">
        <f t="shared" si="182"/>
        <v>1961995</v>
      </c>
      <c r="B2894">
        <v>196</v>
      </c>
      <c r="C2894" t="s">
        <v>154</v>
      </c>
      <c r="D2894">
        <v>1995</v>
      </c>
      <c r="F2894" s="1">
        <v>697000000</v>
      </c>
      <c r="G2894" s="1">
        <v>216985000</v>
      </c>
      <c r="K2894" s="1">
        <f t="shared" si="183"/>
        <v>-2</v>
      </c>
      <c r="L2894" s="1">
        <f t="shared" si="184"/>
        <v>16</v>
      </c>
      <c r="M2894" s="1" t="str">
        <f t="shared" si="185"/>
        <v>1942011</v>
      </c>
      <c r="N2894" s="3">
        <v>194</v>
      </c>
      <c r="O2894" s="4" t="s">
        <v>152</v>
      </c>
      <c r="P2894" s="3">
        <v>2011</v>
      </c>
      <c r="Q2894" s="5">
        <v>89672</v>
      </c>
    </row>
    <row r="2895" spans="1:17" x14ac:dyDescent="0.2">
      <c r="A2895" t="str">
        <f t="shared" si="182"/>
        <v>1961996</v>
      </c>
      <c r="B2895">
        <v>196</v>
      </c>
      <c r="C2895" t="s">
        <v>154</v>
      </c>
      <c r="D2895">
        <v>1996</v>
      </c>
      <c r="F2895" s="1">
        <v>697000000</v>
      </c>
      <c r="G2895" s="1">
        <v>216985000</v>
      </c>
      <c r="K2895" s="1">
        <f t="shared" si="183"/>
        <v>-2</v>
      </c>
      <c r="L2895" s="1">
        <f t="shared" si="184"/>
        <v>16</v>
      </c>
      <c r="M2895" s="1" t="str">
        <f t="shared" si="185"/>
        <v>1942012</v>
      </c>
      <c r="N2895" s="3">
        <v>194</v>
      </c>
      <c r="O2895" s="4" t="s">
        <v>152</v>
      </c>
      <c r="P2895" s="3">
        <v>2012</v>
      </c>
      <c r="Q2895" s="5">
        <v>100589</v>
      </c>
    </row>
    <row r="2896" spans="1:17" x14ac:dyDescent="0.2">
      <c r="A2896" t="str">
        <f t="shared" si="182"/>
        <v>1961997</v>
      </c>
      <c r="B2896">
        <v>196</v>
      </c>
      <c r="C2896" t="s">
        <v>154</v>
      </c>
      <c r="D2896">
        <v>1997</v>
      </c>
      <c r="F2896" s="1">
        <v>697000000</v>
      </c>
      <c r="G2896" s="1">
        <v>216985000</v>
      </c>
      <c r="K2896" s="1">
        <f t="shared" si="183"/>
        <v>-2</v>
      </c>
      <c r="L2896" s="1">
        <f t="shared" si="184"/>
        <v>16</v>
      </c>
      <c r="M2896" s="1" t="str">
        <f t="shared" si="185"/>
        <v>1942013</v>
      </c>
      <c r="N2896" s="3">
        <v>194</v>
      </c>
      <c r="O2896" s="4" t="s">
        <v>152</v>
      </c>
      <c r="P2896" s="3">
        <v>2013</v>
      </c>
      <c r="Q2896" s="5">
        <v>0</v>
      </c>
    </row>
    <row r="2897" spans="1:17" x14ac:dyDescent="0.2">
      <c r="A2897" t="str">
        <f t="shared" si="182"/>
        <v>1961998</v>
      </c>
      <c r="B2897">
        <v>196</v>
      </c>
      <c r="C2897" t="s">
        <v>154</v>
      </c>
      <c r="D2897">
        <v>1998</v>
      </c>
      <c r="F2897" s="1">
        <v>628550000</v>
      </c>
      <c r="G2897" s="1">
        <v>216985000</v>
      </c>
      <c r="K2897" s="1">
        <f t="shared" si="183"/>
        <v>-2</v>
      </c>
      <c r="L2897" s="1">
        <f t="shared" si="184"/>
        <v>16</v>
      </c>
      <c r="M2897" s="1" t="str">
        <f t="shared" si="185"/>
        <v>1942014</v>
      </c>
      <c r="N2897" s="3">
        <v>194</v>
      </c>
      <c r="O2897" s="4" t="s">
        <v>152</v>
      </c>
      <c r="P2897" s="3">
        <v>2014</v>
      </c>
    </row>
    <row r="2898" spans="1:17" x14ac:dyDescent="0.2">
      <c r="A2898" t="str">
        <f t="shared" si="182"/>
        <v>1961999</v>
      </c>
      <c r="B2898">
        <v>196</v>
      </c>
      <c r="C2898" t="s">
        <v>154</v>
      </c>
      <c r="D2898">
        <v>1999</v>
      </c>
      <c r="F2898" s="1">
        <v>187550000</v>
      </c>
      <c r="G2898" s="1">
        <v>230815000</v>
      </c>
      <c r="K2898" s="1">
        <f t="shared" si="183"/>
        <v>-1</v>
      </c>
      <c r="L2898" s="1">
        <f t="shared" si="184"/>
        <v>-5</v>
      </c>
      <c r="M2898" s="1" t="str">
        <f t="shared" si="185"/>
        <v>1951994</v>
      </c>
      <c r="N2898" s="3">
        <v>195</v>
      </c>
      <c r="O2898" s="4" t="s">
        <v>153</v>
      </c>
      <c r="P2898" s="3">
        <v>1994</v>
      </c>
      <c r="Q2898" s="5">
        <v>291864083</v>
      </c>
    </row>
    <row r="2899" spans="1:17" x14ac:dyDescent="0.2">
      <c r="A2899" t="str">
        <f t="shared" si="182"/>
        <v>1962000</v>
      </c>
      <c r="B2899">
        <v>196</v>
      </c>
      <c r="C2899" t="s">
        <v>154</v>
      </c>
      <c r="D2899">
        <v>2000</v>
      </c>
      <c r="F2899" s="1">
        <v>187550000</v>
      </c>
      <c r="G2899" s="1">
        <v>0</v>
      </c>
      <c r="K2899" s="1">
        <f t="shared" si="183"/>
        <v>-1</v>
      </c>
      <c r="L2899" s="1">
        <f t="shared" si="184"/>
        <v>-5</v>
      </c>
      <c r="M2899" s="1" t="str">
        <f t="shared" si="185"/>
        <v>1951995</v>
      </c>
      <c r="N2899" s="3">
        <v>195</v>
      </c>
      <c r="O2899" s="4" t="s">
        <v>153</v>
      </c>
      <c r="P2899" s="3">
        <v>1995</v>
      </c>
      <c r="Q2899" s="5">
        <v>306383827</v>
      </c>
    </row>
    <row r="2900" spans="1:17" x14ac:dyDescent="0.2">
      <c r="A2900" t="str">
        <f t="shared" si="182"/>
        <v>1962001</v>
      </c>
      <c r="B2900">
        <v>196</v>
      </c>
      <c r="C2900" t="s">
        <v>154</v>
      </c>
      <c r="D2900">
        <v>2001</v>
      </c>
      <c r="F2900" s="1">
        <v>154000000</v>
      </c>
      <c r="G2900" s="1">
        <v>33550000</v>
      </c>
      <c r="K2900" s="1">
        <f t="shared" si="183"/>
        <v>-1</v>
      </c>
      <c r="L2900" s="1">
        <f t="shared" si="184"/>
        <v>-5</v>
      </c>
      <c r="M2900" s="1" t="str">
        <f t="shared" si="185"/>
        <v>1951996</v>
      </c>
      <c r="N2900" s="3">
        <v>195</v>
      </c>
      <c r="O2900" s="4" t="s">
        <v>153</v>
      </c>
      <c r="P2900" s="3">
        <v>1996</v>
      </c>
      <c r="Q2900" s="5">
        <v>299131184</v>
      </c>
    </row>
    <row r="2901" spans="1:17" x14ac:dyDescent="0.2">
      <c r="A2901" t="str">
        <f t="shared" si="182"/>
        <v>1962002</v>
      </c>
      <c r="B2901">
        <v>196</v>
      </c>
      <c r="C2901" t="s">
        <v>154</v>
      </c>
      <c r="D2901">
        <v>2002</v>
      </c>
      <c r="F2901" s="1">
        <v>0</v>
      </c>
      <c r="G2901" s="1">
        <v>164000000</v>
      </c>
      <c r="K2901" s="1">
        <f t="shared" si="183"/>
        <v>-1</v>
      </c>
      <c r="L2901" s="1">
        <f t="shared" si="184"/>
        <v>-5</v>
      </c>
      <c r="M2901" s="1" t="str">
        <f t="shared" si="185"/>
        <v>1951997</v>
      </c>
      <c r="N2901" s="3">
        <v>195</v>
      </c>
      <c r="O2901" s="4" t="s">
        <v>153</v>
      </c>
      <c r="P2901" s="3">
        <v>1997</v>
      </c>
      <c r="Q2901" s="5">
        <v>286053791</v>
      </c>
    </row>
    <row r="2902" spans="1:17" x14ac:dyDescent="0.2">
      <c r="A2902" t="str">
        <f t="shared" si="182"/>
        <v>1962003</v>
      </c>
      <c r="B2902">
        <v>196</v>
      </c>
      <c r="C2902" t="s">
        <v>154</v>
      </c>
      <c r="D2902">
        <v>2003</v>
      </c>
      <c r="F2902" s="1">
        <v>0</v>
      </c>
      <c r="G2902" s="1">
        <v>164000000</v>
      </c>
      <c r="K2902" s="1">
        <f t="shared" si="183"/>
        <v>-1</v>
      </c>
      <c r="L2902" s="1">
        <f t="shared" si="184"/>
        <v>-5</v>
      </c>
      <c r="M2902" s="1" t="str">
        <f t="shared" si="185"/>
        <v>1951998</v>
      </c>
      <c r="N2902" s="3">
        <v>195</v>
      </c>
      <c r="O2902" s="4" t="s">
        <v>153</v>
      </c>
      <c r="P2902" s="3">
        <v>1998</v>
      </c>
      <c r="Q2902" s="5">
        <v>278997992</v>
      </c>
    </row>
    <row r="2903" spans="1:17" x14ac:dyDescent="0.2">
      <c r="A2903" t="str">
        <f t="shared" si="182"/>
        <v>1962004</v>
      </c>
      <c r="B2903">
        <v>196</v>
      </c>
      <c r="C2903" t="s">
        <v>154</v>
      </c>
      <c r="D2903">
        <v>2004</v>
      </c>
      <c r="G2903" s="1">
        <v>80000000</v>
      </c>
      <c r="K2903" s="1">
        <f t="shared" si="183"/>
        <v>-1</v>
      </c>
      <c r="L2903" s="1">
        <f t="shared" si="184"/>
        <v>-5</v>
      </c>
      <c r="M2903" s="1" t="str">
        <f t="shared" si="185"/>
        <v>1951999</v>
      </c>
      <c r="N2903" s="3">
        <v>195</v>
      </c>
      <c r="O2903" s="4" t="s">
        <v>153</v>
      </c>
      <c r="P2903" s="3">
        <v>1999</v>
      </c>
      <c r="Q2903" s="5">
        <v>255085927</v>
      </c>
    </row>
    <row r="2904" spans="1:17" x14ac:dyDescent="0.2">
      <c r="A2904" t="str">
        <f t="shared" si="182"/>
        <v>1962005</v>
      </c>
      <c r="B2904">
        <v>196</v>
      </c>
      <c r="C2904" t="s">
        <v>154</v>
      </c>
      <c r="D2904">
        <v>2005</v>
      </c>
      <c r="G2904" s="1">
        <v>80000000</v>
      </c>
      <c r="K2904" s="1">
        <f t="shared" si="183"/>
        <v>-1</v>
      </c>
      <c r="L2904" s="1">
        <f t="shared" si="184"/>
        <v>-5</v>
      </c>
      <c r="M2904" s="1" t="str">
        <f t="shared" si="185"/>
        <v>1952000</v>
      </c>
      <c r="N2904" s="3">
        <v>195</v>
      </c>
      <c r="O2904" s="4" t="s">
        <v>153</v>
      </c>
      <c r="P2904" s="3">
        <v>2000</v>
      </c>
      <c r="Q2904" s="5">
        <v>256842891</v>
      </c>
    </row>
    <row r="2905" spans="1:17" x14ac:dyDescent="0.2">
      <c r="A2905" t="str">
        <f t="shared" si="182"/>
        <v>1962006</v>
      </c>
      <c r="B2905">
        <v>196</v>
      </c>
      <c r="C2905" t="s">
        <v>154</v>
      </c>
      <c r="D2905">
        <v>2006</v>
      </c>
      <c r="F2905" s="1">
        <v>145000000</v>
      </c>
      <c r="G2905" s="1">
        <v>80000000</v>
      </c>
      <c r="K2905" s="1">
        <f t="shared" si="183"/>
        <v>-1</v>
      </c>
      <c r="L2905" s="1">
        <f t="shared" si="184"/>
        <v>-5</v>
      </c>
      <c r="M2905" s="1" t="str">
        <f t="shared" si="185"/>
        <v>1952001</v>
      </c>
      <c r="N2905" s="3">
        <v>195</v>
      </c>
      <c r="O2905" s="4" t="s">
        <v>153</v>
      </c>
      <c r="P2905" s="3">
        <v>2001</v>
      </c>
      <c r="Q2905" s="5">
        <v>272497494</v>
      </c>
    </row>
    <row r="2906" spans="1:17" x14ac:dyDescent="0.2">
      <c r="A2906" t="str">
        <f t="shared" si="182"/>
        <v>1962007</v>
      </c>
      <c r="B2906">
        <v>196</v>
      </c>
      <c r="C2906" t="s">
        <v>154</v>
      </c>
      <c r="D2906">
        <v>2007</v>
      </c>
      <c r="F2906" s="1">
        <v>420000000</v>
      </c>
      <c r="G2906" s="1">
        <v>80000000</v>
      </c>
      <c r="K2906" s="1">
        <f t="shared" si="183"/>
        <v>-1</v>
      </c>
      <c r="L2906" s="1">
        <f t="shared" si="184"/>
        <v>-5</v>
      </c>
      <c r="M2906" s="1" t="str">
        <f t="shared" si="185"/>
        <v>1952002</v>
      </c>
      <c r="N2906" s="3">
        <v>195</v>
      </c>
      <c r="O2906" s="4" t="s">
        <v>153</v>
      </c>
      <c r="P2906" s="3">
        <v>2002</v>
      </c>
      <c r="Q2906" s="5">
        <v>264824496</v>
      </c>
    </row>
    <row r="2907" spans="1:17" x14ac:dyDescent="0.2">
      <c r="A2907" t="str">
        <f t="shared" si="182"/>
        <v>1962008</v>
      </c>
      <c r="B2907">
        <v>196</v>
      </c>
      <c r="C2907" t="s">
        <v>154</v>
      </c>
      <c r="D2907">
        <v>2008</v>
      </c>
      <c r="F2907" s="1">
        <v>420000000</v>
      </c>
      <c r="G2907" s="1">
        <v>80000000</v>
      </c>
      <c r="K2907" s="1">
        <f t="shared" si="183"/>
        <v>-1</v>
      </c>
      <c r="L2907" s="1">
        <f t="shared" si="184"/>
        <v>-5</v>
      </c>
      <c r="M2907" s="1" t="str">
        <f t="shared" si="185"/>
        <v>1952003</v>
      </c>
      <c r="N2907" s="3">
        <v>195</v>
      </c>
      <c r="O2907" s="4" t="s">
        <v>153</v>
      </c>
      <c r="P2907" s="3">
        <v>2003</v>
      </c>
      <c r="Q2907" s="5">
        <v>265573103</v>
      </c>
    </row>
    <row r="2908" spans="1:17" x14ac:dyDescent="0.2">
      <c r="A2908" t="str">
        <f t="shared" si="182"/>
        <v>1962009</v>
      </c>
      <c r="B2908">
        <v>196</v>
      </c>
      <c r="C2908" t="s">
        <v>154</v>
      </c>
      <c r="D2908">
        <v>2009</v>
      </c>
      <c r="F2908" s="1">
        <v>420000000</v>
      </c>
      <c r="G2908" s="1">
        <v>80000000</v>
      </c>
      <c r="K2908" s="1">
        <f t="shared" si="183"/>
        <v>-1</v>
      </c>
      <c r="L2908" s="1">
        <f t="shared" si="184"/>
        <v>-5</v>
      </c>
      <c r="M2908" s="1" t="str">
        <f t="shared" si="185"/>
        <v>1952004</v>
      </c>
      <c r="N2908" s="3">
        <v>195</v>
      </c>
      <c r="O2908" s="4" t="s">
        <v>153</v>
      </c>
      <c r="P2908" s="3">
        <v>2004</v>
      </c>
      <c r="Q2908" s="5">
        <v>213017362</v>
      </c>
    </row>
    <row r="2909" spans="1:17" x14ac:dyDescent="0.2">
      <c r="A2909" t="str">
        <f t="shared" si="182"/>
        <v>1962010</v>
      </c>
      <c r="B2909">
        <v>196</v>
      </c>
      <c r="C2909" t="s">
        <v>154</v>
      </c>
      <c r="D2909">
        <v>2010</v>
      </c>
      <c r="F2909" s="1">
        <v>420000000</v>
      </c>
      <c r="G2909" s="1">
        <v>80000000</v>
      </c>
      <c r="K2909" s="1">
        <f t="shared" si="183"/>
        <v>-1</v>
      </c>
      <c r="L2909" s="1">
        <f t="shared" si="184"/>
        <v>-5</v>
      </c>
      <c r="M2909" s="1" t="str">
        <f t="shared" si="185"/>
        <v>1952005</v>
      </c>
      <c r="N2909" s="3">
        <v>195</v>
      </c>
      <c r="O2909" s="4" t="s">
        <v>153</v>
      </c>
      <c r="P2909" s="3">
        <v>2005</v>
      </c>
      <c r="Q2909" s="5">
        <v>231026514</v>
      </c>
    </row>
    <row r="2910" spans="1:17" x14ac:dyDescent="0.2">
      <c r="A2910" t="str">
        <f t="shared" si="182"/>
        <v>1962011</v>
      </c>
      <c r="B2910">
        <v>196</v>
      </c>
      <c r="C2910" t="s">
        <v>154</v>
      </c>
      <c r="D2910">
        <v>2011</v>
      </c>
      <c r="F2910" s="1">
        <v>420000000</v>
      </c>
      <c r="G2910" s="1">
        <v>122082903</v>
      </c>
      <c r="K2910" s="1">
        <f t="shared" si="183"/>
        <v>-1</v>
      </c>
      <c r="L2910" s="1">
        <f t="shared" si="184"/>
        <v>-5</v>
      </c>
      <c r="M2910" s="1" t="str">
        <f t="shared" si="185"/>
        <v>1952006</v>
      </c>
      <c r="N2910" s="3">
        <v>195</v>
      </c>
      <c r="O2910" s="4" t="s">
        <v>153</v>
      </c>
      <c r="P2910" s="3">
        <v>2006</v>
      </c>
      <c r="Q2910" s="5">
        <v>225493433</v>
      </c>
    </row>
    <row r="2911" spans="1:17" x14ac:dyDescent="0.2">
      <c r="A2911" t="str">
        <f t="shared" si="182"/>
        <v>1962012</v>
      </c>
      <c r="B2911">
        <v>196</v>
      </c>
      <c r="C2911" t="s">
        <v>154</v>
      </c>
      <c r="D2911">
        <v>2012</v>
      </c>
      <c r="F2911" s="1">
        <v>520000000</v>
      </c>
      <c r="G2911" s="1">
        <v>33381641</v>
      </c>
      <c r="K2911" s="1">
        <f t="shared" si="183"/>
        <v>-1</v>
      </c>
      <c r="L2911" s="1">
        <f t="shared" si="184"/>
        <v>-5</v>
      </c>
      <c r="M2911" s="1" t="str">
        <f t="shared" si="185"/>
        <v>1952007</v>
      </c>
      <c r="N2911" s="3">
        <v>195</v>
      </c>
      <c r="O2911" s="4" t="s">
        <v>153</v>
      </c>
      <c r="P2911" s="3">
        <v>2007</v>
      </c>
      <c r="Q2911" s="5">
        <v>211749104</v>
      </c>
    </row>
    <row r="2912" spans="1:17" x14ac:dyDescent="0.2">
      <c r="A2912" t="str">
        <f t="shared" si="182"/>
        <v>1962013</v>
      </c>
      <c r="B2912">
        <v>196</v>
      </c>
      <c r="C2912" t="s">
        <v>154</v>
      </c>
      <c r="D2912">
        <v>2013</v>
      </c>
      <c r="F2912" s="1">
        <v>520000000</v>
      </c>
      <c r="G2912" s="1">
        <v>25769124</v>
      </c>
      <c r="K2912" s="1">
        <f t="shared" si="183"/>
        <v>-1</v>
      </c>
      <c r="L2912" s="1">
        <f t="shared" si="184"/>
        <v>-5</v>
      </c>
      <c r="M2912" s="1" t="str">
        <f t="shared" si="185"/>
        <v>1952008</v>
      </c>
      <c r="N2912" s="3">
        <v>195</v>
      </c>
      <c r="O2912" s="4" t="s">
        <v>153</v>
      </c>
      <c r="P2912" s="3">
        <v>2008</v>
      </c>
      <c r="Q2912" s="5">
        <v>289465513</v>
      </c>
    </row>
    <row r="2913" spans="1:17" x14ac:dyDescent="0.2">
      <c r="A2913" t="str">
        <f t="shared" si="182"/>
        <v>1962014</v>
      </c>
      <c r="B2913">
        <v>196</v>
      </c>
      <c r="C2913" t="s">
        <v>154</v>
      </c>
      <c r="D2913">
        <v>2014</v>
      </c>
      <c r="F2913" s="1">
        <v>520000000</v>
      </c>
      <c r="G2913" s="1">
        <v>18156607</v>
      </c>
      <c r="K2913" s="1">
        <f t="shared" si="183"/>
        <v>-1</v>
      </c>
      <c r="L2913" s="1">
        <f t="shared" si="184"/>
        <v>-5</v>
      </c>
      <c r="M2913" s="1" t="str">
        <f t="shared" si="185"/>
        <v>1952009</v>
      </c>
      <c r="N2913" s="3">
        <v>195</v>
      </c>
      <c r="O2913" s="4" t="s">
        <v>153</v>
      </c>
      <c r="P2913" s="3">
        <v>2009</v>
      </c>
      <c r="Q2913" s="5">
        <v>362912413</v>
      </c>
    </row>
    <row r="2914" spans="1:17" x14ac:dyDescent="0.2">
      <c r="A2914" t="str">
        <f t="shared" si="182"/>
        <v>1971994</v>
      </c>
      <c r="B2914">
        <v>197</v>
      </c>
      <c r="C2914" t="s">
        <v>155</v>
      </c>
      <c r="D2914">
        <v>1994</v>
      </c>
      <c r="F2914" s="1">
        <v>239513000</v>
      </c>
      <c r="K2914" s="1">
        <f t="shared" si="183"/>
        <v>-2</v>
      </c>
      <c r="L2914" s="1">
        <f t="shared" si="184"/>
        <v>16</v>
      </c>
      <c r="M2914" s="1" t="str">
        <f t="shared" si="185"/>
        <v>1952010</v>
      </c>
      <c r="N2914" s="3">
        <v>195</v>
      </c>
      <c r="O2914" s="4" t="s">
        <v>153</v>
      </c>
      <c r="P2914" s="3">
        <v>2010</v>
      </c>
      <c r="Q2914" s="5">
        <v>365150036</v>
      </c>
    </row>
    <row r="2915" spans="1:17" x14ac:dyDescent="0.2">
      <c r="A2915" t="str">
        <f t="shared" si="182"/>
        <v>1971995</v>
      </c>
      <c r="B2915">
        <v>197</v>
      </c>
      <c r="C2915" t="s">
        <v>155</v>
      </c>
      <c r="D2915">
        <v>1995</v>
      </c>
      <c r="F2915" s="1">
        <v>304310000</v>
      </c>
      <c r="K2915" s="1">
        <f t="shared" si="183"/>
        <v>-2</v>
      </c>
      <c r="L2915" s="1">
        <f t="shared" si="184"/>
        <v>16</v>
      </c>
      <c r="M2915" s="1" t="str">
        <f t="shared" si="185"/>
        <v>1952011</v>
      </c>
      <c r="N2915" s="3">
        <v>195</v>
      </c>
      <c r="O2915" s="4" t="s">
        <v>153</v>
      </c>
      <c r="P2915" s="3">
        <v>2011</v>
      </c>
      <c r="Q2915" s="5">
        <v>327663391</v>
      </c>
    </row>
    <row r="2916" spans="1:17" x14ac:dyDescent="0.2">
      <c r="A2916" t="str">
        <f t="shared" si="182"/>
        <v>1971996</v>
      </c>
      <c r="B2916">
        <v>197</v>
      </c>
      <c r="C2916" t="s">
        <v>155</v>
      </c>
      <c r="D2916">
        <v>1996</v>
      </c>
      <c r="F2916" s="1">
        <v>304310000</v>
      </c>
      <c r="K2916" s="1">
        <f t="shared" si="183"/>
        <v>-2</v>
      </c>
      <c r="L2916" s="1">
        <f t="shared" si="184"/>
        <v>16</v>
      </c>
      <c r="M2916" s="1" t="str">
        <f t="shared" si="185"/>
        <v>1952012</v>
      </c>
      <c r="N2916" s="3">
        <v>195</v>
      </c>
      <c r="O2916" s="4" t="s">
        <v>153</v>
      </c>
      <c r="P2916" s="3">
        <v>2012</v>
      </c>
      <c r="Q2916" s="5">
        <v>382332383</v>
      </c>
    </row>
    <row r="2917" spans="1:17" x14ac:dyDescent="0.2">
      <c r="A2917" t="str">
        <f t="shared" si="182"/>
        <v>1971997</v>
      </c>
      <c r="B2917">
        <v>197</v>
      </c>
      <c r="C2917" t="s">
        <v>155</v>
      </c>
      <c r="D2917">
        <v>1997</v>
      </c>
      <c r="F2917" s="1">
        <v>304310000</v>
      </c>
      <c r="K2917" s="1">
        <f t="shared" si="183"/>
        <v>-2</v>
      </c>
      <c r="L2917" s="1">
        <f t="shared" si="184"/>
        <v>16</v>
      </c>
      <c r="M2917" s="1" t="str">
        <f t="shared" si="185"/>
        <v>1952013</v>
      </c>
      <c r="N2917" s="3">
        <v>195</v>
      </c>
      <c r="O2917" s="4" t="s">
        <v>153</v>
      </c>
      <c r="P2917" s="3">
        <v>2013</v>
      </c>
      <c r="Q2917" s="5">
        <v>382400791</v>
      </c>
    </row>
    <row r="2918" spans="1:17" x14ac:dyDescent="0.2">
      <c r="A2918" t="str">
        <f t="shared" si="182"/>
        <v>1971998</v>
      </c>
      <c r="B2918">
        <v>197</v>
      </c>
      <c r="C2918" t="s">
        <v>155</v>
      </c>
      <c r="D2918">
        <v>1998</v>
      </c>
      <c r="F2918" s="1">
        <v>304310000</v>
      </c>
      <c r="K2918" s="1">
        <f t="shared" si="183"/>
        <v>-2</v>
      </c>
      <c r="L2918" s="1">
        <f t="shared" si="184"/>
        <v>16</v>
      </c>
      <c r="M2918" s="1" t="str">
        <f t="shared" si="185"/>
        <v>1952014</v>
      </c>
      <c r="N2918" s="3">
        <v>195</v>
      </c>
      <c r="O2918" s="4" t="s">
        <v>153</v>
      </c>
      <c r="P2918" s="3">
        <v>2014</v>
      </c>
      <c r="Q2918" s="5">
        <v>417713149</v>
      </c>
    </row>
    <row r="2919" spans="1:17" x14ac:dyDescent="0.2">
      <c r="A2919" t="str">
        <f t="shared" si="182"/>
        <v>1971999</v>
      </c>
      <c r="B2919">
        <v>197</v>
      </c>
      <c r="C2919" t="s">
        <v>155</v>
      </c>
      <c r="D2919">
        <v>1999</v>
      </c>
      <c r="F2919" s="1">
        <v>304310000</v>
      </c>
      <c r="G2919" s="1">
        <v>0</v>
      </c>
      <c r="K2919" s="1">
        <f t="shared" si="183"/>
        <v>-1</v>
      </c>
      <c r="L2919" s="1">
        <f t="shared" si="184"/>
        <v>-5</v>
      </c>
      <c r="M2919" s="1" t="str">
        <f t="shared" si="185"/>
        <v>1961994</v>
      </c>
      <c r="N2919" s="3">
        <v>196</v>
      </c>
      <c r="O2919" s="4" t="s">
        <v>154</v>
      </c>
      <c r="P2919" s="3">
        <v>1994</v>
      </c>
      <c r="Q2919" s="5">
        <v>58101371</v>
      </c>
    </row>
    <row r="2920" spans="1:17" x14ac:dyDescent="0.2">
      <c r="A2920" t="str">
        <f t="shared" si="182"/>
        <v>1972000</v>
      </c>
      <c r="B2920">
        <v>197</v>
      </c>
      <c r="C2920" t="s">
        <v>155</v>
      </c>
      <c r="D2920">
        <v>2000</v>
      </c>
      <c r="F2920" s="1">
        <v>256310000</v>
      </c>
      <c r="G2920" s="1">
        <v>0</v>
      </c>
      <c r="K2920" s="1">
        <f t="shared" si="183"/>
        <v>-1</v>
      </c>
      <c r="L2920" s="1">
        <f t="shared" si="184"/>
        <v>-5</v>
      </c>
      <c r="M2920" s="1" t="str">
        <f t="shared" si="185"/>
        <v>1961995</v>
      </c>
      <c r="N2920" s="3">
        <v>196</v>
      </c>
      <c r="O2920" s="4" t="s">
        <v>154</v>
      </c>
      <c r="P2920" s="3">
        <v>1995</v>
      </c>
      <c r="Q2920" s="5">
        <v>64568764</v>
      </c>
    </row>
    <row r="2921" spans="1:17" x14ac:dyDescent="0.2">
      <c r="A2921" t="str">
        <f t="shared" si="182"/>
        <v>1972001</v>
      </c>
      <c r="B2921">
        <v>197</v>
      </c>
      <c r="C2921" t="s">
        <v>155</v>
      </c>
      <c r="D2921">
        <v>2001</v>
      </c>
      <c r="F2921" s="1">
        <v>256310000</v>
      </c>
      <c r="G2921" s="1">
        <v>0</v>
      </c>
      <c r="K2921" s="1">
        <f t="shared" si="183"/>
        <v>-1</v>
      </c>
      <c r="L2921" s="1">
        <f t="shared" si="184"/>
        <v>-5</v>
      </c>
      <c r="M2921" s="1" t="str">
        <f t="shared" si="185"/>
        <v>1961996</v>
      </c>
      <c r="N2921" s="3">
        <v>196</v>
      </c>
      <c r="O2921" s="4" t="s">
        <v>154</v>
      </c>
      <c r="P2921" s="3">
        <v>1996</v>
      </c>
      <c r="Q2921" s="5">
        <v>64988742</v>
      </c>
    </row>
    <row r="2922" spans="1:17" x14ac:dyDescent="0.2">
      <c r="A2922" t="str">
        <f t="shared" si="182"/>
        <v>1972002</v>
      </c>
      <c r="B2922">
        <v>197</v>
      </c>
      <c r="C2922" t="s">
        <v>155</v>
      </c>
      <c r="D2922">
        <v>2002</v>
      </c>
      <c r="F2922" s="1">
        <v>88265000</v>
      </c>
      <c r="G2922" s="1">
        <v>44310000</v>
      </c>
      <c r="K2922" s="1">
        <f t="shared" si="183"/>
        <v>-1</v>
      </c>
      <c r="L2922" s="1">
        <f t="shared" si="184"/>
        <v>-5</v>
      </c>
      <c r="M2922" s="1" t="str">
        <f t="shared" si="185"/>
        <v>1961997</v>
      </c>
      <c r="N2922" s="3">
        <v>196</v>
      </c>
      <c r="O2922" s="4" t="s">
        <v>154</v>
      </c>
      <c r="P2922" s="3">
        <v>1997</v>
      </c>
      <c r="Q2922" s="5">
        <v>64990134</v>
      </c>
    </row>
    <row r="2923" spans="1:17" x14ac:dyDescent="0.2">
      <c r="A2923" t="str">
        <f t="shared" si="182"/>
        <v>1972003</v>
      </c>
      <c r="B2923">
        <v>197</v>
      </c>
      <c r="C2923" t="s">
        <v>155</v>
      </c>
      <c r="D2923">
        <v>2003</v>
      </c>
      <c r="F2923" s="1">
        <v>88265000</v>
      </c>
      <c r="G2923" s="1">
        <v>269310000</v>
      </c>
      <c r="K2923" s="1">
        <f t="shared" si="183"/>
        <v>-1</v>
      </c>
      <c r="L2923" s="1">
        <f t="shared" si="184"/>
        <v>-5</v>
      </c>
      <c r="M2923" s="1" t="str">
        <f t="shared" si="185"/>
        <v>1961998</v>
      </c>
      <c r="N2923" s="3">
        <v>196</v>
      </c>
      <c r="O2923" s="4" t="s">
        <v>154</v>
      </c>
      <c r="P2923" s="3">
        <v>1998</v>
      </c>
      <c r="Q2923" s="5">
        <v>61728607</v>
      </c>
    </row>
    <row r="2924" spans="1:17" x14ac:dyDescent="0.2">
      <c r="A2924" t="str">
        <f t="shared" si="182"/>
        <v>1972004</v>
      </c>
      <c r="B2924">
        <v>197</v>
      </c>
      <c r="C2924" t="s">
        <v>155</v>
      </c>
      <c r="D2924">
        <v>2004</v>
      </c>
      <c r="F2924" s="1">
        <v>45760000</v>
      </c>
      <c r="G2924" s="1">
        <v>269310000</v>
      </c>
      <c r="K2924" s="1">
        <f t="shared" si="183"/>
        <v>-1</v>
      </c>
      <c r="L2924" s="1">
        <f t="shared" si="184"/>
        <v>-5</v>
      </c>
      <c r="M2924" s="1" t="str">
        <f t="shared" si="185"/>
        <v>1961999</v>
      </c>
      <c r="N2924" s="3">
        <v>196</v>
      </c>
      <c r="O2924" s="4" t="s">
        <v>154</v>
      </c>
      <c r="P2924" s="3">
        <v>1999</v>
      </c>
      <c r="Q2924" s="5">
        <v>56784320</v>
      </c>
    </row>
    <row r="2925" spans="1:17" x14ac:dyDescent="0.2">
      <c r="A2925" t="str">
        <f t="shared" si="182"/>
        <v>1972005</v>
      </c>
      <c r="B2925">
        <v>197</v>
      </c>
      <c r="C2925" t="s">
        <v>155</v>
      </c>
      <c r="D2925">
        <v>2005</v>
      </c>
      <c r="F2925" s="1">
        <v>8151000</v>
      </c>
      <c r="G2925" s="1">
        <v>269310000</v>
      </c>
      <c r="K2925" s="1">
        <f t="shared" si="183"/>
        <v>-1</v>
      </c>
      <c r="L2925" s="1">
        <f t="shared" si="184"/>
        <v>-5</v>
      </c>
      <c r="M2925" s="1" t="str">
        <f t="shared" si="185"/>
        <v>1962000</v>
      </c>
      <c r="N2925" s="3">
        <v>196</v>
      </c>
      <c r="O2925" s="4" t="s">
        <v>154</v>
      </c>
      <c r="P2925" s="3">
        <v>2000</v>
      </c>
      <c r="Q2925" s="5">
        <v>69073256</v>
      </c>
    </row>
    <row r="2926" spans="1:17" x14ac:dyDescent="0.2">
      <c r="A2926" t="str">
        <f t="shared" si="182"/>
        <v>1972006</v>
      </c>
      <c r="B2926">
        <v>197</v>
      </c>
      <c r="C2926" t="s">
        <v>155</v>
      </c>
      <c r="D2926">
        <v>2006</v>
      </c>
      <c r="F2926" s="1">
        <v>8151000</v>
      </c>
      <c r="G2926" s="1">
        <v>269310000</v>
      </c>
      <c r="K2926" s="1">
        <f t="shared" si="183"/>
        <v>-1</v>
      </c>
      <c r="L2926" s="1">
        <f t="shared" si="184"/>
        <v>-5</v>
      </c>
      <c r="M2926" s="1" t="str">
        <f t="shared" si="185"/>
        <v>1962001</v>
      </c>
      <c r="N2926" s="3">
        <v>196</v>
      </c>
      <c r="O2926" s="4" t="s">
        <v>154</v>
      </c>
      <c r="P2926" s="3">
        <v>2001</v>
      </c>
      <c r="Q2926" s="5">
        <v>57413505</v>
      </c>
    </row>
    <row r="2927" spans="1:17" x14ac:dyDescent="0.2">
      <c r="A2927" t="str">
        <f t="shared" si="182"/>
        <v>1972007</v>
      </c>
      <c r="B2927">
        <v>197</v>
      </c>
      <c r="C2927" t="s">
        <v>155</v>
      </c>
      <c r="D2927">
        <v>2007</v>
      </c>
      <c r="F2927" s="1">
        <v>0</v>
      </c>
      <c r="G2927" s="1">
        <v>269310000</v>
      </c>
      <c r="K2927" s="1">
        <f t="shared" si="183"/>
        <v>-1</v>
      </c>
      <c r="L2927" s="1">
        <f t="shared" si="184"/>
        <v>-5</v>
      </c>
      <c r="M2927" s="1" t="str">
        <f t="shared" si="185"/>
        <v>1962002</v>
      </c>
      <c r="N2927" s="3">
        <v>196</v>
      </c>
      <c r="O2927" s="4" t="s">
        <v>154</v>
      </c>
      <c r="P2927" s="3">
        <v>2002</v>
      </c>
      <c r="Q2927" s="5">
        <v>12543925</v>
      </c>
    </row>
    <row r="2928" spans="1:17" x14ac:dyDescent="0.2">
      <c r="A2928" t="str">
        <f t="shared" si="182"/>
        <v>1972008</v>
      </c>
      <c r="B2928">
        <v>197</v>
      </c>
      <c r="C2928" t="s">
        <v>155</v>
      </c>
      <c r="D2928">
        <v>2008</v>
      </c>
      <c r="G2928" s="1">
        <v>369310000</v>
      </c>
      <c r="K2928" s="1">
        <f t="shared" si="183"/>
        <v>-1</v>
      </c>
      <c r="L2928" s="1">
        <f t="shared" si="184"/>
        <v>-5</v>
      </c>
      <c r="M2928" s="1" t="str">
        <f t="shared" si="185"/>
        <v>1962003</v>
      </c>
      <c r="N2928" s="3">
        <v>196</v>
      </c>
      <c r="O2928" s="4" t="s">
        <v>154</v>
      </c>
      <c r="P2928" s="3">
        <v>2003</v>
      </c>
      <c r="Q2928" s="5">
        <v>10655000</v>
      </c>
    </row>
    <row r="2929" spans="1:17" x14ac:dyDescent="0.2">
      <c r="A2929" t="str">
        <f t="shared" si="182"/>
        <v>1972009</v>
      </c>
      <c r="B2929">
        <v>197</v>
      </c>
      <c r="C2929" t="s">
        <v>155</v>
      </c>
      <c r="D2929">
        <v>2009</v>
      </c>
      <c r="G2929" s="1">
        <v>370316214</v>
      </c>
      <c r="K2929" s="1">
        <f t="shared" si="183"/>
        <v>-1</v>
      </c>
      <c r="L2929" s="1">
        <f t="shared" si="184"/>
        <v>-5</v>
      </c>
      <c r="M2929" s="1" t="str">
        <f t="shared" si="185"/>
        <v>1962004</v>
      </c>
      <c r="N2929" s="3">
        <v>196</v>
      </c>
      <c r="O2929" s="4" t="s">
        <v>154</v>
      </c>
      <c r="P2929" s="3">
        <v>2004</v>
      </c>
      <c r="Q2929" s="5">
        <v>7531250</v>
      </c>
    </row>
    <row r="2930" spans="1:17" x14ac:dyDescent="0.2">
      <c r="A2930" t="str">
        <f t="shared" si="182"/>
        <v>1972010</v>
      </c>
      <c r="B2930">
        <v>197</v>
      </c>
      <c r="C2930" t="s">
        <v>155</v>
      </c>
      <c r="D2930">
        <v>2010</v>
      </c>
      <c r="G2930" s="1">
        <v>370310719</v>
      </c>
      <c r="K2930" s="1">
        <f t="shared" si="183"/>
        <v>-1</v>
      </c>
      <c r="L2930" s="1">
        <f t="shared" si="184"/>
        <v>-5</v>
      </c>
      <c r="M2930" s="1" t="str">
        <f t="shared" si="185"/>
        <v>1962005</v>
      </c>
      <c r="N2930" s="3">
        <v>196</v>
      </c>
      <c r="O2930" s="4" t="s">
        <v>154</v>
      </c>
      <c r="P2930" s="3">
        <v>2005</v>
      </c>
      <c r="Q2930" s="5">
        <v>5300000</v>
      </c>
    </row>
    <row r="2931" spans="1:17" x14ac:dyDescent="0.2">
      <c r="A2931" t="str">
        <f t="shared" si="182"/>
        <v>1972011</v>
      </c>
      <c r="B2931">
        <v>197</v>
      </c>
      <c r="C2931" t="s">
        <v>155</v>
      </c>
      <c r="D2931">
        <v>2011</v>
      </c>
      <c r="G2931" s="1">
        <v>370304972</v>
      </c>
      <c r="K2931" s="1">
        <f t="shared" si="183"/>
        <v>-1</v>
      </c>
      <c r="L2931" s="1">
        <f t="shared" si="184"/>
        <v>-5</v>
      </c>
      <c r="M2931" s="1" t="str">
        <f t="shared" si="185"/>
        <v>1962006</v>
      </c>
      <c r="N2931" s="3">
        <v>196</v>
      </c>
      <c r="O2931" s="4" t="s">
        <v>154</v>
      </c>
      <c r="P2931" s="3">
        <v>2006</v>
      </c>
      <c r="Q2931" s="5">
        <v>8494531</v>
      </c>
    </row>
    <row r="2932" spans="1:17" x14ac:dyDescent="0.2">
      <c r="A2932" t="str">
        <f t="shared" si="182"/>
        <v>1972012</v>
      </c>
      <c r="B2932">
        <v>197</v>
      </c>
      <c r="C2932" t="s">
        <v>155</v>
      </c>
      <c r="D2932">
        <v>2012</v>
      </c>
      <c r="G2932" s="1">
        <v>370298961</v>
      </c>
      <c r="K2932" s="1">
        <f t="shared" si="183"/>
        <v>-1</v>
      </c>
      <c r="L2932" s="1">
        <f t="shared" si="184"/>
        <v>-5</v>
      </c>
      <c r="M2932" s="1" t="str">
        <f t="shared" si="185"/>
        <v>1962007</v>
      </c>
      <c r="N2932" s="3">
        <v>196</v>
      </c>
      <c r="O2932" s="4" t="s">
        <v>154</v>
      </c>
      <c r="P2932" s="3">
        <v>2007</v>
      </c>
      <c r="Q2932" s="5">
        <v>14727778</v>
      </c>
    </row>
    <row r="2933" spans="1:17" x14ac:dyDescent="0.2">
      <c r="A2933" t="str">
        <f t="shared" si="182"/>
        <v>1972013</v>
      </c>
      <c r="B2933">
        <v>197</v>
      </c>
      <c r="C2933" t="s">
        <v>155</v>
      </c>
      <c r="D2933">
        <v>2013</v>
      </c>
      <c r="G2933" s="1">
        <v>420292674</v>
      </c>
      <c r="K2933" s="1">
        <f t="shared" si="183"/>
        <v>-1</v>
      </c>
      <c r="L2933" s="1">
        <f t="shared" si="184"/>
        <v>-5</v>
      </c>
      <c r="M2933" s="1" t="str">
        <f t="shared" si="185"/>
        <v>1962008</v>
      </c>
      <c r="N2933" s="3">
        <v>196</v>
      </c>
      <c r="O2933" s="4" t="s">
        <v>154</v>
      </c>
      <c r="P2933" s="3">
        <v>2008</v>
      </c>
      <c r="Q2933" s="5">
        <v>30181250</v>
      </c>
    </row>
    <row r="2934" spans="1:17" x14ac:dyDescent="0.2">
      <c r="A2934" t="str">
        <f t="shared" si="182"/>
        <v>1972014</v>
      </c>
      <c r="B2934">
        <v>197</v>
      </c>
      <c r="C2934" t="s">
        <v>155</v>
      </c>
      <c r="D2934">
        <v>2014</v>
      </c>
      <c r="G2934" s="1">
        <v>420286097</v>
      </c>
      <c r="K2934" s="1">
        <f t="shared" si="183"/>
        <v>-1</v>
      </c>
      <c r="L2934" s="1">
        <f t="shared" si="184"/>
        <v>-5</v>
      </c>
      <c r="M2934" s="1" t="str">
        <f t="shared" si="185"/>
        <v>1962009</v>
      </c>
      <c r="N2934" s="3">
        <v>196</v>
      </c>
      <c r="O2934" s="4" t="s">
        <v>154</v>
      </c>
      <c r="P2934" s="3">
        <v>2009</v>
      </c>
      <c r="Q2934" s="5">
        <v>30181250</v>
      </c>
    </row>
    <row r="2935" spans="1:17" x14ac:dyDescent="0.2">
      <c r="A2935" t="str">
        <f t="shared" si="182"/>
        <v>1981994</v>
      </c>
      <c r="B2935">
        <v>198</v>
      </c>
      <c r="C2935" t="s">
        <v>156</v>
      </c>
      <c r="D2935">
        <v>1994</v>
      </c>
      <c r="F2935" s="1">
        <v>294050000</v>
      </c>
      <c r="G2935" s="1">
        <v>53588487</v>
      </c>
      <c r="K2935" s="1">
        <f t="shared" si="183"/>
        <v>-2</v>
      </c>
      <c r="L2935" s="1">
        <f t="shared" si="184"/>
        <v>16</v>
      </c>
      <c r="M2935" s="1" t="str">
        <f t="shared" si="185"/>
        <v>1962010</v>
      </c>
      <c r="N2935" s="3">
        <v>196</v>
      </c>
      <c r="O2935" s="4" t="s">
        <v>154</v>
      </c>
      <c r="P2935" s="3">
        <v>2010</v>
      </c>
      <c r="Q2935" s="5">
        <v>30358996</v>
      </c>
    </row>
    <row r="2936" spans="1:17" x14ac:dyDescent="0.2">
      <c r="A2936" t="str">
        <f t="shared" si="182"/>
        <v>1981995</v>
      </c>
      <c r="B2936">
        <v>198</v>
      </c>
      <c r="C2936" t="s">
        <v>156</v>
      </c>
      <c r="D2936">
        <v>1995</v>
      </c>
      <c r="F2936" s="1">
        <v>259500000</v>
      </c>
      <c r="G2936" s="1">
        <v>54397261</v>
      </c>
      <c r="K2936" s="1">
        <f t="shared" si="183"/>
        <v>-2</v>
      </c>
      <c r="L2936" s="1">
        <f t="shared" si="184"/>
        <v>16</v>
      </c>
      <c r="M2936" s="1" t="str">
        <f t="shared" si="185"/>
        <v>1962011</v>
      </c>
      <c r="N2936" s="3">
        <v>196</v>
      </c>
      <c r="O2936" s="4" t="s">
        <v>154</v>
      </c>
      <c r="P2936" s="3">
        <v>2011</v>
      </c>
      <c r="Q2936" s="5">
        <v>21195926</v>
      </c>
    </row>
    <row r="2937" spans="1:17" x14ac:dyDescent="0.2">
      <c r="A2937" t="str">
        <f t="shared" si="182"/>
        <v>1981996</v>
      </c>
      <c r="B2937">
        <v>198</v>
      </c>
      <c r="C2937" t="s">
        <v>156</v>
      </c>
      <c r="D2937">
        <v>1996</v>
      </c>
      <c r="F2937" s="1">
        <v>259500000</v>
      </c>
      <c r="G2937" s="1">
        <v>55139686</v>
      </c>
      <c r="K2937" s="1">
        <f t="shared" si="183"/>
        <v>-2</v>
      </c>
      <c r="L2937" s="1">
        <f t="shared" si="184"/>
        <v>16</v>
      </c>
      <c r="M2937" s="1" t="str">
        <f t="shared" si="185"/>
        <v>1962012</v>
      </c>
      <c r="N2937" s="3">
        <v>196</v>
      </c>
      <c r="O2937" s="4" t="s">
        <v>154</v>
      </c>
      <c r="P2937" s="3">
        <v>2012</v>
      </c>
      <c r="Q2937" s="5">
        <v>20076932</v>
      </c>
    </row>
    <row r="2938" spans="1:17" x14ac:dyDescent="0.2">
      <c r="A2938" t="str">
        <f t="shared" si="182"/>
        <v>1981997</v>
      </c>
      <c r="B2938">
        <v>198</v>
      </c>
      <c r="C2938" t="s">
        <v>156</v>
      </c>
      <c r="D2938">
        <v>1997</v>
      </c>
      <c r="F2938" s="1">
        <v>304800000</v>
      </c>
      <c r="G2938" s="1">
        <v>55998159</v>
      </c>
      <c r="K2938" s="1">
        <f t="shared" si="183"/>
        <v>-2</v>
      </c>
      <c r="L2938" s="1">
        <f t="shared" si="184"/>
        <v>16</v>
      </c>
      <c r="M2938" s="1" t="str">
        <f t="shared" si="185"/>
        <v>1962013</v>
      </c>
      <c r="N2938" s="3">
        <v>196</v>
      </c>
      <c r="O2938" s="4" t="s">
        <v>154</v>
      </c>
      <c r="P2938" s="3">
        <v>2013</v>
      </c>
      <c r="Q2938" s="5">
        <v>20608733</v>
      </c>
    </row>
    <row r="2939" spans="1:17" x14ac:dyDescent="0.2">
      <c r="A2939" t="str">
        <f t="shared" si="182"/>
        <v>1981998</v>
      </c>
      <c r="B2939">
        <v>198</v>
      </c>
      <c r="C2939" t="s">
        <v>156</v>
      </c>
      <c r="D2939">
        <v>1998</v>
      </c>
      <c r="F2939" s="1">
        <v>295000000</v>
      </c>
      <c r="G2939" s="1">
        <v>56284961</v>
      </c>
      <c r="K2939" s="1">
        <f t="shared" si="183"/>
        <v>-2</v>
      </c>
      <c r="L2939" s="1">
        <f t="shared" si="184"/>
        <v>16</v>
      </c>
      <c r="M2939" s="1" t="str">
        <f t="shared" si="185"/>
        <v>1962014</v>
      </c>
      <c r="N2939" s="3">
        <v>196</v>
      </c>
      <c r="O2939" s="4" t="s">
        <v>154</v>
      </c>
      <c r="P2939" s="3">
        <v>2014</v>
      </c>
      <c r="Q2939" s="5">
        <v>20608733</v>
      </c>
    </row>
    <row r="2940" spans="1:17" x14ac:dyDescent="0.2">
      <c r="A2940" t="str">
        <f t="shared" si="182"/>
        <v>1981999</v>
      </c>
      <c r="B2940">
        <v>198</v>
      </c>
      <c r="C2940" t="s">
        <v>156</v>
      </c>
      <c r="D2940">
        <v>1999</v>
      </c>
      <c r="F2940" s="1">
        <v>194150000</v>
      </c>
      <c r="G2940" s="1">
        <v>55782996</v>
      </c>
      <c r="K2940" s="1">
        <f t="shared" si="183"/>
        <v>-1</v>
      </c>
      <c r="L2940" s="1">
        <f t="shared" si="184"/>
        <v>-5</v>
      </c>
      <c r="M2940" s="1" t="str">
        <f t="shared" si="185"/>
        <v>1971994</v>
      </c>
      <c r="N2940" s="3">
        <v>197</v>
      </c>
      <c r="O2940" s="4" t="s">
        <v>155</v>
      </c>
      <c r="P2940" s="3">
        <v>1994</v>
      </c>
      <c r="Q2940" s="5">
        <v>18546615</v>
      </c>
    </row>
    <row r="2941" spans="1:17" x14ac:dyDescent="0.2">
      <c r="A2941" t="str">
        <f t="shared" si="182"/>
        <v>1982000</v>
      </c>
      <c r="B2941">
        <v>198</v>
      </c>
      <c r="C2941" t="s">
        <v>156</v>
      </c>
      <c r="D2941">
        <v>2000</v>
      </c>
      <c r="F2941" s="1">
        <v>100000000</v>
      </c>
      <c r="G2941" s="1">
        <v>55581234</v>
      </c>
      <c r="K2941" s="1">
        <f t="shared" si="183"/>
        <v>-1</v>
      </c>
      <c r="L2941" s="1">
        <f t="shared" si="184"/>
        <v>-5</v>
      </c>
      <c r="M2941" s="1" t="str">
        <f t="shared" si="185"/>
        <v>1971995</v>
      </c>
      <c r="N2941" s="3">
        <v>197</v>
      </c>
      <c r="O2941" s="4" t="s">
        <v>155</v>
      </c>
      <c r="P2941" s="3">
        <v>1995</v>
      </c>
      <c r="Q2941" s="5">
        <v>21412827</v>
      </c>
    </row>
    <row r="2942" spans="1:17" x14ac:dyDescent="0.2">
      <c r="A2942" t="str">
        <f t="shared" si="182"/>
        <v>1982001</v>
      </c>
      <c r="B2942">
        <v>198</v>
      </c>
      <c r="C2942" t="s">
        <v>156</v>
      </c>
      <c r="D2942">
        <v>2001</v>
      </c>
      <c r="F2942" s="1">
        <v>0</v>
      </c>
      <c r="G2942" s="1">
        <v>55379472</v>
      </c>
      <c r="K2942" s="1">
        <f t="shared" si="183"/>
        <v>-1</v>
      </c>
      <c r="L2942" s="1">
        <f t="shared" si="184"/>
        <v>-5</v>
      </c>
      <c r="M2942" s="1" t="str">
        <f t="shared" si="185"/>
        <v>1971996</v>
      </c>
      <c r="N2942" s="3">
        <v>197</v>
      </c>
      <c r="O2942" s="4" t="s">
        <v>155</v>
      </c>
      <c r="P2942" s="3">
        <v>1996</v>
      </c>
      <c r="Q2942" s="5">
        <v>21169387</v>
      </c>
    </row>
    <row r="2943" spans="1:17" x14ac:dyDescent="0.2">
      <c r="A2943" t="str">
        <f t="shared" si="182"/>
        <v>1982002</v>
      </c>
      <c r="B2943">
        <v>198</v>
      </c>
      <c r="C2943" t="s">
        <v>156</v>
      </c>
      <c r="D2943">
        <v>2002</v>
      </c>
      <c r="F2943" s="1">
        <v>0</v>
      </c>
      <c r="G2943" s="1">
        <v>55177709</v>
      </c>
      <c r="K2943" s="1">
        <f t="shared" si="183"/>
        <v>-1</v>
      </c>
      <c r="L2943" s="1">
        <f t="shared" si="184"/>
        <v>-5</v>
      </c>
      <c r="M2943" s="1" t="str">
        <f t="shared" si="185"/>
        <v>1971997</v>
      </c>
      <c r="N2943" s="3">
        <v>197</v>
      </c>
      <c r="O2943" s="4" t="s">
        <v>155</v>
      </c>
      <c r="P2943" s="3">
        <v>1997</v>
      </c>
      <c r="Q2943" s="5">
        <v>20352350</v>
      </c>
    </row>
    <row r="2944" spans="1:17" x14ac:dyDescent="0.2">
      <c r="A2944" t="str">
        <f t="shared" si="182"/>
        <v>1982003</v>
      </c>
      <c r="B2944">
        <v>198</v>
      </c>
      <c r="C2944" t="s">
        <v>156</v>
      </c>
      <c r="D2944">
        <v>2003</v>
      </c>
      <c r="F2944" s="1">
        <v>0</v>
      </c>
      <c r="G2944" s="1">
        <v>109975947</v>
      </c>
      <c r="K2944" s="1">
        <f t="shared" si="183"/>
        <v>-1</v>
      </c>
      <c r="L2944" s="1">
        <f t="shared" si="184"/>
        <v>-5</v>
      </c>
      <c r="M2944" s="1" t="str">
        <f t="shared" si="185"/>
        <v>1971998</v>
      </c>
      <c r="N2944" s="3">
        <v>197</v>
      </c>
      <c r="O2944" s="4" t="s">
        <v>155</v>
      </c>
      <c r="P2944" s="3">
        <v>1998</v>
      </c>
      <c r="Q2944" s="5">
        <v>20352350</v>
      </c>
    </row>
    <row r="2945" spans="1:17" x14ac:dyDescent="0.2">
      <c r="A2945" t="str">
        <f t="shared" si="182"/>
        <v>1982004</v>
      </c>
      <c r="B2945">
        <v>198</v>
      </c>
      <c r="C2945" t="s">
        <v>156</v>
      </c>
      <c r="D2945">
        <v>2004</v>
      </c>
      <c r="G2945" s="1">
        <v>159774184</v>
      </c>
      <c r="K2945" s="1">
        <f t="shared" si="183"/>
        <v>-1</v>
      </c>
      <c r="L2945" s="1">
        <f t="shared" si="184"/>
        <v>-5</v>
      </c>
      <c r="M2945" s="1" t="str">
        <f t="shared" si="185"/>
        <v>1971999</v>
      </c>
      <c r="N2945" s="3">
        <v>197</v>
      </c>
      <c r="O2945" s="4" t="s">
        <v>155</v>
      </c>
      <c r="P2945" s="3">
        <v>1999</v>
      </c>
      <c r="Q2945" s="5">
        <v>20352350</v>
      </c>
    </row>
    <row r="2946" spans="1:17" x14ac:dyDescent="0.2">
      <c r="A2946" t="str">
        <f t="shared" si="182"/>
        <v>1982005</v>
      </c>
      <c r="B2946">
        <v>198</v>
      </c>
      <c r="C2946" t="s">
        <v>156</v>
      </c>
      <c r="D2946">
        <v>2005</v>
      </c>
      <c r="G2946" s="1">
        <v>209616978</v>
      </c>
      <c r="K2946" s="1">
        <f t="shared" si="183"/>
        <v>-1</v>
      </c>
      <c r="L2946" s="1">
        <f t="shared" si="184"/>
        <v>-5</v>
      </c>
      <c r="M2946" s="1" t="str">
        <f t="shared" si="185"/>
        <v>1972000</v>
      </c>
      <c r="N2946" s="3">
        <v>197</v>
      </c>
      <c r="O2946" s="4" t="s">
        <v>155</v>
      </c>
      <c r="P2946" s="3">
        <v>2000</v>
      </c>
      <c r="Q2946" s="5">
        <v>18017350</v>
      </c>
    </row>
    <row r="2947" spans="1:17" x14ac:dyDescent="0.2">
      <c r="A2947" t="str">
        <f t="shared" si="182"/>
        <v>1982006</v>
      </c>
      <c r="B2947">
        <v>198</v>
      </c>
      <c r="C2947" t="s">
        <v>156</v>
      </c>
      <c r="D2947">
        <v>2006</v>
      </c>
      <c r="G2947" s="1">
        <v>209420903</v>
      </c>
      <c r="K2947" s="1">
        <f t="shared" si="183"/>
        <v>-1</v>
      </c>
      <c r="L2947" s="1">
        <f t="shared" si="184"/>
        <v>-5</v>
      </c>
      <c r="M2947" s="1" t="str">
        <f t="shared" si="185"/>
        <v>1972001</v>
      </c>
      <c r="N2947" s="3">
        <v>197</v>
      </c>
      <c r="O2947" s="4" t="s">
        <v>155</v>
      </c>
      <c r="P2947" s="3">
        <v>2001</v>
      </c>
      <c r="Q2947" s="5">
        <v>16842350</v>
      </c>
    </row>
    <row r="2948" spans="1:17" x14ac:dyDescent="0.2">
      <c r="A2948" t="str">
        <f t="shared" si="182"/>
        <v>1982007</v>
      </c>
      <c r="B2948">
        <v>198</v>
      </c>
      <c r="C2948" t="s">
        <v>156</v>
      </c>
      <c r="D2948">
        <v>2007</v>
      </c>
      <c r="G2948" s="1">
        <v>249224829</v>
      </c>
      <c r="K2948" s="1">
        <f t="shared" si="183"/>
        <v>-1</v>
      </c>
      <c r="L2948" s="1">
        <f t="shared" si="184"/>
        <v>-5</v>
      </c>
      <c r="M2948" s="1" t="str">
        <f t="shared" si="185"/>
        <v>1972002</v>
      </c>
      <c r="N2948" s="3">
        <v>197</v>
      </c>
      <c r="O2948" s="4" t="s">
        <v>155</v>
      </c>
      <c r="P2948" s="3">
        <v>2002</v>
      </c>
      <c r="Q2948" s="5">
        <v>13740662</v>
      </c>
    </row>
    <row r="2949" spans="1:17" x14ac:dyDescent="0.2">
      <c r="A2949" t="str">
        <f t="shared" si="182"/>
        <v>1982008</v>
      </c>
      <c r="B2949">
        <v>198</v>
      </c>
      <c r="C2949" t="s">
        <v>156</v>
      </c>
      <c r="D2949">
        <v>2008</v>
      </c>
      <c r="G2949" s="1">
        <v>249028754</v>
      </c>
      <c r="K2949" s="1">
        <f t="shared" si="183"/>
        <v>-1</v>
      </c>
      <c r="L2949" s="1">
        <f t="shared" si="184"/>
        <v>-5</v>
      </c>
      <c r="M2949" s="1" t="str">
        <f t="shared" si="185"/>
        <v>1972003</v>
      </c>
      <c r="N2949" s="3">
        <v>197</v>
      </c>
      <c r="O2949" s="4" t="s">
        <v>155</v>
      </c>
      <c r="P2949" s="3">
        <v>2003</v>
      </c>
      <c r="Q2949" s="5">
        <v>18842452</v>
      </c>
    </row>
    <row r="2950" spans="1:17" x14ac:dyDescent="0.2">
      <c r="A2950" t="str">
        <f t="shared" si="182"/>
        <v>1982009</v>
      </c>
      <c r="B2950">
        <v>198</v>
      </c>
      <c r="C2950" t="s">
        <v>156</v>
      </c>
      <c r="D2950">
        <v>2009</v>
      </c>
      <c r="G2950" s="1">
        <v>248832680</v>
      </c>
      <c r="K2950" s="1">
        <f t="shared" si="183"/>
        <v>-1</v>
      </c>
      <c r="L2950" s="1">
        <f t="shared" si="184"/>
        <v>-5</v>
      </c>
      <c r="M2950" s="1" t="str">
        <f t="shared" si="185"/>
        <v>1972004</v>
      </c>
      <c r="N2950" s="3">
        <v>197</v>
      </c>
      <c r="O2950" s="4" t="s">
        <v>155</v>
      </c>
      <c r="P2950" s="3">
        <v>2004</v>
      </c>
      <c r="Q2950" s="5">
        <v>19155182</v>
      </c>
    </row>
    <row r="2951" spans="1:17" x14ac:dyDescent="0.2">
      <c r="A2951" t="str">
        <f t="shared" si="182"/>
        <v>1982010</v>
      </c>
      <c r="B2951">
        <v>198</v>
      </c>
      <c r="C2951" t="s">
        <v>156</v>
      </c>
      <c r="D2951">
        <v>2010</v>
      </c>
      <c r="G2951" s="1">
        <v>343800000</v>
      </c>
      <c r="K2951" s="1">
        <f t="shared" si="183"/>
        <v>-1</v>
      </c>
      <c r="L2951" s="1">
        <f t="shared" si="184"/>
        <v>-5</v>
      </c>
      <c r="M2951" s="1" t="str">
        <f t="shared" si="185"/>
        <v>1972005</v>
      </c>
      <c r="N2951" s="3">
        <v>197</v>
      </c>
      <c r="O2951" s="4" t="s">
        <v>155</v>
      </c>
      <c r="P2951" s="3">
        <v>2005</v>
      </c>
      <c r="Q2951" s="5">
        <v>17463483</v>
      </c>
    </row>
    <row r="2952" spans="1:17" x14ac:dyDescent="0.2">
      <c r="A2952" t="str">
        <f t="shared" si="182"/>
        <v>1982011</v>
      </c>
      <c r="B2952">
        <v>198</v>
      </c>
      <c r="C2952" t="s">
        <v>156</v>
      </c>
      <c r="D2952">
        <v>2011</v>
      </c>
      <c r="G2952" s="1">
        <v>443800000</v>
      </c>
      <c r="K2952" s="1">
        <f t="shared" si="183"/>
        <v>-1</v>
      </c>
      <c r="L2952" s="1">
        <f t="shared" si="184"/>
        <v>-5</v>
      </c>
      <c r="M2952" s="1" t="str">
        <f t="shared" si="185"/>
        <v>1972006</v>
      </c>
      <c r="N2952" s="3">
        <v>197</v>
      </c>
      <c r="O2952" s="4" t="s">
        <v>155</v>
      </c>
      <c r="P2952" s="3">
        <v>2006</v>
      </c>
      <c r="Q2952" s="5">
        <v>15665302</v>
      </c>
    </row>
    <row r="2953" spans="1:17" x14ac:dyDescent="0.2">
      <c r="A2953" t="str">
        <f t="shared" si="182"/>
        <v>1982012</v>
      </c>
      <c r="B2953">
        <v>198</v>
      </c>
      <c r="C2953" t="s">
        <v>156</v>
      </c>
      <c r="D2953">
        <v>2012</v>
      </c>
      <c r="G2953" s="1">
        <v>540000000</v>
      </c>
      <c r="K2953" s="1">
        <f t="shared" si="183"/>
        <v>-1</v>
      </c>
      <c r="L2953" s="1">
        <f t="shared" si="184"/>
        <v>-5</v>
      </c>
      <c r="M2953" s="1" t="str">
        <f t="shared" si="185"/>
        <v>1972007</v>
      </c>
      <c r="N2953" s="3">
        <v>197</v>
      </c>
      <c r="O2953" s="4" t="s">
        <v>155</v>
      </c>
      <c r="P2953" s="3">
        <v>2007</v>
      </c>
      <c r="Q2953" s="5">
        <v>14863310</v>
      </c>
    </row>
    <row r="2954" spans="1:17" x14ac:dyDescent="0.2">
      <c r="A2954" t="str">
        <f t="shared" ref="A2954:A3017" si="186">B2954&amp;D2954</f>
        <v>1982013</v>
      </c>
      <c r="B2954">
        <v>198</v>
      </c>
      <c r="C2954" t="s">
        <v>156</v>
      </c>
      <c r="D2954">
        <v>2013</v>
      </c>
      <c r="G2954" s="1">
        <v>565000000</v>
      </c>
      <c r="K2954" s="1">
        <f t="shared" ref="K2954:K3017" si="187">N2954-B2954</f>
        <v>-1</v>
      </c>
      <c r="L2954" s="1">
        <f t="shared" ref="L2954:L3017" si="188">P2954-D2954</f>
        <v>-5</v>
      </c>
      <c r="M2954" s="1" t="str">
        <f t="shared" ref="M2954:M3017" si="189">N2954&amp;P2954</f>
        <v>1972008</v>
      </c>
      <c r="N2954" s="3">
        <v>197</v>
      </c>
      <c r="O2954" s="4" t="s">
        <v>155</v>
      </c>
      <c r="P2954" s="3">
        <v>2008</v>
      </c>
      <c r="Q2954" s="5">
        <v>19501675</v>
      </c>
    </row>
    <row r="2955" spans="1:17" x14ac:dyDescent="0.2">
      <c r="A2955" t="str">
        <f t="shared" si="186"/>
        <v>1982014</v>
      </c>
      <c r="B2955">
        <v>198</v>
      </c>
      <c r="C2955" t="s">
        <v>156</v>
      </c>
      <c r="D2955">
        <v>2014</v>
      </c>
      <c r="G2955" s="1">
        <v>565000000</v>
      </c>
      <c r="K2955" s="1">
        <f t="shared" si="187"/>
        <v>-1</v>
      </c>
      <c r="L2955" s="1">
        <f t="shared" si="188"/>
        <v>-5</v>
      </c>
      <c r="M2955" s="1" t="str">
        <f t="shared" si="189"/>
        <v>1972009</v>
      </c>
      <c r="N2955" s="3">
        <v>197</v>
      </c>
      <c r="O2955" s="4" t="s">
        <v>155</v>
      </c>
      <c r="P2955" s="3">
        <v>2009</v>
      </c>
      <c r="Q2955" s="5">
        <v>20849570</v>
      </c>
    </row>
    <row r="2956" spans="1:17" x14ac:dyDescent="0.2">
      <c r="A2956" t="str">
        <f t="shared" si="186"/>
        <v>1991994</v>
      </c>
      <c r="B2956">
        <v>199</v>
      </c>
      <c r="C2956" t="s">
        <v>157</v>
      </c>
      <c r="D2956">
        <v>1994</v>
      </c>
      <c r="F2956" s="1">
        <v>658920000</v>
      </c>
      <c r="G2956" s="1">
        <v>0</v>
      </c>
      <c r="K2956" s="1">
        <f t="shared" si="187"/>
        <v>-2</v>
      </c>
      <c r="L2956" s="1">
        <f t="shared" si="188"/>
        <v>16</v>
      </c>
      <c r="M2956" s="1" t="str">
        <f t="shared" si="189"/>
        <v>1972010</v>
      </c>
      <c r="N2956" s="3">
        <v>197</v>
      </c>
      <c r="O2956" s="4" t="s">
        <v>155</v>
      </c>
      <c r="P2956" s="3">
        <v>2010</v>
      </c>
      <c r="Q2956" s="5">
        <v>20890962</v>
      </c>
    </row>
    <row r="2957" spans="1:17" x14ac:dyDescent="0.2">
      <c r="A2957" t="str">
        <f t="shared" si="186"/>
        <v>1991995</v>
      </c>
      <c r="B2957">
        <v>199</v>
      </c>
      <c r="C2957" t="s">
        <v>157</v>
      </c>
      <c r="D2957">
        <v>1995</v>
      </c>
      <c r="F2957" s="1">
        <v>658920000</v>
      </c>
      <c r="G2957" s="1">
        <v>50000000</v>
      </c>
      <c r="K2957" s="1">
        <f t="shared" si="187"/>
        <v>-2</v>
      </c>
      <c r="L2957" s="1">
        <f t="shared" si="188"/>
        <v>16</v>
      </c>
      <c r="M2957" s="1" t="str">
        <f t="shared" si="189"/>
        <v>1972011</v>
      </c>
      <c r="N2957" s="3">
        <v>197</v>
      </c>
      <c r="O2957" s="4" t="s">
        <v>155</v>
      </c>
      <c r="P2957" s="3">
        <v>2011</v>
      </c>
      <c r="Q2957" s="5">
        <v>20890710</v>
      </c>
    </row>
    <row r="2958" spans="1:17" x14ac:dyDescent="0.2">
      <c r="A2958" t="str">
        <f t="shared" si="186"/>
        <v>1991996</v>
      </c>
      <c r="B2958">
        <v>199</v>
      </c>
      <c r="C2958" t="s">
        <v>157</v>
      </c>
      <c r="D2958">
        <v>1996</v>
      </c>
      <c r="F2958" s="1">
        <v>658920000</v>
      </c>
      <c r="G2958" s="1">
        <v>275000000</v>
      </c>
      <c r="K2958" s="1">
        <f t="shared" si="187"/>
        <v>-2</v>
      </c>
      <c r="L2958" s="1">
        <f t="shared" si="188"/>
        <v>16</v>
      </c>
      <c r="M2958" s="1" t="str">
        <f t="shared" si="189"/>
        <v>1972012</v>
      </c>
      <c r="N2958" s="3">
        <v>197</v>
      </c>
      <c r="O2958" s="4" t="s">
        <v>155</v>
      </c>
      <c r="P2958" s="3">
        <v>2012</v>
      </c>
      <c r="Q2958" s="5">
        <v>20890446</v>
      </c>
    </row>
    <row r="2959" spans="1:17" x14ac:dyDescent="0.2">
      <c r="A2959" t="str">
        <f t="shared" si="186"/>
        <v>1991997</v>
      </c>
      <c r="B2959">
        <v>199</v>
      </c>
      <c r="C2959" t="s">
        <v>157</v>
      </c>
      <c r="D2959">
        <v>1997</v>
      </c>
      <c r="F2959" s="1">
        <v>658920000</v>
      </c>
      <c r="G2959" s="1">
        <v>520000000</v>
      </c>
      <c r="K2959" s="1">
        <f t="shared" si="187"/>
        <v>-2</v>
      </c>
      <c r="L2959" s="1">
        <f t="shared" si="188"/>
        <v>16</v>
      </c>
      <c r="M2959" s="1" t="str">
        <f t="shared" si="189"/>
        <v>1972013</v>
      </c>
      <c r="N2959" s="3">
        <v>197</v>
      </c>
      <c r="O2959" s="4" t="s">
        <v>155</v>
      </c>
      <c r="P2959" s="3">
        <v>2013</v>
      </c>
      <c r="Q2959" s="5">
        <v>19222094</v>
      </c>
    </row>
    <row r="2960" spans="1:17" x14ac:dyDescent="0.2">
      <c r="A2960" t="str">
        <f t="shared" si="186"/>
        <v>1991998</v>
      </c>
      <c r="B2960">
        <v>199</v>
      </c>
      <c r="C2960" t="s">
        <v>157</v>
      </c>
      <c r="D2960">
        <v>1998</v>
      </c>
      <c r="F2960" s="1">
        <v>533920000</v>
      </c>
      <c r="G2960" s="1">
        <v>949985000</v>
      </c>
      <c r="K2960" s="1">
        <f t="shared" si="187"/>
        <v>-2</v>
      </c>
      <c r="L2960" s="1">
        <f t="shared" si="188"/>
        <v>16</v>
      </c>
      <c r="M2960" s="1" t="str">
        <f t="shared" si="189"/>
        <v>1972014</v>
      </c>
      <c r="N2960" s="3">
        <v>197</v>
      </c>
      <c r="O2960" s="4" t="s">
        <v>155</v>
      </c>
      <c r="P2960" s="3">
        <v>2014</v>
      </c>
      <c r="Q2960" s="5">
        <v>18379808</v>
      </c>
    </row>
    <row r="2961" spans="1:17" x14ac:dyDescent="0.2">
      <c r="A2961" t="str">
        <f t="shared" si="186"/>
        <v>1991999</v>
      </c>
      <c r="B2961">
        <v>199</v>
      </c>
      <c r="C2961" t="s">
        <v>157</v>
      </c>
      <c r="D2961">
        <v>1999</v>
      </c>
      <c r="F2961" s="1">
        <v>458920000</v>
      </c>
      <c r="G2961" s="1">
        <v>956103201</v>
      </c>
      <c r="K2961" s="1">
        <f t="shared" si="187"/>
        <v>-1</v>
      </c>
      <c r="L2961" s="1">
        <f t="shared" si="188"/>
        <v>-5</v>
      </c>
      <c r="M2961" s="1" t="str">
        <f t="shared" si="189"/>
        <v>1981994</v>
      </c>
      <c r="N2961" s="3">
        <v>198</v>
      </c>
      <c r="O2961" s="4" t="s">
        <v>156</v>
      </c>
      <c r="P2961" s="3">
        <v>1994</v>
      </c>
      <c r="Q2961" s="5">
        <v>25998049</v>
      </c>
    </row>
    <row r="2962" spans="1:17" x14ac:dyDescent="0.2">
      <c r="A2962" t="str">
        <f t="shared" si="186"/>
        <v>1992000</v>
      </c>
      <c r="B2962">
        <v>199</v>
      </c>
      <c r="C2962" t="s">
        <v>157</v>
      </c>
      <c r="D2962">
        <v>2000</v>
      </c>
      <c r="F2962" s="1">
        <v>458910000</v>
      </c>
      <c r="G2962" s="1">
        <v>1541714881</v>
      </c>
      <c r="K2962" s="1">
        <f t="shared" si="187"/>
        <v>-1</v>
      </c>
      <c r="L2962" s="1">
        <f t="shared" si="188"/>
        <v>-5</v>
      </c>
      <c r="M2962" s="1" t="str">
        <f t="shared" si="189"/>
        <v>1981995</v>
      </c>
      <c r="N2962" s="3">
        <v>198</v>
      </c>
      <c r="O2962" s="4" t="s">
        <v>156</v>
      </c>
      <c r="P2962" s="3">
        <v>1995</v>
      </c>
      <c r="Q2962" s="5">
        <v>25041424</v>
      </c>
    </row>
    <row r="2963" spans="1:17" x14ac:dyDescent="0.2">
      <c r="A2963" t="str">
        <f t="shared" si="186"/>
        <v>1992001</v>
      </c>
      <c r="B2963">
        <v>199</v>
      </c>
      <c r="C2963" t="s">
        <v>157</v>
      </c>
      <c r="D2963">
        <v>2001</v>
      </c>
      <c r="F2963" s="1">
        <v>358840000</v>
      </c>
      <c r="G2963" s="1">
        <v>1493104000</v>
      </c>
      <c r="K2963" s="1">
        <f t="shared" si="187"/>
        <v>-1</v>
      </c>
      <c r="L2963" s="1">
        <f t="shared" si="188"/>
        <v>-5</v>
      </c>
      <c r="M2963" s="1" t="str">
        <f t="shared" si="189"/>
        <v>1981996</v>
      </c>
      <c r="N2963" s="3">
        <v>198</v>
      </c>
      <c r="O2963" s="4" t="s">
        <v>156</v>
      </c>
      <c r="P2963" s="3">
        <v>1996</v>
      </c>
      <c r="Q2963" s="5">
        <v>22503214</v>
      </c>
    </row>
    <row r="2964" spans="1:17" x14ac:dyDescent="0.2">
      <c r="A2964" t="str">
        <f t="shared" si="186"/>
        <v>1992002</v>
      </c>
      <c r="B2964">
        <v>199</v>
      </c>
      <c r="C2964" t="s">
        <v>157</v>
      </c>
      <c r="D2964">
        <v>2002</v>
      </c>
      <c r="F2964" s="1">
        <v>723840000</v>
      </c>
      <c r="G2964" s="1">
        <v>1419784000</v>
      </c>
      <c r="K2964" s="1">
        <f t="shared" si="187"/>
        <v>-1</v>
      </c>
      <c r="L2964" s="1">
        <f t="shared" si="188"/>
        <v>-5</v>
      </c>
      <c r="M2964" s="1" t="str">
        <f t="shared" si="189"/>
        <v>1981997</v>
      </c>
      <c r="N2964" s="3">
        <v>198</v>
      </c>
      <c r="O2964" s="4" t="s">
        <v>156</v>
      </c>
      <c r="P2964" s="3">
        <v>1997</v>
      </c>
      <c r="Q2964" s="5">
        <v>23958993</v>
      </c>
    </row>
    <row r="2965" spans="1:17" x14ac:dyDescent="0.2">
      <c r="A2965" t="str">
        <f t="shared" si="186"/>
        <v>1992003</v>
      </c>
      <c r="B2965">
        <v>199</v>
      </c>
      <c r="C2965" t="s">
        <v>157</v>
      </c>
      <c r="D2965">
        <v>2003</v>
      </c>
      <c r="F2965" s="1">
        <v>723840000</v>
      </c>
      <c r="G2965" s="1">
        <v>672822096</v>
      </c>
      <c r="K2965" s="1">
        <f t="shared" si="187"/>
        <v>-1</v>
      </c>
      <c r="L2965" s="1">
        <f t="shared" si="188"/>
        <v>-5</v>
      </c>
      <c r="M2965" s="1" t="str">
        <f t="shared" si="189"/>
        <v>1981998</v>
      </c>
      <c r="N2965" s="3">
        <v>198</v>
      </c>
      <c r="O2965" s="4" t="s">
        <v>156</v>
      </c>
      <c r="P2965" s="3">
        <v>1998</v>
      </c>
      <c r="Q2965" s="5">
        <v>25877247</v>
      </c>
    </row>
    <row r="2966" spans="1:17" x14ac:dyDescent="0.2">
      <c r="A2966" t="str">
        <f t="shared" si="186"/>
        <v>1992004</v>
      </c>
      <c r="B2966">
        <v>199</v>
      </c>
      <c r="C2966" t="s">
        <v>157</v>
      </c>
      <c r="D2966">
        <v>2004</v>
      </c>
      <c r="F2966" s="1">
        <v>748840000</v>
      </c>
      <c r="G2966" s="1">
        <v>405078000</v>
      </c>
      <c r="K2966" s="1">
        <f t="shared" si="187"/>
        <v>-1</v>
      </c>
      <c r="L2966" s="1">
        <f t="shared" si="188"/>
        <v>-5</v>
      </c>
      <c r="M2966" s="1" t="str">
        <f t="shared" si="189"/>
        <v>1981999</v>
      </c>
      <c r="N2966" s="3">
        <v>198</v>
      </c>
      <c r="O2966" s="4" t="s">
        <v>156</v>
      </c>
      <c r="P2966" s="3">
        <v>1999</v>
      </c>
      <c r="Q2966" s="5">
        <v>22576467</v>
      </c>
    </row>
    <row r="2967" spans="1:17" x14ac:dyDescent="0.2">
      <c r="A2967" t="str">
        <f t="shared" si="186"/>
        <v>1992005</v>
      </c>
      <c r="B2967">
        <v>199</v>
      </c>
      <c r="C2967" t="s">
        <v>157</v>
      </c>
      <c r="D2967">
        <v>2005</v>
      </c>
      <c r="F2967" s="1">
        <v>1033840000</v>
      </c>
      <c r="G2967" s="1">
        <v>145078000</v>
      </c>
      <c r="K2967" s="1">
        <f t="shared" si="187"/>
        <v>-1</v>
      </c>
      <c r="L2967" s="1">
        <f t="shared" si="188"/>
        <v>-5</v>
      </c>
      <c r="M2967" s="1" t="str">
        <f t="shared" si="189"/>
        <v>1982000</v>
      </c>
      <c r="N2967" s="3">
        <v>198</v>
      </c>
      <c r="O2967" s="4" t="s">
        <v>156</v>
      </c>
      <c r="P2967" s="3">
        <v>2000</v>
      </c>
      <c r="Q2967" s="5">
        <v>12838737</v>
      </c>
    </row>
    <row r="2968" spans="1:17" x14ac:dyDescent="0.2">
      <c r="A2968" t="str">
        <f t="shared" si="186"/>
        <v>1992006</v>
      </c>
      <c r="B2968">
        <v>199</v>
      </c>
      <c r="C2968" t="s">
        <v>157</v>
      </c>
      <c r="D2968">
        <v>2006</v>
      </c>
      <c r="F2968" s="1">
        <v>1033840000</v>
      </c>
      <c r="G2968" s="1">
        <v>145078000</v>
      </c>
      <c r="K2968" s="1">
        <f t="shared" si="187"/>
        <v>-1</v>
      </c>
      <c r="L2968" s="1">
        <f t="shared" si="188"/>
        <v>-5</v>
      </c>
      <c r="M2968" s="1" t="str">
        <f t="shared" si="189"/>
        <v>1982001</v>
      </c>
      <c r="N2968" s="3">
        <v>198</v>
      </c>
      <c r="O2968" s="4" t="s">
        <v>156</v>
      </c>
      <c r="P2968" s="3">
        <v>2001</v>
      </c>
      <c r="Q2968" s="5">
        <v>10978722</v>
      </c>
    </row>
    <row r="2969" spans="1:17" x14ac:dyDescent="0.2">
      <c r="A2969" t="str">
        <f t="shared" si="186"/>
        <v>1992007</v>
      </c>
      <c r="B2969">
        <v>199</v>
      </c>
      <c r="C2969" t="s">
        <v>157</v>
      </c>
      <c r="D2969">
        <v>2007</v>
      </c>
      <c r="F2969" s="1">
        <v>1183840000</v>
      </c>
      <c r="G2969" s="1">
        <v>146902968</v>
      </c>
      <c r="K2969" s="1">
        <f t="shared" si="187"/>
        <v>-1</v>
      </c>
      <c r="L2969" s="1">
        <f t="shared" si="188"/>
        <v>-5</v>
      </c>
      <c r="M2969" s="1" t="str">
        <f t="shared" si="189"/>
        <v>1982002</v>
      </c>
      <c r="N2969" s="3">
        <v>198</v>
      </c>
      <c r="O2969" s="4" t="s">
        <v>156</v>
      </c>
      <c r="P2969" s="3">
        <v>2002</v>
      </c>
      <c r="Q2969" s="5">
        <v>12733948</v>
      </c>
    </row>
    <row r="2970" spans="1:17" x14ac:dyDescent="0.2">
      <c r="A2970" t="str">
        <f t="shared" si="186"/>
        <v>1992008</v>
      </c>
      <c r="B2970">
        <v>199</v>
      </c>
      <c r="C2970" t="s">
        <v>157</v>
      </c>
      <c r="D2970">
        <v>2008</v>
      </c>
      <c r="F2970" s="1">
        <v>1483715000</v>
      </c>
      <c r="G2970" s="1">
        <v>147772377</v>
      </c>
      <c r="K2970" s="1">
        <f t="shared" si="187"/>
        <v>-1</v>
      </c>
      <c r="L2970" s="1">
        <f t="shared" si="188"/>
        <v>-5</v>
      </c>
      <c r="M2970" s="1" t="str">
        <f t="shared" si="189"/>
        <v>1982003</v>
      </c>
      <c r="N2970" s="3">
        <v>198</v>
      </c>
      <c r="O2970" s="4" t="s">
        <v>156</v>
      </c>
      <c r="P2970" s="3">
        <v>2003</v>
      </c>
      <c r="Q2970" s="5">
        <v>12828422</v>
      </c>
    </row>
    <row r="2971" spans="1:17" x14ac:dyDescent="0.2">
      <c r="A2971" t="str">
        <f t="shared" si="186"/>
        <v>1992009</v>
      </c>
      <c r="B2971">
        <v>199</v>
      </c>
      <c r="C2971" t="s">
        <v>157</v>
      </c>
      <c r="D2971">
        <v>2009</v>
      </c>
      <c r="F2971" s="1">
        <v>1483260000</v>
      </c>
      <c r="G2971" s="1">
        <v>1406473</v>
      </c>
      <c r="K2971" s="1">
        <f t="shared" si="187"/>
        <v>-1</v>
      </c>
      <c r="L2971" s="1">
        <f t="shared" si="188"/>
        <v>-5</v>
      </c>
      <c r="M2971" s="1" t="str">
        <f t="shared" si="189"/>
        <v>1982004</v>
      </c>
      <c r="N2971" s="3">
        <v>198</v>
      </c>
      <c r="O2971" s="4" t="s">
        <v>156</v>
      </c>
      <c r="P2971" s="3">
        <v>2004</v>
      </c>
      <c r="Q2971" s="5">
        <v>15045397</v>
      </c>
    </row>
    <row r="2972" spans="1:17" x14ac:dyDescent="0.2">
      <c r="A2972" t="str">
        <f t="shared" si="186"/>
        <v>1992010</v>
      </c>
      <c r="B2972">
        <v>199</v>
      </c>
      <c r="C2972" t="s">
        <v>157</v>
      </c>
      <c r="D2972">
        <v>2010</v>
      </c>
      <c r="F2972" s="1">
        <v>1483030000</v>
      </c>
      <c r="G2972" s="1">
        <v>61280</v>
      </c>
      <c r="K2972" s="1">
        <f t="shared" si="187"/>
        <v>-1</v>
      </c>
      <c r="L2972" s="1">
        <f t="shared" si="188"/>
        <v>-5</v>
      </c>
      <c r="M2972" s="1" t="str">
        <f t="shared" si="189"/>
        <v>1982005</v>
      </c>
      <c r="N2972" s="3">
        <v>198</v>
      </c>
      <c r="O2972" s="4" t="s">
        <v>156</v>
      </c>
      <c r="P2972" s="3">
        <v>2005</v>
      </c>
      <c r="Q2972" s="5">
        <v>17357549</v>
      </c>
    </row>
    <row r="2973" spans="1:17" x14ac:dyDescent="0.2">
      <c r="A2973" t="str">
        <f t="shared" si="186"/>
        <v>1992011</v>
      </c>
      <c r="B2973">
        <v>199</v>
      </c>
      <c r="C2973" t="s">
        <v>157</v>
      </c>
      <c r="D2973">
        <v>2011</v>
      </c>
      <c r="F2973" s="1">
        <v>1482745000</v>
      </c>
      <c r="G2973" s="1">
        <v>0</v>
      </c>
      <c r="K2973" s="1">
        <f t="shared" si="187"/>
        <v>-1</v>
      </c>
      <c r="L2973" s="1">
        <f t="shared" si="188"/>
        <v>-5</v>
      </c>
      <c r="M2973" s="1" t="str">
        <f t="shared" si="189"/>
        <v>1982006</v>
      </c>
      <c r="N2973" s="3">
        <v>198</v>
      </c>
      <c r="O2973" s="4" t="s">
        <v>156</v>
      </c>
      <c r="P2973" s="3">
        <v>2006</v>
      </c>
      <c r="Q2973" s="5">
        <v>18019033</v>
      </c>
    </row>
    <row r="2974" spans="1:17" x14ac:dyDescent="0.2">
      <c r="A2974" t="str">
        <f t="shared" si="186"/>
        <v>1992012</v>
      </c>
      <c r="B2974">
        <v>199</v>
      </c>
      <c r="C2974" t="s">
        <v>157</v>
      </c>
      <c r="D2974">
        <v>2012</v>
      </c>
      <c r="F2974" s="1">
        <v>1825500000</v>
      </c>
      <c r="K2974" s="1">
        <f t="shared" si="187"/>
        <v>-1</v>
      </c>
      <c r="L2974" s="1">
        <f t="shared" si="188"/>
        <v>-5</v>
      </c>
      <c r="M2974" s="1" t="str">
        <f t="shared" si="189"/>
        <v>1982007</v>
      </c>
      <c r="N2974" s="3">
        <v>198</v>
      </c>
      <c r="O2974" s="4" t="s">
        <v>156</v>
      </c>
      <c r="P2974" s="3">
        <v>2007</v>
      </c>
      <c r="Q2974" s="5">
        <v>18162111</v>
      </c>
    </row>
    <row r="2975" spans="1:17" x14ac:dyDescent="0.2">
      <c r="A2975" t="str">
        <f t="shared" si="186"/>
        <v>1992013</v>
      </c>
      <c r="B2975">
        <v>199</v>
      </c>
      <c r="C2975" t="s">
        <v>157</v>
      </c>
      <c r="D2975">
        <v>2013</v>
      </c>
      <c r="F2975" s="1">
        <v>2325500000</v>
      </c>
      <c r="K2975" s="1">
        <f t="shared" si="187"/>
        <v>-1</v>
      </c>
      <c r="L2975" s="1">
        <f t="shared" si="188"/>
        <v>-5</v>
      </c>
      <c r="M2975" s="1" t="str">
        <f t="shared" si="189"/>
        <v>1982008</v>
      </c>
      <c r="N2975" s="3">
        <v>198</v>
      </c>
      <c r="O2975" s="4" t="s">
        <v>156</v>
      </c>
      <c r="P2975" s="3">
        <v>2008</v>
      </c>
      <c r="Q2975" s="5">
        <v>19135945</v>
      </c>
    </row>
    <row r="2976" spans="1:17" x14ac:dyDescent="0.2">
      <c r="A2976" t="str">
        <f t="shared" si="186"/>
        <v>1992014</v>
      </c>
      <c r="B2976">
        <v>199</v>
      </c>
      <c r="C2976" t="s">
        <v>157</v>
      </c>
      <c r="D2976">
        <v>2014</v>
      </c>
      <c r="F2976" s="1">
        <v>2255500000</v>
      </c>
      <c r="K2976" s="1">
        <f t="shared" si="187"/>
        <v>-1</v>
      </c>
      <c r="L2976" s="1">
        <f t="shared" si="188"/>
        <v>-5</v>
      </c>
      <c r="M2976" s="1" t="str">
        <f t="shared" si="189"/>
        <v>1982009</v>
      </c>
      <c r="N2976" s="3">
        <v>198</v>
      </c>
      <c r="O2976" s="4" t="s">
        <v>156</v>
      </c>
      <c r="P2976" s="3">
        <v>2009</v>
      </c>
      <c r="Q2976" s="5">
        <v>18352394</v>
      </c>
    </row>
    <row r="2977" spans="1:17" x14ac:dyDescent="0.2">
      <c r="A2977" t="str">
        <f t="shared" si="186"/>
        <v>2001994</v>
      </c>
      <c r="B2977">
        <v>200</v>
      </c>
      <c r="C2977" t="s">
        <v>158</v>
      </c>
      <c r="D2977">
        <v>1994</v>
      </c>
      <c r="F2977" s="1">
        <v>0</v>
      </c>
      <c r="G2977" s="1">
        <v>26000000</v>
      </c>
      <c r="K2977" s="1">
        <f t="shared" si="187"/>
        <v>-2</v>
      </c>
      <c r="L2977" s="1">
        <f t="shared" si="188"/>
        <v>16</v>
      </c>
      <c r="M2977" s="1" t="str">
        <f t="shared" si="189"/>
        <v>1982010</v>
      </c>
      <c r="N2977" s="3">
        <v>198</v>
      </c>
      <c r="O2977" s="4" t="s">
        <v>156</v>
      </c>
      <c r="P2977" s="3">
        <v>2010</v>
      </c>
      <c r="Q2977" s="5">
        <v>21332599</v>
      </c>
    </row>
    <row r="2978" spans="1:17" x14ac:dyDescent="0.2">
      <c r="A2978" t="str">
        <f t="shared" si="186"/>
        <v>2001995</v>
      </c>
      <c r="B2978">
        <v>200</v>
      </c>
      <c r="C2978" t="s">
        <v>158</v>
      </c>
      <c r="D2978">
        <v>1995</v>
      </c>
      <c r="F2978" s="1">
        <v>0</v>
      </c>
      <c r="G2978" s="1">
        <v>26000000</v>
      </c>
      <c r="K2978" s="1">
        <f t="shared" si="187"/>
        <v>-2</v>
      </c>
      <c r="L2978" s="1">
        <f t="shared" si="188"/>
        <v>16</v>
      </c>
      <c r="M2978" s="1" t="str">
        <f t="shared" si="189"/>
        <v>1982011</v>
      </c>
      <c r="N2978" s="3">
        <v>198</v>
      </c>
      <c r="O2978" s="4" t="s">
        <v>156</v>
      </c>
      <c r="P2978" s="3">
        <v>2011</v>
      </c>
      <c r="Q2978" s="5">
        <v>22447321</v>
      </c>
    </row>
    <row r="2979" spans="1:17" x14ac:dyDescent="0.2">
      <c r="A2979" t="str">
        <f t="shared" si="186"/>
        <v>2001996</v>
      </c>
      <c r="B2979">
        <v>200</v>
      </c>
      <c r="C2979" t="s">
        <v>158</v>
      </c>
      <c r="D2979">
        <v>1996</v>
      </c>
      <c r="F2979" s="1">
        <v>0</v>
      </c>
      <c r="G2979" s="1">
        <v>26000000</v>
      </c>
      <c r="K2979" s="1">
        <f t="shared" si="187"/>
        <v>-2</v>
      </c>
      <c r="L2979" s="1">
        <f t="shared" si="188"/>
        <v>16</v>
      </c>
      <c r="M2979" s="1" t="str">
        <f t="shared" si="189"/>
        <v>1982012</v>
      </c>
      <c r="N2979" s="3">
        <v>198</v>
      </c>
      <c r="O2979" s="4" t="s">
        <v>156</v>
      </c>
      <c r="P2979" s="3">
        <v>2012</v>
      </c>
      <c r="Q2979" s="5">
        <v>24881386</v>
      </c>
    </row>
    <row r="2980" spans="1:17" x14ac:dyDescent="0.2">
      <c r="A2980" t="str">
        <f t="shared" si="186"/>
        <v>2001997</v>
      </c>
      <c r="B2980">
        <v>200</v>
      </c>
      <c r="C2980" t="s">
        <v>158</v>
      </c>
      <c r="D2980">
        <v>1997</v>
      </c>
      <c r="G2980" s="1">
        <v>26000000</v>
      </c>
      <c r="K2980" s="1">
        <f t="shared" si="187"/>
        <v>-2</v>
      </c>
      <c r="L2980" s="1">
        <f t="shared" si="188"/>
        <v>16</v>
      </c>
      <c r="M2980" s="1" t="str">
        <f t="shared" si="189"/>
        <v>1982013</v>
      </c>
      <c r="N2980" s="3">
        <v>198</v>
      </c>
      <c r="O2980" s="4" t="s">
        <v>156</v>
      </c>
      <c r="P2980" s="3">
        <v>2013</v>
      </c>
      <c r="Q2980" s="5">
        <v>24662685</v>
      </c>
    </row>
    <row r="2981" spans="1:17" x14ac:dyDescent="0.2">
      <c r="A2981" t="str">
        <f t="shared" si="186"/>
        <v>2001998</v>
      </c>
      <c r="B2981">
        <v>200</v>
      </c>
      <c r="C2981" t="s">
        <v>158</v>
      </c>
      <c r="D2981">
        <v>1998</v>
      </c>
      <c r="G2981" s="1">
        <v>26000000</v>
      </c>
      <c r="K2981" s="1">
        <f t="shared" si="187"/>
        <v>-2</v>
      </c>
      <c r="L2981" s="1">
        <f t="shared" si="188"/>
        <v>16</v>
      </c>
      <c r="M2981" s="1" t="str">
        <f t="shared" si="189"/>
        <v>1982014</v>
      </c>
      <c r="N2981" s="3">
        <v>198</v>
      </c>
      <c r="O2981" s="4" t="s">
        <v>156</v>
      </c>
      <c r="P2981" s="3">
        <v>2014</v>
      </c>
      <c r="Q2981" s="5">
        <v>25505241</v>
      </c>
    </row>
    <row r="2982" spans="1:17" x14ac:dyDescent="0.2">
      <c r="A2982" t="str">
        <f t="shared" si="186"/>
        <v>2001999</v>
      </c>
      <c r="B2982">
        <v>200</v>
      </c>
      <c r="C2982" t="s">
        <v>158</v>
      </c>
      <c r="D2982">
        <v>1999</v>
      </c>
      <c r="F2982" s="1">
        <v>0</v>
      </c>
      <c r="G2982" s="1">
        <v>21000000</v>
      </c>
      <c r="K2982" s="1">
        <f t="shared" si="187"/>
        <v>-1</v>
      </c>
      <c r="L2982" s="1">
        <f t="shared" si="188"/>
        <v>-5</v>
      </c>
      <c r="M2982" s="1" t="str">
        <f t="shared" si="189"/>
        <v>1991994</v>
      </c>
      <c r="N2982" s="3">
        <v>199</v>
      </c>
      <c r="O2982" s="4" t="s">
        <v>157</v>
      </c>
      <c r="P2982" s="3">
        <v>1994</v>
      </c>
      <c r="Q2982" s="5">
        <v>50656722</v>
      </c>
    </row>
    <row r="2983" spans="1:17" x14ac:dyDescent="0.2">
      <c r="A2983" t="str">
        <f t="shared" si="186"/>
        <v>2002000</v>
      </c>
      <c r="B2983">
        <v>200</v>
      </c>
      <c r="C2983" t="s">
        <v>158</v>
      </c>
      <c r="D2983">
        <v>2000</v>
      </c>
      <c r="F2983" s="1">
        <v>0</v>
      </c>
      <c r="G2983" s="1">
        <v>21000000</v>
      </c>
      <c r="K2983" s="1">
        <f t="shared" si="187"/>
        <v>-1</v>
      </c>
      <c r="L2983" s="1">
        <f t="shared" si="188"/>
        <v>-5</v>
      </c>
      <c r="M2983" s="1" t="str">
        <f t="shared" si="189"/>
        <v>1991995</v>
      </c>
      <c r="N2983" s="3">
        <v>199</v>
      </c>
      <c r="O2983" s="4" t="s">
        <v>157</v>
      </c>
      <c r="P2983" s="3">
        <v>1995</v>
      </c>
      <c r="Q2983" s="5">
        <v>48889453</v>
      </c>
    </row>
    <row r="2984" spans="1:17" x14ac:dyDescent="0.2">
      <c r="A2984" t="str">
        <f t="shared" si="186"/>
        <v>2002001</v>
      </c>
      <c r="B2984">
        <v>200</v>
      </c>
      <c r="C2984" t="s">
        <v>158</v>
      </c>
      <c r="D2984">
        <v>2001</v>
      </c>
      <c r="F2984" s="1">
        <v>0</v>
      </c>
      <c r="G2984" s="1">
        <v>20000000</v>
      </c>
      <c r="K2984" s="1">
        <f t="shared" si="187"/>
        <v>-1</v>
      </c>
      <c r="L2984" s="1">
        <f t="shared" si="188"/>
        <v>-5</v>
      </c>
      <c r="M2984" s="1" t="str">
        <f t="shared" si="189"/>
        <v>1991996</v>
      </c>
      <c r="N2984" s="3">
        <v>199</v>
      </c>
      <c r="O2984" s="4" t="s">
        <v>157</v>
      </c>
      <c r="P2984" s="3">
        <v>1996</v>
      </c>
      <c r="Q2984" s="5">
        <v>59437022</v>
      </c>
    </row>
    <row r="2985" spans="1:17" x14ac:dyDescent="0.2">
      <c r="A2985" t="str">
        <f t="shared" si="186"/>
        <v>2002002</v>
      </c>
      <c r="B2985">
        <v>200</v>
      </c>
      <c r="C2985" t="s">
        <v>158</v>
      </c>
      <c r="D2985">
        <v>2002</v>
      </c>
      <c r="F2985" s="1">
        <v>0</v>
      </c>
      <c r="G2985" s="1">
        <v>20000000</v>
      </c>
      <c r="K2985" s="1">
        <f t="shared" si="187"/>
        <v>-1</v>
      </c>
      <c r="L2985" s="1">
        <f t="shared" si="188"/>
        <v>-5</v>
      </c>
      <c r="M2985" s="1" t="str">
        <f t="shared" si="189"/>
        <v>1991997</v>
      </c>
      <c r="N2985" s="3">
        <v>199</v>
      </c>
      <c r="O2985" s="4" t="s">
        <v>157</v>
      </c>
      <c r="P2985" s="3">
        <v>1997</v>
      </c>
      <c r="Q2985" s="5">
        <v>62268887</v>
      </c>
    </row>
    <row r="2986" spans="1:17" x14ac:dyDescent="0.2">
      <c r="A2986" t="str">
        <f t="shared" si="186"/>
        <v>2002003</v>
      </c>
      <c r="B2986">
        <v>200</v>
      </c>
      <c r="C2986" t="s">
        <v>158</v>
      </c>
      <c r="D2986">
        <v>2003</v>
      </c>
      <c r="F2986" s="1">
        <v>0</v>
      </c>
      <c r="G2986" s="1">
        <v>20000000</v>
      </c>
      <c r="K2986" s="1">
        <f t="shared" si="187"/>
        <v>-1</v>
      </c>
      <c r="L2986" s="1">
        <f t="shared" si="188"/>
        <v>-5</v>
      </c>
      <c r="M2986" s="1" t="str">
        <f t="shared" si="189"/>
        <v>1991998</v>
      </c>
      <c r="N2986" s="3">
        <v>199</v>
      </c>
      <c r="O2986" s="4" t="s">
        <v>157</v>
      </c>
      <c r="P2986" s="3">
        <v>1998</v>
      </c>
      <c r="Q2986" s="5">
        <v>94625159</v>
      </c>
    </row>
    <row r="2987" spans="1:17" x14ac:dyDescent="0.2">
      <c r="A2987" t="str">
        <f t="shared" si="186"/>
        <v>2002004</v>
      </c>
      <c r="B2987">
        <v>200</v>
      </c>
      <c r="C2987" t="s">
        <v>158</v>
      </c>
      <c r="D2987">
        <v>2004</v>
      </c>
      <c r="G2987" s="1">
        <v>0</v>
      </c>
      <c r="K2987" s="1">
        <f t="shared" si="187"/>
        <v>-1</v>
      </c>
      <c r="L2987" s="1">
        <f t="shared" si="188"/>
        <v>-5</v>
      </c>
      <c r="M2987" s="1" t="str">
        <f t="shared" si="189"/>
        <v>1991999</v>
      </c>
      <c r="N2987" s="3">
        <v>199</v>
      </c>
      <c r="O2987" s="4" t="s">
        <v>157</v>
      </c>
      <c r="P2987" s="3">
        <v>1999</v>
      </c>
      <c r="Q2987" s="5">
        <v>105924812</v>
      </c>
    </row>
    <row r="2988" spans="1:17" x14ac:dyDescent="0.2">
      <c r="A2988" t="str">
        <f t="shared" si="186"/>
        <v>2002005</v>
      </c>
      <c r="B2988">
        <v>200</v>
      </c>
      <c r="C2988" t="s">
        <v>158</v>
      </c>
      <c r="D2988">
        <v>2005</v>
      </c>
      <c r="K2988" s="1">
        <f t="shared" si="187"/>
        <v>-1</v>
      </c>
      <c r="L2988" s="1">
        <f t="shared" si="188"/>
        <v>-5</v>
      </c>
      <c r="M2988" s="1" t="str">
        <f t="shared" si="189"/>
        <v>1992000</v>
      </c>
      <c r="N2988" s="3">
        <v>199</v>
      </c>
      <c r="O2988" s="4" t="s">
        <v>157</v>
      </c>
      <c r="P2988" s="3">
        <v>2000</v>
      </c>
      <c r="Q2988" s="5">
        <v>125950673</v>
      </c>
    </row>
    <row r="2989" spans="1:17" x14ac:dyDescent="0.2">
      <c r="A2989" t="str">
        <f t="shared" si="186"/>
        <v>2002006</v>
      </c>
      <c r="B2989">
        <v>200</v>
      </c>
      <c r="C2989" t="s">
        <v>158</v>
      </c>
      <c r="D2989">
        <v>2006</v>
      </c>
      <c r="K2989" s="1">
        <f t="shared" si="187"/>
        <v>-1</v>
      </c>
      <c r="L2989" s="1">
        <f t="shared" si="188"/>
        <v>-5</v>
      </c>
      <c r="M2989" s="1" t="str">
        <f t="shared" si="189"/>
        <v>1992001</v>
      </c>
      <c r="N2989" s="3">
        <v>199</v>
      </c>
      <c r="O2989" s="4" t="s">
        <v>157</v>
      </c>
      <c r="P2989" s="3">
        <v>2001</v>
      </c>
      <c r="Q2989" s="5">
        <v>137039694</v>
      </c>
    </row>
    <row r="2990" spans="1:17" x14ac:dyDescent="0.2">
      <c r="A2990" t="str">
        <f t="shared" si="186"/>
        <v>2002007</v>
      </c>
      <c r="B2990">
        <v>200</v>
      </c>
      <c r="C2990" t="s">
        <v>158</v>
      </c>
      <c r="D2990">
        <v>2007</v>
      </c>
      <c r="K2990" s="1">
        <f t="shared" si="187"/>
        <v>-1</v>
      </c>
      <c r="L2990" s="1">
        <f t="shared" si="188"/>
        <v>-5</v>
      </c>
      <c r="M2990" s="1" t="str">
        <f t="shared" si="189"/>
        <v>1992002</v>
      </c>
      <c r="N2990" s="3">
        <v>199</v>
      </c>
      <c r="O2990" s="4" t="s">
        <v>157</v>
      </c>
      <c r="P2990" s="3">
        <v>2002</v>
      </c>
      <c r="Q2990" s="5">
        <v>156174690</v>
      </c>
    </row>
    <row r="2991" spans="1:17" x14ac:dyDescent="0.2">
      <c r="A2991" t="str">
        <f t="shared" si="186"/>
        <v>2002008</v>
      </c>
      <c r="B2991">
        <v>200</v>
      </c>
      <c r="C2991" t="s">
        <v>158</v>
      </c>
      <c r="D2991">
        <v>2008</v>
      </c>
      <c r="K2991" s="1">
        <f t="shared" si="187"/>
        <v>-1</v>
      </c>
      <c r="L2991" s="1">
        <f t="shared" si="188"/>
        <v>-5</v>
      </c>
      <c r="M2991" s="1" t="str">
        <f t="shared" si="189"/>
        <v>1992003</v>
      </c>
      <c r="N2991" s="3">
        <v>199</v>
      </c>
      <c r="O2991" s="4" t="s">
        <v>157</v>
      </c>
      <c r="P2991" s="3">
        <v>2003</v>
      </c>
      <c r="Q2991" s="5">
        <v>150298157</v>
      </c>
    </row>
    <row r="2992" spans="1:17" x14ac:dyDescent="0.2">
      <c r="A2992" t="str">
        <f t="shared" si="186"/>
        <v>2002009</v>
      </c>
      <c r="B2992">
        <v>200</v>
      </c>
      <c r="C2992" t="s">
        <v>158</v>
      </c>
      <c r="D2992">
        <v>2009</v>
      </c>
      <c r="K2992" s="1">
        <f t="shared" si="187"/>
        <v>-1</v>
      </c>
      <c r="L2992" s="1">
        <f t="shared" si="188"/>
        <v>-5</v>
      </c>
      <c r="M2992" s="1" t="str">
        <f t="shared" si="189"/>
        <v>1992004</v>
      </c>
      <c r="N2992" s="3">
        <v>199</v>
      </c>
      <c r="O2992" s="4" t="s">
        <v>157</v>
      </c>
      <c r="P2992" s="3">
        <v>2004</v>
      </c>
      <c r="Q2992" s="5">
        <v>99064233</v>
      </c>
    </row>
    <row r="2993" spans="1:17" x14ac:dyDescent="0.2">
      <c r="A2993" t="str">
        <f t="shared" si="186"/>
        <v>2002010</v>
      </c>
      <c r="B2993">
        <v>200</v>
      </c>
      <c r="C2993" t="s">
        <v>158</v>
      </c>
      <c r="D2993">
        <v>2010</v>
      </c>
      <c r="K2993" s="1">
        <f t="shared" si="187"/>
        <v>-1</v>
      </c>
      <c r="L2993" s="1">
        <f t="shared" si="188"/>
        <v>-5</v>
      </c>
      <c r="M2993" s="1" t="str">
        <f t="shared" si="189"/>
        <v>1992005</v>
      </c>
      <c r="N2993" s="3">
        <v>199</v>
      </c>
      <c r="O2993" s="4" t="s">
        <v>157</v>
      </c>
      <c r="P2993" s="3">
        <v>2005</v>
      </c>
      <c r="Q2993" s="5">
        <v>73720873</v>
      </c>
    </row>
    <row r="2994" spans="1:17" x14ac:dyDescent="0.2">
      <c r="A2994" t="str">
        <f t="shared" si="186"/>
        <v>2002011</v>
      </c>
      <c r="B2994">
        <v>200</v>
      </c>
      <c r="C2994" t="s">
        <v>158</v>
      </c>
      <c r="D2994">
        <v>2011</v>
      </c>
      <c r="K2994" s="1">
        <f t="shared" si="187"/>
        <v>-1</v>
      </c>
      <c r="L2994" s="1">
        <f t="shared" si="188"/>
        <v>-5</v>
      </c>
      <c r="M2994" s="1" t="str">
        <f t="shared" si="189"/>
        <v>1992006</v>
      </c>
      <c r="N2994" s="3">
        <v>199</v>
      </c>
      <c r="O2994" s="4" t="s">
        <v>157</v>
      </c>
      <c r="P2994" s="3">
        <v>2006</v>
      </c>
      <c r="Q2994" s="5">
        <v>66198345</v>
      </c>
    </row>
    <row r="2995" spans="1:17" x14ac:dyDescent="0.2">
      <c r="A2995" t="str">
        <f t="shared" si="186"/>
        <v>2002012</v>
      </c>
      <c r="B2995">
        <v>200</v>
      </c>
      <c r="C2995" t="s">
        <v>158</v>
      </c>
      <c r="D2995">
        <v>2012</v>
      </c>
      <c r="K2995" s="1">
        <f t="shared" si="187"/>
        <v>-1</v>
      </c>
      <c r="L2995" s="1">
        <f t="shared" si="188"/>
        <v>-5</v>
      </c>
      <c r="M2995" s="1" t="str">
        <f t="shared" si="189"/>
        <v>1992007</v>
      </c>
      <c r="N2995" s="3">
        <v>199</v>
      </c>
      <c r="O2995" s="4" t="s">
        <v>157</v>
      </c>
      <c r="P2995" s="3">
        <v>2007</v>
      </c>
      <c r="Q2995" s="5">
        <v>72160532</v>
      </c>
    </row>
    <row r="2996" spans="1:17" x14ac:dyDescent="0.2">
      <c r="A2996" t="str">
        <f t="shared" si="186"/>
        <v>2002013</v>
      </c>
      <c r="B2996">
        <v>200</v>
      </c>
      <c r="C2996" t="s">
        <v>158</v>
      </c>
      <c r="D2996">
        <v>2013</v>
      </c>
      <c r="K2996" s="1">
        <f t="shared" si="187"/>
        <v>-1</v>
      </c>
      <c r="L2996" s="1">
        <f t="shared" si="188"/>
        <v>-5</v>
      </c>
      <c r="M2996" s="1" t="str">
        <f t="shared" si="189"/>
        <v>1992008</v>
      </c>
      <c r="N2996" s="3">
        <v>199</v>
      </c>
      <c r="O2996" s="4" t="s">
        <v>157</v>
      </c>
      <c r="P2996" s="3">
        <v>2008</v>
      </c>
      <c r="Q2996" s="5">
        <v>78381093</v>
      </c>
    </row>
    <row r="2997" spans="1:17" x14ac:dyDescent="0.2">
      <c r="A2997" t="str">
        <f t="shared" si="186"/>
        <v>2002014</v>
      </c>
      <c r="B2997">
        <v>200</v>
      </c>
      <c r="C2997" t="s">
        <v>158</v>
      </c>
      <c r="D2997">
        <v>2014</v>
      </c>
      <c r="K2997" s="1">
        <f t="shared" si="187"/>
        <v>-1</v>
      </c>
      <c r="L2997" s="1">
        <f t="shared" si="188"/>
        <v>-5</v>
      </c>
      <c r="M2997" s="1" t="str">
        <f t="shared" si="189"/>
        <v>1992009</v>
      </c>
      <c r="N2997" s="3">
        <v>199</v>
      </c>
      <c r="O2997" s="4" t="s">
        <v>157</v>
      </c>
      <c r="P2997" s="3">
        <v>2009</v>
      </c>
      <c r="Q2997" s="5">
        <v>95199116</v>
      </c>
    </row>
    <row r="2998" spans="1:17" x14ac:dyDescent="0.2">
      <c r="A2998" t="str">
        <f t="shared" si="186"/>
        <v>2011994</v>
      </c>
      <c r="B2998">
        <v>201</v>
      </c>
      <c r="C2998" t="s">
        <v>159</v>
      </c>
      <c r="D2998">
        <v>1994</v>
      </c>
      <c r="F2998" s="1">
        <v>1121793000</v>
      </c>
      <c r="G2998" s="1">
        <v>67000000</v>
      </c>
      <c r="K2998" s="1">
        <f t="shared" si="187"/>
        <v>-2</v>
      </c>
      <c r="L2998" s="1">
        <f t="shared" si="188"/>
        <v>16</v>
      </c>
      <c r="M2998" s="1" t="str">
        <f t="shared" si="189"/>
        <v>1992010</v>
      </c>
      <c r="N2998" s="3">
        <v>199</v>
      </c>
      <c r="O2998" s="4" t="s">
        <v>157</v>
      </c>
      <c r="P2998" s="3">
        <v>2010</v>
      </c>
      <c r="Q2998" s="5">
        <v>88778332</v>
      </c>
    </row>
    <row r="2999" spans="1:17" x14ac:dyDescent="0.2">
      <c r="A2999" t="str">
        <f t="shared" si="186"/>
        <v>2011995</v>
      </c>
      <c r="B2999">
        <v>201</v>
      </c>
      <c r="C2999" t="s">
        <v>159</v>
      </c>
      <c r="D2999">
        <v>1995</v>
      </c>
      <c r="F2999" s="1">
        <v>1123443000</v>
      </c>
      <c r="G2999" s="1">
        <v>165350000</v>
      </c>
      <c r="K2999" s="1">
        <f t="shared" si="187"/>
        <v>-2</v>
      </c>
      <c r="L2999" s="1">
        <f t="shared" si="188"/>
        <v>16</v>
      </c>
      <c r="M2999" s="1" t="str">
        <f t="shared" si="189"/>
        <v>1992011</v>
      </c>
      <c r="N2999" s="3">
        <v>199</v>
      </c>
      <c r="O2999" s="4" t="s">
        <v>157</v>
      </c>
      <c r="P2999" s="3">
        <v>2011</v>
      </c>
      <c r="Q2999" s="5">
        <v>88625035</v>
      </c>
    </row>
    <row r="3000" spans="1:17" x14ac:dyDescent="0.2">
      <c r="A3000" t="str">
        <f t="shared" si="186"/>
        <v>2011996</v>
      </c>
      <c r="B3000">
        <v>201</v>
      </c>
      <c r="C3000" t="s">
        <v>159</v>
      </c>
      <c r="D3000">
        <v>1996</v>
      </c>
      <c r="F3000" s="1">
        <v>1360443000</v>
      </c>
      <c r="G3000" s="1">
        <v>177402000</v>
      </c>
      <c r="K3000" s="1">
        <f t="shared" si="187"/>
        <v>-2</v>
      </c>
      <c r="L3000" s="1">
        <f t="shared" si="188"/>
        <v>16</v>
      </c>
      <c r="M3000" s="1" t="str">
        <f t="shared" si="189"/>
        <v>1992012</v>
      </c>
      <c r="N3000" s="3">
        <v>199</v>
      </c>
      <c r="O3000" s="4" t="s">
        <v>157</v>
      </c>
      <c r="P3000" s="3">
        <v>2012</v>
      </c>
      <c r="Q3000" s="5">
        <v>96989884</v>
      </c>
    </row>
    <row r="3001" spans="1:17" x14ac:dyDescent="0.2">
      <c r="A3001" t="str">
        <f t="shared" si="186"/>
        <v>2011997</v>
      </c>
      <c r="B3001">
        <v>201</v>
      </c>
      <c r="C3001" t="s">
        <v>159</v>
      </c>
      <c r="D3001">
        <v>1997</v>
      </c>
      <c r="F3001" s="1">
        <v>1194743000</v>
      </c>
      <c r="G3001" s="1">
        <v>176196800</v>
      </c>
      <c r="K3001" s="1">
        <f t="shared" si="187"/>
        <v>-2</v>
      </c>
      <c r="L3001" s="1">
        <f t="shared" si="188"/>
        <v>16</v>
      </c>
      <c r="M3001" s="1" t="str">
        <f t="shared" si="189"/>
        <v>1992013</v>
      </c>
      <c r="N3001" s="3">
        <v>199</v>
      </c>
      <c r="O3001" s="4" t="s">
        <v>157</v>
      </c>
      <c r="P3001" s="3">
        <v>2013</v>
      </c>
      <c r="Q3001" s="5">
        <v>111130346</v>
      </c>
    </row>
    <row r="3002" spans="1:17" x14ac:dyDescent="0.2">
      <c r="A3002" t="str">
        <f t="shared" si="186"/>
        <v>2011998</v>
      </c>
      <c r="B3002">
        <v>201</v>
      </c>
      <c r="C3002" t="s">
        <v>159</v>
      </c>
      <c r="D3002">
        <v>1998</v>
      </c>
      <c r="F3002" s="1">
        <v>1284043000</v>
      </c>
      <c r="G3002" s="1">
        <v>174991600</v>
      </c>
      <c r="K3002" s="1">
        <f t="shared" si="187"/>
        <v>-2</v>
      </c>
      <c r="L3002" s="1">
        <f t="shared" si="188"/>
        <v>16</v>
      </c>
      <c r="M3002" s="1" t="str">
        <f t="shared" si="189"/>
        <v>1992014</v>
      </c>
      <c r="N3002" s="3">
        <v>199</v>
      </c>
      <c r="O3002" s="4" t="s">
        <v>157</v>
      </c>
      <c r="P3002" s="3">
        <v>2014</v>
      </c>
      <c r="Q3002" s="5">
        <v>117922037</v>
      </c>
    </row>
    <row r="3003" spans="1:17" x14ac:dyDescent="0.2">
      <c r="A3003" t="str">
        <f t="shared" si="186"/>
        <v>2011999</v>
      </c>
      <c r="B3003">
        <v>201</v>
      </c>
      <c r="C3003" t="s">
        <v>159</v>
      </c>
      <c r="D3003">
        <v>1999</v>
      </c>
      <c r="F3003" s="1">
        <v>1342343000</v>
      </c>
      <c r="G3003" s="1">
        <v>173786400</v>
      </c>
      <c r="K3003" s="1">
        <f t="shared" si="187"/>
        <v>-1</v>
      </c>
      <c r="L3003" s="1">
        <f t="shared" si="188"/>
        <v>-5</v>
      </c>
      <c r="M3003" s="1" t="str">
        <f t="shared" si="189"/>
        <v>2001994</v>
      </c>
      <c r="N3003" s="3">
        <v>200</v>
      </c>
      <c r="O3003" s="4" t="s">
        <v>158</v>
      </c>
      <c r="P3003" s="3">
        <v>1994</v>
      </c>
      <c r="Q3003" s="5">
        <v>2502197</v>
      </c>
    </row>
    <row r="3004" spans="1:17" x14ac:dyDescent="0.2">
      <c r="A3004" t="str">
        <f t="shared" si="186"/>
        <v>2012000</v>
      </c>
      <c r="B3004">
        <v>201</v>
      </c>
      <c r="C3004" t="s">
        <v>159</v>
      </c>
      <c r="D3004">
        <v>2000</v>
      </c>
      <c r="F3004" s="1">
        <v>1341643000</v>
      </c>
      <c r="G3004" s="1">
        <v>172581200</v>
      </c>
      <c r="K3004" s="1">
        <f t="shared" si="187"/>
        <v>-1</v>
      </c>
      <c r="L3004" s="1">
        <f t="shared" si="188"/>
        <v>-5</v>
      </c>
      <c r="M3004" s="1" t="str">
        <f t="shared" si="189"/>
        <v>2001995</v>
      </c>
      <c r="N3004" s="3">
        <v>200</v>
      </c>
      <c r="O3004" s="4" t="s">
        <v>158</v>
      </c>
      <c r="P3004" s="3">
        <v>1995</v>
      </c>
      <c r="Q3004" s="5">
        <v>2443938</v>
      </c>
    </row>
    <row r="3005" spans="1:17" x14ac:dyDescent="0.2">
      <c r="A3005" t="str">
        <f t="shared" si="186"/>
        <v>2012001</v>
      </c>
      <c r="B3005">
        <v>201</v>
      </c>
      <c r="C3005" t="s">
        <v>159</v>
      </c>
      <c r="D3005">
        <v>2001</v>
      </c>
      <c r="F3005" s="1">
        <v>1340943000</v>
      </c>
      <c r="G3005" s="1">
        <v>171376000</v>
      </c>
      <c r="K3005" s="1">
        <f t="shared" si="187"/>
        <v>-1</v>
      </c>
      <c r="L3005" s="1">
        <f t="shared" si="188"/>
        <v>-5</v>
      </c>
      <c r="M3005" s="1" t="str">
        <f t="shared" si="189"/>
        <v>2001996</v>
      </c>
      <c r="N3005" s="3">
        <v>200</v>
      </c>
      <c r="O3005" s="4" t="s">
        <v>158</v>
      </c>
      <c r="P3005" s="3">
        <v>1996</v>
      </c>
      <c r="Q3005" s="5">
        <v>1796015</v>
      </c>
    </row>
    <row r="3006" spans="1:17" x14ac:dyDescent="0.2">
      <c r="A3006" t="str">
        <f t="shared" si="186"/>
        <v>2012002</v>
      </c>
      <c r="B3006">
        <v>201</v>
      </c>
      <c r="C3006" t="s">
        <v>159</v>
      </c>
      <c r="D3006">
        <v>2002</v>
      </c>
      <c r="F3006" s="1">
        <v>1086800000</v>
      </c>
      <c r="G3006" s="1">
        <v>170170800</v>
      </c>
      <c r="K3006" s="1">
        <f t="shared" si="187"/>
        <v>-1</v>
      </c>
      <c r="L3006" s="1">
        <f t="shared" si="188"/>
        <v>-5</v>
      </c>
      <c r="M3006" s="1" t="str">
        <f t="shared" si="189"/>
        <v>2001997</v>
      </c>
      <c r="N3006" s="3">
        <v>200</v>
      </c>
      <c r="O3006" s="4" t="s">
        <v>158</v>
      </c>
      <c r="P3006" s="3">
        <v>1997</v>
      </c>
      <c r="Q3006" s="5">
        <v>1770300</v>
      </c>
    </row>
    <row r="3007" spans="1:17" x14ac:dyDescent="0.2">
      <c r="A3007" t="str">
        <f t="shared" si="186"/>
        <v>2012003</v>
      </c>
      <c r="B3007">
        <v>201</v>
      </c>
      <c r="C3007" t="s">
        <v>159</v>
      </c>
      <c r="D3007">
        <v>2003</v>
      </c>
      <c r="F3007" s="1">
        <v>1227100000</v>
      </c>
      <c r="G3007" s="1">
        <v>168965600</v>
      </c>
      <c r="K3007" s="1">
        <f t="shared" si="187"/>
        <v>-1</v>
      </c>
      <c r="L3007" s="1">
        <f t="shared" si="188"/>
        <v>-5</v>
      </c>
      <c r="M3007" s="1" t="str">
        <f t="shared" si="189"/>
        <v>2001998</v>
      </c>
      <c r="N3007" s="3">
        <v>200</v>
      </c>
      <c r="O3007" s="4" t="s">
        <v>158</v>
      </c>
      <c r="P3007" s="3">
        <v>1998</v>
      </c>
      <c r="Q3007" s="5">
        <v>1770298</v>
      </c>
    </row>
    <row r="3008" spans="1:17" x14ac:dyDescent="0.2">
      <c r="A3008" t="str">
        <f t="shared" si="186"/>
        <v>2012004</v>
      </c>
      <c r="B3008">
        <v>201</v>
      </c>
      <c r="C3008" t="s">
        <v>159</v>
      </c>
      <c r="D3008">
        <v>2004</v>
      </c>
      <c r="F3008" s="1">
        <v>1336400000</v>
      </c>
      <c r="G3008" s="1">
        <v>167760400</v>
      </c>
      <c r="K3008" s="1">
        <f t="shared" si="187"/>
        <v>-1</v>
      </c>
      <c r="L3008" s="1">
        <f t="shared" si="188"/>
        <v>-5</v>
      </c>
      <c r="M3008" s="1" t="str">
        <f t="shared" si="189"/>
        <v>2001999</v>
      </c>
      <c r="N3008" s="3">
        <v>200</v>
      </c>
      <c r="O3008" s="4" t="s">
        <v>158</v>
      </c>
      <c r="P3008" s="3">
        <v>1999</v>
      </c>
      <c r="Q3008" s="5">
        <v>1681552</v>
      </c>
    </row>
    <row r="3009" spans="1:17" x14ac:dyDescent="0.2">
      <c r="A3009" t="str">
        <f t="shared" si="186"/>
        <v>2012005</v>
      </c>
      <c r="B3009">
        <v>201</v>
      </c>
      <c r="C3009" t="s">
        <v>159</v>
      </c>
      <c r="D3009">
        <v>2005</v>
      </c>
      <c r="F3009" s="1">
        <v>1335700000</v>
      </c>
      <c r="G3009" s="1">
        <v>166555200</v>
      </c>
      <c r="K3009" s="1">
        <f t="shared" si="187"/>
        <v>-1</v>
      </c>
      <c r="L3009" s="1">
        <f t="shared" si="188"/>
        <v>-5</v>
      </c>
      <c r="M3009" s="1" t="str">
        <f t="shared" si="189"/>
        <v>2002000</v>
      </c>
      <c r="N3009" s="3">
        <v>200</v>
      </c>
      <c r="O3009" s="4" t="s">
        <v>158</v>
      </c>
      <c r="P3009" s="3">
        <v>2000</v>
      </c>
      <c r="Q3009" s="5">
        <v>1432873</v>
      </c>
    </row>
    <row r="3010" spans="1:17" x14ac:dyDescent="0.2">
      <c r="A3010" t="str">
        <f t="shared" si="186"/>
        <v>2012006</v>
      </c>
      <c r="B3010">
        <v>201</v>
      </c>
      <c r="C3010" t="s">
        <v>159</v>
      </c>
      <c r="D3010">
        <v>2006</v>
      </c>
      <c r="F3010" s="1">
        <v>1435000000</v>
      </c>
      <c r="G3010" s="1">
        <v>164350000</v>
      </c>
      <c r="K3010" s="1">
        <f t="shared" si="187"/>
        <v>-1</v>
      </c>
      <c r="L3010" s="1">
        <f t="shared" si="188"/>
        <v>-5</v>
      </c>
      <c r="M3010" s="1" t="str">
        <f t="shared" si="189"/>
        <v>2002001</v>
      </c>
      <c r="N3010" s="3">
        <v>200</v>
      </c>
      <c r="O3010" s="4" t="s">
        <v>158</v>
      </c>
      <c r="P3010" s="3">
        <v>2001</v>
      </c>
      <c r="Q3010" s="5">
        <v>1360995</v>
      </c>
    </row>
    <row r="3011" spans="1:17" x14ac:dyDescent="0.2">
      <c r="A3011" t="str">
        <f t="shared" si="186"/>
        <v>2012007</v>
      </c>
      <c r="B3011">
        <v>201</v>
      </c>
      <c r="C3011" t="s">
        <v>159</v>
      </c>
      <c r="D3011">
        <v>2007</v>
      </c>
      <c r="F3011" s="1">
        <v>1185000000</v>
      </c>
      <c r="G3011" s="1">
        <v>164350000</v>
      </c>
      <c r="K3011" s="1">
        <f t="shared" si="187"/>
        <v>-1</v>
      </c>
      <c r="L3011" s="1">
        <f t="shared" si="188"/>
        <v>-5</v>
      </c>
      <c r="M3011" s="1" t="str">
        <f t="shared" si="189"/>
        <v>2002002</v>
      </c>
      <c r="N3011" s="3">
        <v>200</v>
      </c>
      <c r="O3011" s="4" t="s">
        <v>158</v>
      </c>
      <c r="P3011" s="3">
        <v>2002</v>
      </c>
      <c r="Q3011" s="5">
        <v>1346000</v>
      </c>
    </row>
    <row r="3012" spans="1:17" x14ac:dyDescent="0.2">
      <c r="A3012" t="str">
        <f t="shared" si="186"/>
        <v>2012008</v>
      </c>
      <c r="B3012">
        <v>201</v>
      </c>
      <c r="C3012" t="s">
        <v>159</v>
      </c>
      <c r="D3012">
        <v>2008</v>
      </c>
      <c r="F3012" s="1">
        <v>1735000000</v>
      </c>
      <c r="G3012" s="1">
        <v>164350000</v>
      </c>
      <c r="K3012" s="1">
        <f t="shared" si="187"/>
        <v>-1</v>
      </c>
      <c r="L3012" s="1">
        <f t="shared" si="188"/>
        <v>-5</v>
      </c>
      <c r="M3012" s="1" t="str">
        <f t="shared" si="189"/>
        <v>2002003</v>
      </c>
      <c r="N3012" s="3">
        <v>200</v>
      </c>
      <c r="O3012" s="4" t="s">
        <v>158</v>
      </c>
      <c r="P3012" s="3">
        <v>2003</v>
      </c>
      <c r="Q3012" s="5">
        <v>1346000</v>
      </c>
    </row>
    <row r="3013" spans="1:17" x14ac:dyDescent="0.2">
      <c r="A3013" t="str">
        <f t="shared" si="186"/>
        <v>2012009</v>
      </c>
      <c r="B3013">
        <v>201</v>
      </c>
      <c r="C3013" t="s">
        <v>159</v>
      </c>
      <c r="D3013">
        <v>2009</v>
      </c>
      <c r="F3013" s="1">
        <v>1985000000</v>
      </c>
      <c r="G3013" s="1">
        <v>0</v>
      </c>
      <c r="K3013" s="1">
        <f t="shared" si="187"/>
        <v>-1</v>
      </c>
      <c r="L3013" s="1">
        <f t="shared" si="188"/>
        <v>-5</v>
      </c>
      <c r="M3013" s="1" t="str">
        <f t="shared" si="189"/>
        <v>2002004</v>
      </c>
      <c r="N3013" s="3">
        <v>200</v>
      </c>
      <c r="O3013" s="4" t="s">
        <v>158</v>
      </c>
      <c r="P3013" s="3">
        <v>2004</v>
      </c>
      <c r="Q3013" s="5">
        <v>1359708</v>
      </c>
    </row>
    <row r="3014" spans="1:17" x14ac:dyDescent="0.2">
      <c r="A3014" t="str">
        <f t="shared" si="186"/>
        <v>2012010</v>
      </c>
      <c r="B3014">
        <v>201</v>
      </c>
      <c r="C3014" t="s">
        <v>159</v>
      </c>
      <c r="D3014">
        <v>2010</v>
      </c>
      <c r="F3014" s="1">
        <v>1985000000</v>
      </c>
      <c r="K3014" s="1">
        <f t="shared" si="187"/>
        <v>-1</v>
      </c>
      <c r="L3014" s="1">
        <f t="shared" si="188"/>
        <v>-5</v>
      </c>
      <c r="M3014" s="1" t="str">
        <f t="shared" si="189"/>
        <v>2002005</v>
      </c>
      <c r="N3014" s="3">
        <v>200</v>
      </c>
      <c r="O3014" s="4" t="s">
        <v>158</v>
      </c>
      <c r="P3014" s="3">
        <v>2005</v>
      </c>
      <c r="Q3014" s="5">
        <v>1312500</v>
      </c>
    </row>
    <row r="3015" spans="1:17" x14ac:dyDescent="0.2">
      <c r="A3015" t="str">
        <f t="shared" si="186"/>
        <v>2012011</v>
      </c>
      <c r="B3015">
        <v>201</v>
      </c>
      <c r="C3015" t="s">
        <v>159</v>
      </c>
      <c r="D3015">
        <v>2011</v>
      </c>
      <c r="F3015" s="1">
        <v>2285000000</v>
      </c>
      <c r="K3015" s="1">
        <f t="shared" si="187"/>
        <v>-1</v>
      </c>
      <c r="L3015" s="1">
        <f t="shared" si="188"/>
        <v>-5</v>
      </c>
      <c r="M3015" s="1" t="str">
        <f t="shared" si="189"/>
        <v>2002006</v>
      </c>
      <c r="N3015" s="3">
        <v>200</v>
      </c>
      <c r="O3015" s="4" t="s">
        <v>158</v>
      </c>
      <c r="P3015" s="3">
        <v>2006</v>
      </c>
      <c r="Q3015" s="5">
        <v>0</v>
      </c>
    </row>
    <row r="3016" spans="1:17" x14ac:dyDescent="0.2">
      <c r="A3016" t="str">
        <f t="shared" si="186"/>
        <v>2012012</v>
      </c>
      <c r="B3016">
        <v>201</v>
      </c>
      <c r="C3016" t="s">
        <v>159</v>
      </c>
      <c r="D3016">
        <v>2012</v>
      </c>
      <c r="F3016" s="1">
        <v>2535000000</v>
      </c>
      <c r="K3016" s="1">
        <f t="shared" si="187"/>
        <v>-1</v>
      </c>
      <c r="L3016" s="1">
        <f t="shared" si="188"/>
        <v>-5</v>
      </c>
      <c r="M3016" s="1" t="str">
        <f t="shared" si="189"/>
        <v>2002007</v>
      </c>
      <c r="N3016" s="3">
        <v>200</v>
      </c>
      <c r="O3016" s="4" t="s">
        <v>158</v>
      </c>
      <c r="P3016" s="3">
        <v>2007</v>
      </c>
    </row>
    <row r="3017" spans="1:17" x14ac:dyDescent="0.2">
      <c r="A3017" t="str">
        <f t="shared" si="186"/>
        <v>2012013</v>
      </c>
      <c r="B3017">
        <v>201</v>
      </c>
      <c r="C3017" t="s">
        <v>159</v>
      </c>
      <c r="D3017">
        <v>2013</v>
      </c>
      <c r="F3017" s="1">
        <v>2485000000</v>
      </c>
      <c r="K3017" s="1">
        <f t="shared" si="187"/>
        <v>-1</v>
      </c>
      <c r="L3017" s="1">
        <f t="shared" si="188"/>
        <v>-5</v>
      </c>
      <c r="M3017" s="1" t="str">
        <f t="shared" si="189"/>
        <v>2002008</v>
      </c>
      <c r="N3017" s="3">
        <v>200</v>
      </c>
      <c r="O3017" s="4" t="s">
        <v>158</v>
      </c>
      <c r="P3017" s="3">
        <v>2008</v>
      </c>
    </row>
    <row r="3018" spans="1:17" x14ac:dyDescent="0.2">
      <c r="A3018" t="str">
        <f t="shared" ref="A3018:A3081" si="190">B3018&amp;D3018</f>
        <v>2012014</v>
      </c>
      <c r="B3018">
        <v>201</v>
      </c>
      <c r="C3018" t="s">
        <v>159</v>
      </c>
      <c r="D3018">
        <v>2014</v>
      </c>
      <c r="F3018" s="1">
        <v>2435000000</v>
      </c>
      <c r="K3018" s="1">
        <f t="shared" ref="K3018:K3081" si="191">N3018-B3018</f>
        <v>-1</v>
      </c>
      <c r="L3018" s="1">
        <f t="shared" ref="L3018:L3081" si="192">P3018-D3018</f>
        <v>-5</v>
      </c>
      <c r="M3018" s="1" t="str">
        <f t="shared" ref="M3018:M3081" si="193">N3018&amp;P3018</f>
        <v>2002009</v>
      </c>
      <c r="N3018" s="3">
        <v>200</v>
      </c>
      <c r="O3018" s="4" t="s">
        <v>158</v>
      </c>
      <c r="P3018" s="3">
        <v>2009</v>
      </c>
    </row>
    <row r="3019" spans="1:17" x14ac:dyDescent="0.2">
      <c r="A3019" t="str">
        <f t="shared" si="190"/>
        <v>2021994</v>
      </c>
      <c r="B3019">
        <v>202</v>
      </c>
      <c r="C3019" t="s">
        <v>160</v>
      </c>
      <c r="D3019">
        <v>1994</v>
      </c>
      <c r="F3019" s="1">
        <v>337899000</v>
      </c>
      <c r="G3019" s="1">
        <v>0</v>
      </c>
      <c r="K3019" s="1">
        <f t="shared" si="191"/>
        <v>-2</v>
      </c>
      <c r="L3019" s="1">
        <f t="shared" si="192"/>
        <v>16</v>
      </c>
      <c r="M3019" s="1" t="str">
        <f t="shared" si="193"/>
        <v>2002010</v>
      </c>
      <c r="N3019" s="3">
        <v>200</v>
      </c>
      <c r="O3019" s="4" t="s">
        <v>158</v>
      </c>
      <c r="P3019" s="3">
        <v>2010</v>
      </c>
    </row>
    <row r="3020" spans="1:17" x14ac:dyDescent="0.2">
      <c r="A3020" t="str">
        <f t="shared" si="190"/>
        <v>2021995</v>
      </c>
      <c r="B3020">
        <v>202</v>
      </c>
      <c r="C3020" t="s">
        <v>160</v>
      </c>
      <c r="D3020">
        <v>1995</v>
      </c>
      <c r="F3020" s="1">
        <v>319899000</v>
      </c>
      <c r="G3020" s="1">
        <v>0</v>
      </c>
      <c r="K3020" s="1">
        <f t="shared" si="191"/>
        <v>-2</v>
      </c>
      <c r="L3020" s="1">
        <f t="shared" si="192"/>
        <v>16</v>
      </c>
      <c r="M3020" s="1" t="str">
        <f t="shared" si="193"/>
        <v>2002011</v>
      </c>
      <c r="N3020" s="3">
        <v>200</v>
      </c>
      <c r="O3020" s="4" t="s">
        <v>158</v>
      </c>
      <c r="P3020" s="3">
        <v>2011</v>
      </c>
    </row>
    <row r="3021" spans="1:17" x14ac:dyDescent="0.2">
      <c r="A3021" t="str">
        <f t="shared" si="190"/>
        <v>2021996</v>
      </c>
      <c r="B3021">
        <v>202</v>
      </c>
      <c r="C3021" t="s">
        <v>160</v>
      </c>
      <c r="D3021">
        <v>1996</v>
      </c>
      <c r="F3021" s="1">
        <v>259899000</v>
      </c>
      <c r="G3021" s="1">
        <v>0</v>
      </c>
      <c r="K3021" s="1">
        <f t="shared" si="191"/>
        <v>-2</v>
      </c>
      <c r="L3021" s="1">
        <f t="shared" si="192"/>
        <v>16</v>
      </c>
      <c r="M3021" s="1" t="str">
        <f t="shared" si="193"/>
        <v>2002012</v>
      </c>
      <c r="N3021" s="3">
        <v>200</v>
      </c>
      <c r="O3021" s="4" t="s">
        <v>158</v>
      </c>
      <c r="P3021" s="3">
        <v>2012</v>
      </c>
    </row>
    <row r="3022" spans="1:17" x14ac:dyDescent="0.2">
      <c r="A3022" t="str">
        <f t="shared" si="190"/>
        <v>2021997</v>
      </c>
      <c r="B3022">
        <v>202</v>
      </c>
      <c r="C3022" t="s">
        <v>160</v>
      </c>
      <c r="D3022">
        <v>1997</v>
      </c>
      <c r="F3022" s="1">
        <v>356000000</v>
      </c>
      <c r="G3022" s="1">
        <v>0</v>
      </c>
      <c r="K3022" s="1">
        <f t="shared" si="191"/>
        <v>-2</v>
      </c>
      <c r="L3022" s="1">
        <f t="shared" si="192"/>
        <v>16</v>
      </c>
      <c r="M3022" s="1" t="str">
        <f t="shared" si="193"/>
        <v>2002013</v>
      </c>
      <c r="N3022" s="3">
        <v>200</v>
      </c>
      <c r="O3022" s="4" t="s">
        <v>158</v>
      </c>
      <c r="P3022" s="3">
        <v>2013</v>
      </c>
    </row>
    <row r="3023" spans="1:17" x14ac:dyDescent="0.2">
      <c r="A3023" t="str">
        <f t="shared" si="190"/>
        <v>2021998</v>
      </c>
      <c r="B3023">
        <v>202</v>
      </c>
      <c r="C3023" t="s">
        <v>160</v>
      </c>
      <c r="D3023">
        <v>1998</v>
      </c>
      <c r="F3023" s="1">
        <v>416000000</v>
      </c>
      <c r="K3023" s="1">
        <f t="shared" si="191"/>
        <v>-2</v>
      </c>
      <c r="L3023" s="1">
        <f t="shared" si="192"/>
        <v>16</v>
      </c>
      <c r="M3023" s="1" t="str">
        <f t="shared" si="193"/>
        <v>2002014</v>
      </c>
      <c r="N3023" s="3">
        <v>200</v>
      </c>
      <c r="O3023" s="4" t="s">
        <v>158</v>
      </c>
      <c r="P3023" s="3">
        <v>2014</v>
      </c>
    </row>
    <row r="3024" spans="1:17" x14ac:dyDescent="0.2">
      <c r="A3024" t="str">
        <f t="shared" si="190"/>
        <v>2021999</v>
      </c>
      <c r="B3024">
        <v>202</v>
      </c>
      <c r="C3024" t="s">
        <v>160</v>
      </c>
      <c r="D3024">
        <v>1999</v>
      </c>
      <c r="F3024" s="1">
        <v>416000000</v>
      </c>
      <c r="G3024" s="1">
        <v>0</v>
      </c>
      <c r="K3024" s="1">
        <f t="shared" si="191"/>
        <v>-1</v>
      </c>
      <c r="L3024" s="1">
        <f t="shared" si="192"/>
        <v>-5</v>
      </c>
      <c r="M3024" s="1" t="str">
        <f t="shared" si="193"/>
        <v>2011994</v>
      </c>
      <c r="N3024" s="3">
        <v>201</v>
      </c>
      <c r="O3024" s="4" t="s">
        <v>159</v>
      </c>
      <c r="P3024" s="3">
        <v>1994</v>
      </c>
      <c r="Q3024" s="5">
        <v>81766728</v>
      </c>
    </row>
    <row r="3025" spans="1:17" x14ac:dyDescent="0.2">
      <c r="A3025" t="str">
        <f t="shared" si="190"/>
        <v>2022000</v>
      </c>
      <c r="B3025">
        <v>202</v>
      </c>
      <c r="C3025" t="s">
        <v>160</v>
      </c>
      <c r="D3025">
        <v>2000</v>
      </c>
      <c r="F3025" s="1">
        <v>516000000</v>
      </c>
      <c r="G3025" s="1">
        <v>0</v>
      </c>
      <c r="K3025" s="1">
        <f t="shared" si="191"/>
        <v>-1</v>
      </c>
      <c r="L3025" s="1">
        <f t="shared" si="192"/>
        <v>-5</v>
      </c>
      <c r="M3025" s="1" t="str">
        <f t="shared" si="193"/>
        <v>2011995</v>
      </c>
      <c r="N3025" s="3">
        <v>201</v>
      </c>
      <c r="O3025" s="4" t="s">
        <v>159</v>
      </c>
      <c r="P3025" s="3">
        <v>1995</v>
      </c>
      <c r="Q3025" s="5">
        <v>82122646</v>
      </c>
    </row>
    <row r="3026" spans="1:17" x14ac:dyDescent="0.2">
      <c r="A3026" t="str">
        <f t="shared" si="190"/>
        <v>2022001</v>
      </c>
      <c r="B3026">
        <v>202</v>
      </c>
      <c r="C3026" t="s">
        <v>160</v>
      </c>
      <c r="D3026">
        <v>2001</v>
      </c>
      <c r="F3026" s="1">
        <v>469000000</v>
      </c>
      <c r="G3026" s="1">
        <v>0</v>
      </c>
      <c r="K3026" s="1">
        <f t="shared" si="191"/>
        <v>-1</v>
      </c>
      <c r="L3026" s="1">
        <f t="shared" si="192"/>
        <v>-5</v>
      </c>
      <c r="M3026" s="1" t="str">
        <f t="shared" si="193"/>
        <v>2011996</v>
      </c>
      <c r="N3026" s="3">
        <v>201</v>
      </c>
      <c r="O3026" s="4" t="s">
        <v>159</v>
      </c>
      <c r="P3026" s="3">
        <v>1996</v>
      </c>
      <c r="Q3026" s="5">
        <v>90371586</v>
      </c>
    </row>
    <row r="3027" spans="1:17" x14ac:dyDescent="0.2">
      <c r="A3027" t="str">
        <f t="shared" si="190"/>
        <v>2022002</v>
      </c>
      <c r="B3027">
        <v>202</v>
      </c>
      <c r="C3027" t="s">
        <v>160</v>
      </c>
      <c r="D3027">
        <v>2002</v>
      </c>
      <c r="F3027" s="1">
        <v>524100000</v>
      </c>
      <c r="G3027" s="1">
        <v>0</v>
      </c>
      <c r="K3027" s="1">
        <f t="shared" si="191"/>
        <v>-1</v>
      </c>
      <c r="L3027" s="1">
        <f t="shared" si="192"/>
        <v>-5</v>
      </c>
      <c r="M3027" s="1" t="str">
        <f t="shared" si="193"/>
        <v>2011997</v>
      </c>
      <c r="N3027" s="3">
        <v>201</v>
      </c>
      <c r="O3027" s="4" t="s">
        <v>159</v>
      </c>
      <c r="P3027" s="3">
        <v>1997</v>
      </c>
      <c r="Q3027" s="5">
        <v>99012688</v>
      </c>
    </row>
    <row r="3028" spans="1:17" x14ac:dyDescent="0.2">
      <c r="A3028" t="str">
        <f t="shared" si="190"/>
        <v>2022003</v>
      </c>
      <c r="B3028">
        <v>202</v>
      </c>
      <c r="C3028" t="s">
        <v>160</v>
      </c>
      <c r="D3028">
        <v>2003</v>
      </c>
      <c r="F3028" s="1">
        <v>454100000</v>
      </c>
      <c r="G3028" s="1">
        <v>0</v>
      </c>
      <c r="K3028" s="1">
        <f t="shared" si="191"/>
        <v>-1</v>
      </c>
      <c r="L3028" s="1">
        <f t="shared" si="192"/>
        <v>-5</v>
      </c>
      <c r="M3028" s="1" t="str">
        <f t="shared" si="193"/>
        <v>2011998</v>
      </c>
      <c r="N3028" s="3">
        <v>201</v>
      </c>
      <c r="O3028" s="4" t="s">
        <v>159</v>
      </c>
      <c r="P3028" s="3">
        <v>1998</v>
      </c>
      <c r="Q3028" s="5">
        <v>96626041</v>
      </c>
    </row>
    <row r="3029" spans="1:17" x14ac:dyDescent="0.2">
      <c r="A3029" t="str">
        <f t="shared" si="190"/>
        <v>2022004</v>
      </c>
      <c r="B3029">
        <v>202</v>
      </c>
      <c r="C3029" t="s">
        <v>160</v>
      </c>
      <c r="D3029">
        <v>2004</v>
      </c>
      <c r="F3029" s="1">
        <v>492100000</v>
      </c>
      <c r="K3029" s="1">
        <f t="shared" si="191"/>
        <v>-1</v>
      </c>
      <c r="L3029" s="1">
        <f t="shared" si="192"/>
        <v>-5</v>
      </c>
      <c r="M3029" s="1" t="str">
        <f t="shared" si="193"/>
        <v>2011999</v>
      </c>
      <c r="N3029" s="3">
        <v>201</v>
      </c>
      <c r="O3029" s="4" t="s">
        <v>159</v>
      </c>
      <c r="P3029" s="3">
        <v>1999</v>
      </c>
      <c r="Q3029" s="5">
        <v>96876219</v>
      </c>
    </row>
    <row r="3030" spans="1:17" x14ac:dyDescent="0.2">
      <c r="A3030" t="str">
        <f t="shared" si="190"/>
        <v>2022005</v>
      </c>
      <c r="B3030">
        <v>202</v>
      </c>
      <c r="C3030" t="s">
        <v>160</v>
      </c>
      <c r="D3030">
        <v>2005</v>
      </c>
      <c r="F3030" s="1">
        <v>404100000</v>
      </c>
      <c r="K3030" s="1">
        <f t="shared" si="191"/>
        <v>-1</v>
      </c>
      <c r="L3030" s="1">
        <f t="shared" si="192"/>
        <v>-5</v>
      </c>
      <c r="M3030" s="1" t="str">
        <f t="shared" si="193"/>
        <v>2012000</v>
      </c>
      <c r="N3030" s="3">
        <v>201</v>
      </c>
      <c r="O3030" s="4" t="s">
        <v>159</v>
      </c>
      <c r="P3030" s="3">
        <v>2000</v>
      </c>
      <c r="Q3030" s="5">
        <v>103398746</v>
      </c>
    </row>
    <row r="3031" spans="1:17" x14ac:dyDescent="0.2">
      <c r="A3031" t="str">
        <f t="shared" si="190"/>
        <v>2022006</v>
      </c>
      <c r="B3031">
        <v>202</v>
      </c>
      <c r="C3031" t="s">
        <v>160</v>
      </c>
      <c r="D3031">
        <v>2006</v>
      </c>
      <c r="F3031" s="1">
        <v>404100000</v>
      </c>
      <c r="K3031" s="1">
        <f t="shared" si="191"/>
        <v>-1</v>
      </c>
      <c r="L3031" s="1">
        <f t="shared" si="192"/>
        <v>-5</v>
      </c>
      <c r="M3031" s="1" t="str">
        <f t="shared" si="193"/>
        <v>2012001</v>
      </c>
      <c r="N3031" s="3">
        <v>201</v>
      </c>
      <c r="O3031" s="4" t="s">
        <v>159</v>
      </c>
      <c r="P3031" s="3">
        <v>2001</v>
      </c>
      <c r="Q3031" s="5">
        <v>101195458</v>
      </c>
    </row>
    <row r="3032" spans="1:17" x14ac:dyDescent="0.2">
      <c r="A3032" t="str">
        <f t="shared" si="190"/>
        <v>2022007</v>
      </c>
      <c r="B3032">
        <v>202</v>
      </c>
      <c r="C3032" t="s">
        <v>160</v>
      </c>
      <c r="D3032">
        <v>2007</v>
      </c>
      <c r="F3032" s="1">
        <v>599100000</v>
      </c>
      <c r="K3032" s="1">
        <f t="shared" si="191"/>
        <v>-1</v>
      </c>
      <c r="L3032" s="1">
        <f t="shared" si="192"/>
        <v>-5</v>
      </c>
      <c r="M3032" s="1" t="str">
        <f t="shared" si="193"/>
        <v>2012002</v>
      </c>
      <c r="N3032" s="3">
        <v>201</v>
      </c>
      <c r="O3032" s="4" t="s">
        <v>159</v>
      </c>
      <c r="P3032" s="3">
        <v>2002</v>
      </c>
      <c r="Q3032" s="5">
        <v>90157521</v>
      </c>
    </row>
    <row r="3033" spans="1:17" x14ac:dyDescent="0.2">
      <c r="A3033" t="str">
        <f t="shared" si="190"/>
        <v>2022008</v>
      </c>
      <c r="B3033">
        <v>202</v>
      </c>
      <c r="C3033" t="s">
        <v>160</v>
      </c>
      <c r="D3033">
        <v>2008</v>
      </c>
      <c r="F3033" s="1">
        <v>789100000</v>
      </c>
      <c r="K3033" s="1">
        <f t="shared" si="191"/>
        <v>-1</v>
      </c>
      <c r="L3033" s="1">
        <f t="shared" si="192"/>
        <v>-5</v>
      </c>
      <c r="M3033" s="1" t="str">
        <f t="shared" si="193"/>
        <v>2012003</v>
      </c>
      <c r="N3033" s="3">
        <v>201</v>
      </c>
      <c r="O3033" s="4" t="s">
        <v>159</v>
      </c>
      <c r="P3033" s="3">
        <v>2003</v>
      </c>
      <c r="Q3033" s="5">
        <v>80612805</v>
      </c>
    </row>
    <row r="3034" spans="1:17" x14ac:dyDescent="0.2">
      <c r="A3034" t="str">
        <f t="shared" si="190"/>
        <v>2022009</v>
      </c>
      <c r="B3034">
        <v>202</v>
      </c>
      <c r="C3034" t="s">
        <v>160</v>
      </c>
      <c r="D3034">
        <v>2009</v>
      </c>
      <c r="F3034" s="1">
        <v>1039100000</v>
      </c>
      <c r="K3034" s="1">
        <f t="shared" si="191"/>
        <v>-1</v>
      </c>
      <c r="L3034" s="1">
        <f t="shared" si="192"/>
        <v>-5</v>
      </c>
      <c r="M3034" s="1" t="str">
        <f t="shared" si="193"/>
        <v>2012004</v>
      </c>
      <c r="N3034" s="3">
        <v>201</v>
      </c>
      <c r="O3034" s="4" t="s">
        <v>159</v>
      </c>
      <c r="P3034" s="3">
        <v>2004</v>
      </c>
      <c r="Q3034" s="5">
        <v>72005356</v>
      </c>
    </row>
    <row r="3035" spans="1:17" x14ac:dyDescent="0.2">
      <c r="A3035" t="str">
        <f t="shared" si="190"/>
        <v>2022010</v>
      </c>
      <c r="B3035">
        <v>202</v>
      </c>
      <c r="C3035" t="s">
        <v>160</v>
      </c>
      <c r="D3035">
        <v>2010</v>
      </c>
      <c r="F3035" s="1">
        <v>1089100000</v>
      </c>
      <c r="K3035" s="1">
        <f t="shared" si="191"/>
        <v>-1</v>
      </c>
      <c r="L3035" s="1">
        <f t="shared" si="192"/>
        <v>-5</v>
      </c>
      <c r="M3035" s="1" t="str">
        <f t="shared" si="193"/>
        <v>2012005</v>
      </c>
      <c r="N3035" s="3">
        <v>201</v>
      </c>
      <c r="O3035" s="4" t="s">
        <v>159</v>
      </c>
      <c r="P3035" s="3">
        <v>2005</v>
      </c>
      <c r="Q3035" s="5">
        <v>75439434</v>
      </c>
    </row>
    <row r="3036" spans="1:17" x14ac:dyDescent="0.2">
      <c r="A3036" t="str">
        <f t="shared" si="190"/>
        <v>2022011</v>
      </c>
      <c r="B3036">
        <v>202</v>
      </c>
      <c r="C3036" t="s">
        <v>160</v>
      </c>
      <c r="D3036">
        <v>2011</v>
      </c>
      <c r="F3036" s="1">
        <v>1089100000</v>
      </c>
      <c r="K3036" s="1">
        <f t="shared" si="191"/>
        <v>-1</v>
      </c>
      <c r="L3036" s="1">
        <f t="shared" si="192"/>
        <v>-5</v>
      </c>
      <c r="M3036" s="1" t="str">
        <f t="shared" si="193"/>
        <v>2012006</v>
      </c>
      <c r="N3036" s="3">
        <v>201</v>
      </c>
      <c r="O3036" s="4" t="s">
        <v>159</v>
      </c>
      <c r="P3036" s="3">
        <v>2006</v>
      </c>
      <c r="Q3036" s="5">
        <v>77919947</v>
      </c>
    </row>
    <row r="3037" spans="1:17" x14ac:dyDescent="0.2">
      <c r="A3037" t="str">
        <f t="shared" si="190"/>
        <v>2022012</v>
      </c>
      <c r="B3037">
        <v>202</v>
      </c>
      <c r="C3037" t="s">
        <v>160</v>
      </c>
      <c r="D3037">
        <v>2012</v>
      </c>
      <c r="F3037" s="1">
        <v>1339100000</v>
      </c>
      <c r="K3037" s="1">
        <f t="shared" si="191"/>
        <v>-1</v>
      </c>
      <c r="L3037" s="1">
        <f t="shared" si="192"/>
        <v>-5</v>
      </c>
      <c r="M3037" s="1" t="str">
        <f t="shared" si="193"/>
        <v>2012007</v>
      </c>
      <c r="N3037" s="3">
        <v>201</v>
      </c>
      <c r="O3037" s="4" t="s">
        <v>159</v>
      </c>
      <c r="P3037" s="3">
        <v>2007</v>
      </c>
      <c r="Q3037" s="5">
        <v>81333803</v>
      </c>
    </row>
    <row r="3038" spans="1:17" x14ac:dyDescent="0.2">
      <c r="A3038" t="str">
        <f t="shared" si="190"/>
        <v>2022013</v>
      </c>
      <c r="B3038">
        <v>202</v>
      </c>
      <c r="C3038" t="s">
        <v>160</v>
      </c>
      <c r="D3038">
        <v>2013</v>
      </c>
      <c r="F3038" s="1">
        <v>1339100000</v>
      </c>
      <c r="K3038" s="1">
        <f t="shared" si="191"/>
        <v>-1</v>
      </c>
      <c r="L3038" s="1">
        <f t="shared" si="192"/>
        <v>-5</v>
      </c>
      <c r="M3038" s="1" t="str">
        <f t="shared" si="193"/>
        <v>2012008</v>
      </c>
      <c r="N3038" s="3">
        <v>201</v>
      </c>
      <c r="O3038" s="4" t="s">
        <v>159</v>
      </c>
      <c r="P3038" s="3">
        <v>2008</v>
      </c>
      <c r="Q3038" s="5">
        <v>74363145</v>
      </c>
    </row>
    <row r="3039" spans="1:17" x14ac:dyDescent="0.2">
      <c r="A3039" t="str">
        <f t="shared" si="190"/>
        <v>2022014</v>
      </c>
      <c r="B3039">
        <v>202</v>
      </c>
      <c r="C3039" t="s">
        <v>160</v>
      </c>
      <c r="D3039">
        <v>2014</v>
      </c>
      <c r="F3039" s="1">
        <v>1580600000</v>
      </c>
      <c r="K3039" s="1">
        <f t="shared" si="191"/>
        <v>-1</v>
      </c>
      <c r="L3039" s="1">
        <f t="shared" si="192"/>
        <v>-5</v>
      </c>
      <c r="M3039" s="1" t="str">
        <f t="shared" si="193"/>
        <v>2012009</v>
      </c>
      <c r="N3039" s="3">
        <v>201</v>
      </c>
      <c r="O3039" s="4" t="s">
        <v>159</v>
      </c>
      <c r="P3039" s="3">
        <v>2009</v>
      </c>
      <c r="Q3039" s="5">
        <v>101136341</v>
      </c>
    </row>
    <row r="3040" spans="1:17" x14ac:dyDescent="0.2">
      <c r="A3040" t="str">
        <f t="shared" si="190"/>
        <v>2031994</v>
      </c>
      <c r="B3040">
        <v>203</v>
      </c>
      <c r="C3040" t="s">
        <v>161</v>
      </c>
      <c r="D3040">
        <v>1994</v>
      </c>
      <c r="F3040" s="1">
        <v>291075000</v>
      </c>
      <c r="G3040" s="1">
        <v>20023091</v>
      </c>
      <c r="K3040" s="1">
        <f t="shared" si="191"/>
        <v>-2</v>
      </c>
      <c r="L3040" s="1">
        <f t="shared" si="192"/>
        <v>16</v>
      </c>
      <c r="M3040" s="1" t="str">
        <f t="shared" si="193"/>
        <v>2012010</v>
      </c>
      <c r="N3040" s="3">
        <v>201</v>
      </c>
      <c r="O3040" s="4" t="s">
        <v>159</v>
      </c>
      <c r="P3040" s="3">
        <v>2010</v>
      </c>
      <c r="Q3040" s="5">
        <v>110318293</v>
      </c>
    </row>
    <row r="3041" spans="1:17" x14ac:dyDescent="0.2">
      <c r="A3041" t="str">
        <f t="shared" si="190"/>
        <v>2031995</v>
      </c>
      <c r="B3041">
        <v>203</v>
      </c>
      <c r="C3041" t="s">
        <v>161</v>
      </c>
      <c r="D3041">
        <v>1995</v>
      </c>
      <c r="F3041" s="1">
        <v>291075000</v>
      </c>
      <c r="G3041" s="1">
        <v>16581049</v>
      </c>
      <c r="K3041" s="1">
        <f t="shared" si="191"/>
        <v>-2</v>
      </c>
      <c r="L3041" s="1">
        <f t="shared" si="192"/>
        <v>16</v>
      </c>
      <c r="M3041" s="1" t="str">
        <f t="shared" si="193"/>
        <v>2012011</v>
      </c>
      <c r="N3041" s="3">
        <v>201</v>
      </c>
      <c r="O3041" s="4" t="s">
        <v>159</v>
      </c>
      <c r="P3041" s="3">
        <v>2011</v>
      </c>
      <c r="Q3041" s="5">
        <v>112951250</v>
      </c>
    </row>
    <row r="3042" spans="1:17" x14ac:dyDescent="0.2">
      <c r="A3042" t="str">
        <f t="shared" si="190"/>
        <v>2031996</v>
      </c>
      <c r="B3042">
        <v>203</v>
      </c>
      <c r="C3042" t="s">
        <v>161</v>
      </c>
      <c r="D3042">
        <v>1996</v>
      </c>
      <c r="F3042" s="1">
        <v>284175000</v>
      </c>
      <c r="G3042" s="1">
        <v>13009837</v>
      </c>
      <c r="K3042" s="1">
        <f t="shared" si="191"/>
        <v>-2</v>
      </c>
      <c r="L3042" s="1">
        <f t="shared" si="192"/>
        <v>16</v>
      </c>
      <c r="M3042" s="1" t="str">
        <f t="shared" si="193"/>
        <v>2012012</v>
      </c>
      <c r="N3042" s="3">
        <v>201</v>
      </c>
      <c r="O3042" s="4" t="s">
        <v>159</v>
      </c>
      <c r="P3042" s="3">
        <v>2012</v>
      </c>
      <c r="Q3042" s="5">
        <v>119647346</v>
      </c>
    </row>
    <row r="3043" spans="1:17" x14ac:dyDescent="0.2">
      <c r="A3043" t="str">
        <f t="shared" si="190"/>
        <v>2031997</v>
      </c>
      <c r="B3043">
        <v>203</v>
      </c>
      <c r="C3043" t="s">
        <v>161</v>
      </c>
      <c r="D3043">
        <v>1997</v>
      </c>
      <c r="F3043" s="1">
        <v>284175000</v>
      </c>
      <c r="G3043" s="1">
        <v>10013188</v>
      </c>
      <c r="K3043" s="1">
        <f t="shared" si="191"/>
        <v>-2</v>
      </c>
      <c r="L3043" s="1">
        <f t="shared" si="192"/>
        <v>16</v>
      </c>
      <c r="M3043" s="1" t="str">
        <f t="shared" si="193"/>
        <v>2012013</v>
      </c>
      <c r="N3043" s="3">
        <v>201</v>
      </c>
      <c r="O3043" s="4" t="s">
        <v>159</v>
      </c>
      <c r="P3043" s="3">
        <v>2013</v>
      </c>
      <c r="Q3043" s="5">
        <v>122244873</v>
      </c>
    </row>
    <row r="3044" spans="1:17" x14ac:dyDescent="0.2">
      <c r="A3044" t="str">
        <f t="shared" si="190"/>
        <v>2031998</v>
      </c>
      <c r="B3044">
        <v>203</v>
      </c>
      <c r="C3044" t="s">
        <v>161</v>
      </c>
      <c r="D3044">
        <v>1998</v>
      </c>
      <c r="F3044" s="1">
        <v>284175000</v>
      </c>
      <c r="G3044" s="1">
        <v>6613540</v>
      </c>
      <c r="K3044" s="1">
        <f t="shared" si="191"/>
        <v>-2</v>
      </c>
      <c r="L3044" s="1">
        <f t="shared" si="192"/>
        <v>16</v>
      </c>
      <c r="M3044" s="1" t="str">
        <f t="shared" si="193"/>
        <v>2012014</v>
      </c>
      <c r="N3044" s="3">
        <v>201</v>
      </c>
      <c r="O3044" s="4" t="s">
        <v>159</v>
      </c>
      <c r="P3044" s="3">
        <v>2014</v>
      </c>
      <c r="Q3044" s="5">
        <v>112150972</v>
      </c>
    </row>
    <row r="3045" spans="1:17" x14ac:dyDescent="0.2">
      <c r="A3045" t="str">
        <f t="shared" si="190"/>
        <v>2031999</v>
      </c>
      <c r="B3045">
        <v>203</v>
      </c>
      <c r="C3045" t="s">
        <v>161</v>
      </c>
      <c r="D3045">
        <v>1999</v>
      </c>
      <c r="F3045" s="1">
        <v>284175000</v>
      </c>
      <c r="G3045" s="1">
        <v>2366320</v>
      </c>
      <c r="K3045" s="1">
        <f t="shared" si="191"/>
        <v>-1</v>
      </c>
      <c r="L3045" s="1">
        <f t="shared" si="192"/>
        <v>-5</v>
      </c>
      <c r="M3045" s="1" t="str">
        <f t="shared" si="193"/>
        <v>2021994</v>
      </c>
      <c r="N3045" s="3">
        <v>202</v>
      </c>
      <c r="O3045" s="4" t="s">
        <v>160</v>
      </c>
      <c r="P3045" s="3">
        <v>1994</v>
      </c>
      <c r="Q3045" s="5">
        <v>28796048</v>
      </c>
    </row>
    <row r="3046" spans="1:17" x14ac:dyDescent="0.2">
      <c r="A3046" t="str">
        <f t="shared" si="190"/>
        <v>2032000</v>
      </c>
      <c r="B3046">
        <v>203</v>
      </c>
      <c r="C3046" t="s">
        <v>161</v>
      </c>
      <c r="D3046">
        <v>2000</v>
      </c>
      <c r="F3046" s="1">
        <v>284175000</v>
      </c>
      <c r="G3046" s="1">
        <v>119100</v>
      </c>
      <c r="K3046" s="1">
        <f t="shared" si="191"/>
        <v>-1</v>
      </c>
      <c r="L3046" s="1">
        <f t="shared" si="192"/>
        <v>-5</v>
      </c>
      <c r="M3046" s="1" t="str">
        <f t="shared" si="193"/>
        <v>2021995</v>
      </c>
      <c r="N3046" s="3">
        <v>202</v>
      </c>
      <c r="O3046" s="4" t="s">
        <v>160</v>
      </c>
      <c r="P3046" s="3">
        <v>1995</v>
      </c>
      <c r="Q3046" s="5">
        <v>28646850</v>
      </c>
    </row>
    <row r="3047" spans="1:17" x14ac:dyDescent="0.2">
      <c r="A3047" t="str">
        <f t="shared" si="190"/>
        <v>2032001</v>
      </c>
      <c r="B3047">
        <v>203</v>
      </c>
      <c r="C3047" t="s">
        <v>161</v>
      </c>
      <c r="D3047">
        <v>2001</v>
      </c>
      <c r="F3047" s="1">
        <v>381075000</v>
      </c>
      <c r="G3047" s="1">
        <v>95880</v>
      </c>
      <c r="K3047" s="1">
        <f t="shared" si="191"/>
        <v>-1</v>
      </c>
      <c r="L3047" s="1">
        <f t="shared" si="192"/>
        <v>-5</v>
      </c>
      <c r="M3047" s="1" t="str">
        <f t="shared" si="193"/>
        <v>2021996</v>
      </c>
      <c r="N3047" s="3">
        <v>202</v>
      </c>
      <c r="O3047" s="4" t="s">
        <v>160</v>
      </c>
      <c r="P3047" s="3">
        <v>1996</v>
      </c>
      <c r="Q3047" s="5">
        <v>26905968</v>
      </c>
    </row>
    <row r="3048" spans="1:17" x14ac:dyDescent="0.2">
      <c r="A3048" t="str">
        <f t="shared" si="190"/>
        <v>2032002</v>
      </c>
      <c r="B3048">
        <v>203</v>
      </c>
      <c r="C3048" t="s">
        <v>161</v>
      </c>
      <c r="D3048">
        <v>2002</v>
      </c>
      <c r="F3048" s="1">
        <v>481075000</v>
      </c>
      <c r="G3048" s="1">
        <v>72660</v>
      </c>
      <c r="K3048" s="1">
        <f t="shared" si="191"/>
        <v>-1</v>
      </c>
      <c r="L3048" s="1">
        <f t="shared" si="192"/>
        <v>-5</v>
      </c>
      <c r="M3048" s="1" t="str">
        <f t="shared" si="193"/>
        <v>2021997</v>
      </c>
      <c r="N3048" s="3">
        <v>202</v>
      </c>
      <c r="O3048" s="4" t="s">
        <v>160</v>
      </c>
      <c r="P3048" s="3">
        <v>1997</v>
      </c>
      <c r="Q3048" s="5">
        <v>28963800</v>
      </c>
    </row>
    <row r="3049" spans="1:17" x14ac:dyDescent="0.2">
      <c r="A3049" t="str">
        <f t="shared" si="190"/>
        <v>2032003</v>
      </c>
      <c r="B3049">
        <v>203</v>
      </c>
      <c r="C3049" t="s">
        <v>161</v>
      </c>
      <c r="D3049">
        <v>2003</v>
      </c>
      <c r="F3049" s="1">
        <v>547000000</v>
      </c>
      <c r="G3049" s="1">
        <v>49440</v>
      </c>
      <c r="K3049" s="1">
        <f t="shared" si="191"/>
        <v>-1</v>
      </c>
      <c r="L3049" s="1">
        <f t="shared" si="192"/>
        <v>-5</v>
      </c>
      <c r="M3049" s="1" t="str">
        <f t="shared" si="193"/>
        <v>2021998</v>
      </c>
      <c r="N3049" s="3">
        <v>202</v>
      </c>
      <c r="O3049" s="4" t="s">
        <v>160</v>
      </c>
      <c r="P3049" s="3">
        <v>1998</v>
      </c>
      <c r="Q3049" s="5">
        <v>30943864</v>
      </c>
    </row>
    <row r="3050" spans="1:17" x14ac:dyDescent="0.2">
      <c r="A3050" t="str">
        <f t="shared" si="190"/>
        <v>2032004</v>
      </c>
      <c r="B3050">
        <v>203</v>
      </c>
      <c r="C3050" t="s">
        <v>161</v>
      </c>
      <c r="D3050">
        <v>2004</v>
      </c>
      <c r="F3050" s="1">
        <v>497100000</v>
      </c>
      <c r="G3050" s="1">
        <v>26220</v>
      </c>
      <c r="K3050" s="1">
        <f t="shared" si="191"/>
        <v>-1</v>
      </c>
      <c r="L3050" s="1">
        <f t="shared" si="192"/>
        <v>-5</v>
      </c>
      <c r="M3050" s="1" t="str">
        <f t="shared" si="193"/>
        <v>2021999</v>
      </c>
      <c r="N3050" s="3">
        <v>202</v>
      </c>
      <c r="O3050" s="4" t="s">
        <v>160</v>
      </c>
      <c r="P3050" s="3">
        <v>1999</v>
      </c>
      <c r="Q3050" s="5">
        <v>33436744</v>
      </c>
    </row>
    <row r="3051" spans="1:17" x14ac:dyDescent="0.2">
      <c r="A3051" t="str">
        <f t="shared" si="190"/>
        <v>2032005</v>
      </c>
      <c r="B3051">
        <v>203</v>
      </c>
      <c r="C3051" t="s">
        <v>161</v>
      </c>
      <c r="D3051">
        <v>2005</v>
      </c>
      <c r="F3051" s="1">
        <v>497100000</v>
      </c>
      <c r="G3051" s="1">
        <v>3000</v>
      </c>
      <c r="K3051" s="1">
        <f t="shared" si="191"/>
        <v>-1</v>
      </c>
      <c r="L3051" s="1">
        <f t="shared" si="192"/>
        <v>-5</v>
      </c>
      <c r="M3051" s="1" t="str">
        <f t="shared" si="193"/>
        <v>2022000</v>
      </c>
      <c r="N3051" s="3">
        <v>202</v>
      </c>
      <c r="O3051" s="4" t="s">
        <v>160</v>
      </c>
      <c r="P3051" s="3">
        <v>2000</v>
      </c>
      <c r="Q3051" s="5">
        <v>39910530</v>
      </c>
    </row>
    <row r="3052" spans="1:17" x14ac:dyDescent="0.2">
      <c r="A3052" t="str">
        <f t="shared" si="190"/>
        <v>2032006</v>
      </c>
      <c r="B3052">
        <v>203</v>
      </c>
      <c r="C3052" t="s">
        <v>161</v>
      </c>
      <c r="D3052">
        <v>2006</v>
      </c>
      <c r="F3052" s="1">
        <v>644100000</v>
      </c>
      <c r="G3052" s="1">
        <v>0</v>
      </c>
      <c r="K3052" s="1">
        <f t="shared" si="191"/>
        <v>-1</v>
      </c>
      <c r="L3052" s="1">
        <f t="shared" si="192"/>
        <v>-5</v>
      </c>
      <c r="M3052" s="1" t="str">
        <f t="shared" si="193"/>
        <v>2022001</v>
      </c>
      <c r="N3052" s="3">
        <v>202</v>
      </c>
      <c r="O3052" s="4" t="s">
        <v>160</v>
      </c>
      <c r="P3052" s="3">
        <v>2001</v>
      </c>
      <c r="Q3052" s="5">
        <v>39232623</v>
      </c>
    </row>
    <row r="3053" spans="1:17" x14ac:dyDescent="0.2">
      <c r="A3053" t="str">
        <f t="shared" si="190"/>
        <v>2032007</v>
      </c>
      <c r="B3053">
        <v>203</v>
      </c>
      <c r="C3053" t="s">
        <v>161</v>
      </c>
      <c r="D3053">
        <v>2007</v>
      </c>
      <c r="F3053" s="1">
        <v>747100000</v>
      </c>
      <c r="K3053" s="1">
        <f t="shared" si="191"/>
        <v>-1</v>
      </c>
      <c r="L3053" s="1">
        <f t="shared" si="192"/>
        <v>-5</v>
      </c>
      <c r="M3053" s="1" t="str">
        <f t="shared" si="193"/>
        <v>2022002</v>
      </c>
      <c r="N3053" s="3">
        <v>202</v>
      </c>
      <c r="O3053" s="4" t="s">
        <v>160</v>
      </c>
      <c r="P3053" s="3">
        <v>2002</v>
      </c>
      <c r="Q3053" s="5">
        <v>35490753</v>
      </c>
    </row>
    <row r="3054" spans="1:17" x14ac:dyDescent="0.2">
      <c r="A3054" t="str">
        <f t="shared" si="190"/>
        <v>2032008</v>
      </c>
      <c r="B3054">
        <v>203</v>
      </c>
      <c r="C3054" t="s">
        <v>161</v>
      </c>
      <c r="D3054">
        <v>2008</v>
      </c>
      <c r="F3054" s="1">
        <v>872100000</v>
      </c>
      <c r="K3054" s="1">
        <f t="shared" si="191"/>
        <v>-1</v>
      </c>
      <c r="L3054" s="1">
        <f t="shared" si="192"/>
        <v>-5</v>
      </c>
      <c r="M3054" s="1" t="str">
        <f t="shared" si="193"/>
        <v>2022003</v>
      </c>
      <c r="N3054" s="3">
        <v>202</v>
      </c>
      <c r="O3054" s="4" t="s">
        <v>160</v>
      </c>
      <c r="P3054" s="3">
        <v>2003</v>
      </c>
      <c r="Q3054" s="5">
        <v>34063985</v>
      </c>
    </row>
    <row r="3055" spans="1:17" x14ac:dyDescent="0.2">
      <c r="A3055" t="str">
        <f t="shared" si="190"/>
        <v>2032009</v>
      </c>
      <c r="B3055">
        <v>203</v>
      </c>
      <c r="C3055" t="s">
        <v>161</v>
      </c>
      <c r="D3055">
        <v>2009</v>
      </c>
      <c r="F3055" s="1">
        <v>872100000</v>
      </c>
      <c r="K3055" s="1">
        <f t="shared" si="191"/>
        <v>-1</v>
      </c>
      <c r="L3055" s="1">
        <f t="shared" si="192"/>
        <v>-5</v>
      </c>
      <c r="M3055" s="1" t="str">
        <f t="shared" si="193"/>
        <v>2022004</v>
      </c>
      <c r="N3055" s="3">
        <v>202</v>
      </c>
      <c r="O3055" s="4" t="s">
        <v>160</v>
      </c>
      <c r="P3055" s="3">
        <v>2004</v>
      </c>
      <c r="Q3055" s="5">
        <v>30552215</v>
      </c>
    </row>
    <row r="3056" spans="1:17" x14ac:dyDescent="0.2">
      <c r="A3056" t="str">
        <f t="shared" si="190"/>
        <v>2032010</v>
      </c>
      <c r="B3056">
        <v>203</v>
      </c>
      <c r="C3056" t="s">
        <v>161</v>
      </c>
      <c r="D3056">
        <v>2010</v>
      </c>
      <c r="F3056" s="1">
        <v>872100000</v>
      </c>
      <c r="K3056" s="1">
        <f t="shared" si="191"/>
        <v>-1</v>
      </c>
      <c r="L3056" s="1">
        <f t="shared" si="192"/>
        <v>-5</v>
      </c>
      <c r="M3056" s="1" t="str">
        <f t="shared" si="193"/>
        <v>2022005</v>
      </c>
      <c r="N3056" s="3">
        <v>202</v>
      </c>
      <c r="O3056" s="4" t="s">
        <v>160</v>
      </c>
      <c r="P3056" s="3">
        <v>2005</v>
      </c>
      <c r="Q3056" s="5">
        <v>30000625</v>
      </c>
    </row>
    <row r="3057" spans="1:17" x14ac:dyDescent="0.2">
      <c r="A3057" t="str">
        <f t="shared" si="190"/>
        <v>2032011</v>
      </c>
      <c r="B3057">
        <v>203</v>
      </c>
      <c r="C3057" t="s">
        <v>161</v>
      </c>
      <c r="D3057">
        <v>2011</v>
      </c>
      <c r="F3057" s="1">
        <v>722100000</v>
      </c>
      <c r="K3057" s="1">
        <f t="shared" si="191"/>
        <v>-1</v>
      </c>
      <c r="L3057" s="1">
        <f t="shared" si="192"/>
        <v>-5</v>
      </c>
      <c r="M3057" s="1" t="str">
        <f t="shared" si="193"/>
        <v>2022006</v>
      </c>
      <c r="N3057" s="3">
        <v>202</v>
      </c>
      <c r="O3057" s="4" t="s">
        <v>160</v>
      </c>
      <c r="P3057" s="3">
        <v>2006</v>
      </c>
      <c r="Q3057" s="5">
        <v>27368858</v>
      </c>
    </row>
    <row r="3058" spans="1:17" x14ac:dyDescent="0.2">
      <c r="A3058" t="str">
        <f t="shared" si="190"/>
        <v>2032012</v>
      </c>
      <c r="B3058">
        <v>203</v>
      </c>
      <c r="C3058" t="s">
        <v>161</v>
      </c>
      <c r="D3058">
        <v>2012</v>
      </c>
      <c r="F3058" s="1">
        <v>872100000</v>
      </c>
      <c r="K3058" s="1">
        <f t="shared" si="191"/>
        <v>-1</v>
      </c>
      <c r="L3058" s="1">
        <f t="shared" si="192"/>
        <v>-5</v>
      </c>
      <c r="M3058" s="1" t="str">
        <f t="shared" si="193"/>
        <v>2022007</v>
      </c>
      <c r="N3058" s="3">
        <v>202</v>
      </c>
      <c r="O3058" s="4" t="s">
        <v>160</v>
      </c>
      <c r="P3058" s="3">
        <v>2007</v>
      </c>
      <c r="Q3058" s="5">
        <v>30662677</v>
      </c>
    </row>
    <row r="3059" spans="1:17" x14ac:dyDescent="0.2">
      <c r="A3059" t="str">
        <f t="shared" si="190"/>
        <v>2032013</v>
      </c>
      <c r="B3059">
        <v>203</v>
      </c>
      <c r="C3059" t="s">
        <v>161</v>
      </c>
      <c r="D3059">
        <v>2013</v>
      </c>
      <c r="F3059" s="1">
        <v>1175100000</v>
      </c>
      <c r="K3059" s="1">
        <f t="shared" si="191"/>
        <v>-1</v>
      </c>
      <c r="L3059" s="1">
        <f t="shared" si="192"/>
        <v>-5</v>
      </c>
      <c r="M3059" s="1" t="str">
        <f t="shared" si="193"/>
        <v>2022008</v>
      </c>
      <c r="N3059" s="3">
        <v>202</v>
      </c>
      <c r="O3059" s="4" t="s">
        <v>160</v>
      </c>
      <c r="P3059" s="3">
        <v>2008</v>
      </c>
      <c r="Q3059" s="5">
        <v>43308303</v>
      </c>
    </row>
    <row r="3060" spans="1:17" x14ac:dyDescent="0.2">
      <c r="A3060" t="str">
        <f t="shared" si="190"/>
        <v>2032014</v>
      </c>
      <c r="B3060">
        <v>203</v>
      </c>
      <c r="C3060" t="s">
        <v>161</v>
      </c>
      <c r="D3060">
        <v>2014</v>
      </c>
      <c r="F3060" s="1">
        <v>1175100000</v>
      </c>
      <c r="K3060" s="1">
        <f t="shared" si="191"/>
        <v>-1</v>
      </c>
      <c r="L3060" s="1">
        <f t="shared" si="192"/>
        <v>-5</v>
      </c>
      <c r="M3060" s="1" t="str">
        <f t="shared" si="193"/>
        <v>2022009</v>
      </c>
      <c r="N3060" s="3">
        <v>202</v>
      </c>
      <c r="O3060" s="4" t="s">
        <v>160</v>
      </c>
      <c r="P3060" s="3">
        <v>2009</v>
      </c>
      <c r="Q3060" s="5">
        <v>59947250</v>
      </c>
    </row>
    <row r="3061" spans="1:17" x14ac:dyDescent="0.2">
      <c r="A3061" t="str">
        <f t="shared" si="190"/>
        <v>2041994</v>
      </c>
      <c r="B3061">
        <v>204</v>
      </c>
      <c r="C3061" t="s">
        <v>162</v>
      </c>
      <c r="D3061">
        <v>1994</v>
      </c>
      <c r="F3061" s="1">
        <v>0</v>
      </c>
      <c r="G3061" s="1">
        <v>0</v>
      </c>
      <c r="K3061" s="1">
        <f t="shared" si="191"/>
        <v>-2</v>
      </c>
      <c r="L3061" s="1">
        <f t="shared" si="192"/>
        <v>16</v>
      </c>
      <c r="M3061" s="1" t="str">
        <f t="shared" si="193"/>
        <v>2022010</v>
      </c>
      <c r="N3061" s="3">
        <v>202</v>
      </c>
      <c r="O3061" s="4" t="s">
        <v>160</v>
      </c>
      <c r="P3061" s="3">
        <v>2010</v>
      </c>
      <c r="Q3061" s="5">
        <v>63912250</v>
      </c>
    </row>
    <row r="3062" spans="1:17" x14ac:dyDescent="0.2">
      <c r="A3062" t="str">
        <f t="shared" si="190"/>
        <v>2041995</v>
      </c>
      <c r="B3062">
        <v>204</v>
      </c>
      <c r="C3062" t="s">
        <v>162</v>
      </c>
      <c r="D3062">
        <v>1995</v>
      </c>
      <c r="F3062" s="1">
        <v>0</v>
      </c>
      <c r="G3062" s="1">
        <v>0</v>
      </c>
      <c r="K3062" s="1">
        <f t="shared" si="191"/>
        <v>-2</v>
      </c>
      <c r="L3062" s="1">
        <f t="shared" si="192"/>
        <v>16</v>
      </c>
      <c r="M3062" s="1" t="str">
        <f t="shared" si="193"/>
        <v>2022011</v>
      </c>
      <c r="N3062" s="3">
        <v>202</v>
      </c>
      <c r="O3062" s="4" t="s">
        <v>160</v>
      </c>
      <c r="P3062" s="3">
        <v>2011</v>
      </c>
      <c r="Q3062" s="5">
        <v>65784750</v>
      </c>
    </row>
    <row r="3063" spans="1:17" x14ac:dyDescent="0.2">
      <c r="A3063" t="str">
        <f t="shared" si="190"/>
        <v>2041996</v>
      </c>
      <c r="B3063">
        <v>204</v>
      </c>
      <c r="C3063" t="s">
        <v>162</v>
      </c>
      <c r="D3063">
        <v>1996</v>
      </c>
      <c r="F3063" s="1">
        <v>0</v>
      </c>
      <c r="G3063" s="1">
        <v>0</v>
      </c>
      <c r="K3063" s="1">
        <f t="shared" si="191"/>
        <v>-2</v>
      </c>
      <c r="L3063" s="1">
        <f t="shared" si="192"/>
        <v>16</v>
      </c>
      <c r="M3063" s="1" t="str">
        <f t="shared" si="193"/>
        <v>2022012</v>
      </c>
      <c r="N3063" s="3">
        <v>202</v>
      </c>
      <c r="O3063" s="4" t="s">
        <v>160</v>
      </c>
      <c r="P3063" s="3">
        <v>2012</v>
      </c>
      <c r="Q3063" s="5">
        <v>66441000</v>
      </c>
    </row>
    <row r="3064" spans="1:17" x14ac:dyDescent="0.2">
      <c r="A3064" t="str">
        <f t="shared" si="190"/>
        <v>2041997</v>
      </c>
      <c r="B3064">
        <v>204</v>
      </c>
      <c r="C3064" t="s">
        <v>162</v>
      </c>
      <c r="D3064">
        <v>1997</v>
      </c>
      <c r="F3064" s="1">
        <v>0</v>
      </c>
      <c r="G3064" s="1">
        <v>0</v>
      </c>
      <c r="K3064" s="1">
        <f t="shared" si="191"/>
        <v>-2</v>
      </c>
      <c r="L3064" s="1">
        <f t="shared" si="192"/>
        <v>16</v>
      </c>
      <c r="M3064" s="1" t="str">
        <f t="shared" si="193"/>
        <v>2022013</v>
      </c>
      <c r="N3064" s="3">
        <v>202</v>
      </c>
      <c r="O3064" s="4" t="s">
        <v>160</v>
      </c>
      <c r="P3064" s="3">
        <v>2013</v>
      </c>
      <c r="Q3064" s="5">
        <v>71409750</v>
      </c>
    </row>
    <row r="3065" spans="1:17" x14ac:dyDescent="0.2">
      <c r="A3065" t="str">
        <f t="shared" si="190"/>
        <v>2041998</v>
      </c>
      <c r="B3065">
        <v>204</v>
      </c>
      <c r="C3065" t="s">
        <v>162</v>
      </c>
      <c r="D3065">
        <v>1998</v>
      </c>
      <c r="K3065" s="1">
        <f t="shared" si="191"/>
        <v>-2</v>
      </c>
      <c r="L3065" s="1">
        <f t="shared" si="192"/>
        <v>16</v>
      </c>
      <c r="M3065" s="1" t="str">
        <f t="shared" si="193"/>
        <v>2022014</v>
      </c>
      <c r="N3065" s="3">
        <v>202</v>
      </c>
      <c r="O3065" s="4" t="s">
        <v>160</v>
      </c>
      <c r="P3065" s="3">
        <v>2014</v>
      </c>
      <c r="Q3065" s="5">
        <v>73425028</v>
      </c>
    </row>
    <row r="3066" spans="1:17" x14ac:dyDescent="0.2">
      <c r="A3066" t="str">
        <f t="shared" si="190"/>
        <v>2042000</v>
      </c>
      <c r="B3066">
        <v>204</v>
      </c>
      <c r="C3066" t="s">
        <v>162</v>
      </c>
      <c r="D3066">
        <v>2000</v>
      </c>
      <c r="F3066" s="1">
        <v>0</v>
      </c>
      <c r="G3066" s="1">
        <v>0</v>
      </c>
      <c r="K3066" s="1">
        <f t="shared" si="191"/>
        <v>-1</v>
      </c>
      <c r="L3066" s="1">
        <f t="shared" si="192"/>
        <v>-6</v>
      </c>
      <c r="M3066" s="1" t="str">
        <f t="shared" si="193"/>
        <v>2031994</v>
      </c>
      <c r="N3066" s="3">
        <v>203</v>
      </c>
      <c r="O3066" s="4" t="s">
        <v>161</v>
      </c>
      <c r="P3066" s="3">
        <v>1994</v>
      </c>
      <c r="Q3066" s="5">
        <v>20615444</v>
      </c>
    </row>
    <row r="3067" spans="1:17" x14ac:dyDescent="0.2">
      <c r="A3067" t="str">
        <f t="shared" si="190"/>
        <v>2042001</v>
      </c>
      <c r="B3067">
        <v>204</v>
      </c>
      <c r="C3067" t="s">
        <v>162</v>
      </c>
      <c r="D3067">
        <v>2001</v>
      </c>
      <c r="F3067" s="1">
        <v>0</v>
      </c>
      <c r="G3067" s="1">
        <v>0</v>
      </c>
      <c r="K3067" s="1">
        <f t="shared" si="191"/>
        <v>-1</v>
      </c>
      <c r="L3067" s="1">
        <f t="shared" si="192"/>
        <v>-6</v>
      </c>
      <c r="M3067" s="1" t="str">
        <f t="shared" si="193"/>
        <v>2031995</v>
      </c>
      <c r="N3067" s="3">
        <v>203</v>
      </c>
      <c r="O3067" s="4" t="s">
        <v>161</v>
      </c>
      <c r="P3067" s="3">
        <v>1995</v>
      </c>
      <c r="Q3067" s="5">
        <v>20631770</v>
      </c>
    </row>
    <row r="3068" spans="1:17" x14ac:dyDescent="0.2">
      <c r="A3068" t="str">
        <f t="shared" si="190"/>
        <v>2042002</v>
      </c>
      <c r="B3068">
        <v>204</v>
      </c>
      <c r="C3068" t="s">
        <v>162</v>
      </c>
      <c r="D3068">
        <v>2002</v>
      </c>
      <c r="F3068" s="1">
        <v>0</v>
      </c>
      <c r="G3068" s="1">
        <v>0</v>
      </c>
      <c r="K3068" s="1">
        <f t="shared" si="191"/>
        <v>-1</v>
      </c>
      <c r="L3068" s="1">
        <f t="shared" si="192"/>
        <v>-6</v>
      </c>
      <c r="M3068" s="1" t="str">
        <f t="shared" si="193"/>
        <v>2031996</v>
      </c>
      <c r="N3068" s="3">
        <v>203</v>
      </c>
      <c r="O3068" s="4" t="s">
        <v>161</v>
      </c>
      <c r="P3068" s="3">
        <v>1996</v>
      </c>
      <c r="Q3068" s="5">
        <v>20222036</v>
      </c>
    </row>
    <row r="3069" spans="1:17" x14ac:dyDescent="0.2">
      <c r="A3069" t="str">
        <f t="shared" si="190"/>
        <v>2042003</v>
      </c>
      <c r="B3069">
        <v>204</v>
      </c>
      <c r="C3069" t="s">
        <v>162</v>
      </c>
      <c r="D3069">
        <v>2003</v>
      </c>
      <c r="F3069" s="1">
        <v>0</v>
      </c>
      <c r="G3069" s="1">
        <v>0</v>
      </c>
      <c r="K3069" s="1">
        <f t="shared" si="191"/>
        <v>-1</v>
      </c>
      <c r="L3069" s="1">
        <f t="shared" si="192"/>
        <v>-6</v>
      </c>
      <c r="M3069" s="1" t="str">
        <f t="shared" si="193"/>
        <v>2031997</v>
      </c>
      <c r="N3069" s="3">
        <v>203</v>
      </c>
      <c r="O3069" s="4" t="s">
        <v>161</v>
      </c>
      <c r="P3069" s="3">
        <v>1997</v>
      </c>
      <c r="Q3069" s="5">
        <v>19984144</v>
      </c>
    </row>
    <row r="3070" spans="1:17" x14ac:dyDescent="0.2">
      <c r="A3070" t="str">
        <f t="shared" si="190"/>
        <v>2042004</v>
      </c>
      <c r="B3070">
        <v>204</v>
      </c>
      <c r="C3070" t="s">
        <v>162</v>
      </c>
      <c r="D3070">
        <v>2004</v>
      </c>
      <c r="K3070" s="1">
        <f t="shared" si="191"/>
        <v>-1</v>
      </c>
      <c r="L3070" s="1">
        <f t="shared" si="192"/>
        <v>-6</v>
      </c>
      <c r="M3070" s="1" t="str">
        <f t="shared" si="193"/>
        <v>2031998</v>
      </c>
      <c r="N3070" s="3">
        <v>203</v>
      </c>
      <c r="O3070" s="4" t="s">
        <v>161</v>
      </c>
      <c r="P3070" s="3">
        <v>1998</v>
      </c>
      <c r="Q3070" s="5">
        <v>18756088</v>
      </c>
    </row>
    <row r="3071" spans="1:17" x14ac:dyDescent="0.2">
      <c r="A3071" t="str">
        <f t="shared" si="190"/>
        <v>2042005</v>
      </c>
      <c r="B3071">
        <v>204</v>
      </c>
      <c r="C3071" t="s">
        <v>162</v>
      </c>
      <c r="D3071">
        <v>2005</v>
      </c>
      <c r="K3071" s="1">
        <f t="shared" si="191"/>
        <v>-1</v>
      </c>
      <c r="L3071" s="1">
        <f t="shared" si="192"/>
        <v>-6</v>
      </c>
      <c r="M3071" s="1" t="str">
        <f t="shared" si="193"/>
        <v>2031999</v>
      </c>
      <c r="N3071" s="3">
        <v>203</v>
      </c>
      <c r="O3071" s="4" t="s">
        <v>161</v>
      </c>
      <c r="P3071" s="3">
        <v>1999</v>
      </c>
      <c r="Q3071" s="5">
        <v>20399144</v>
      </c>
    </row>
    <row r="3072" spans="1:17" x14ac:dyDescent="0.2">
      <c r="A3072" t="str">
        <f t="shared" si="190"/>
        <v>2042006</v>
      </c>
      <c r="B3072">
        <v>204</v>
      </c>
      <c r="C3072" t="s">
        <v>162</v>
      </c>
      <c r="D3072">
        <v>2006</v>
      </c>
      <c r="K3072" s="1">
        <f t="shared" si="191"/>
        <v>-1</v>
      </c>
      <c r="L3072" s="1">
        <f t="shared" si="192"/>
        <v>-6</v>
      </c>
      <c r="M3072" s="1" t="str">
        <f t="shared" si="193"/>
        <v>2032000</v>
      </c>
      <c r="N3072" s="3">
        <v>203</v>
      </c>
      <c r="O3072" s="4" t="s">
        <v>161</v>
      </c>
      <c r="P3072" s="3">
        <v>2000</v>
      </c>
      <c r="Q3072" s="5">
        <v>20399144</v>
      </c>
    </row>
    <row r="3073" spans="1:17" x14ac:dyDescent="0.2">
      <c r="A3073" t="str">
        <f t="shared" si="190"/>
        <v>2042007</v>
      </c>
      <c r="B3073">
        <v>204</v>
      </c>
      <c r="C3073" t="s">
        <v>162</v>
      </c>
      <c r="D3073">
        <v>2007</v>
      </c>
      <c r="K3073" s="1">
        <f t="shared" si="191"/>
        <v>-1</v>
      </c>
      <c r="L3073" s="1">
        <f t="shared" si="192"/>
        <v>-6</v>
      </c>
      <c r="M3073" s="1" t="str">
        <f t="shared" si="193"/>
        <v>2032001</v>
      </c>
      <c r="N3073" s="3">
        <v>203</v>
      </c>
      <c r="O3073" s="4" t="s">
        <v>161</v>
      </c>
      <c r="P3073" s="3">
        <v>2001</v>
      </c>
      <c r="Q3073" s="5">
        <v>22133731</v>
      </c>
    </row>
    <row r="3074" spans="1:17" x14ac:dyDescent="0.2">
      <c r="A3074" t="str">
        <f t="shared" si="190"/>
        <v>2042008</v>
      </c>
      <c r="B3074">
        <v>204</v>
      </c>
      <c r="C3074" t="s">
        <v>162</v>
      </c>
      <c r="D3074">
        <v>2008</v>
      </c>
      <c r="K3074" s="1">
        <f t="shared" si="191"/>
        <v>-1</v>
      </c>
      <c r="L3074" s="1">
        <f t="shared" si="192"/>
        <v>-6</v>
      </c>
      <c r="M3074" s="1" t="str">
        <f t="shared" si="193"/>
        <v>2032002</v>
      </c>
      <c r="N3074" s="3">
        <v>203</v>
      </c>
      <c r="O3074" s="4" t="s">
        <v>161</v>
      </c>
      <c r="P3074" s="3">
        <v>2002</v>
      </c>
      <c r="Q3074" s="5">
        <v>24306031</v>
      </c>
    </row>
    <row r="3075" spans="1:17" x14ac:dyDescent="0.2">
      <c r="A3075" t="str">
        <f t="shared" si="190"/>
        <v>2042009</v>
      </c>
      <c r="B3075">
        <v>204</v>
      </c>
      <c r="C3075" t="s">
        <v>162</v>
      </c>
      <c r="D3075">
        <v>2009</v>
      </c>
      <c r="K3075" s="1">
        <f t="shared" si="191"/>
        <v>-1</v>
      </c>
      <c r="L3075" s="1">
        <f t="shared" si="192"/>
        <v>-6</v>
      </c>
      <c r="M3075" s="1" t="str">
        <f t="shared" si="193"/>
        <v>2032003</v>
      </c>
      <c r="N3075" s="3">
        <v>203</v>
      </c>
      <c r="O3075" s="4" t="s">
        <v>161</v>
      </c>
      <c r="P3075" s="3">
        <v>2003</v>
      </c>
      <c r="Q3075" s="5">
        <v>25272870</v>
      </c>
    </row>
    <row r="3076" spans="1:17" x14ac:dyDescent="0.2">
      <c r="A3076" t="str">
        <f t="shared" si="190"/>
        <v>2042010</v>
      </c>
      <c r="B3076">
        <v>204</v>
      </c>
      <c r="C3076" t="s">
        <v>162</v>
      </c>
      <c r="D3076">
        <v>2010</v>
      </c>
      <c r="K3076" s="1">
        <f t="shared" si="191"/>
        <v>-1</v>
      </c>
      <c r="L3076" s="1">
        <f t="shared" si="192"/>
        <v>-6</v>
      </c>
      <c r="M3076" s="1" t="str">
        <f t="shared" si="193"/>
        <v>2032004</v>
      </c>
      <c r="N3076" s="3">
        <v>203</v>
      </c>
      <c r="O3076" s="4" t="s">
        <v>161</v>
      </c>
      <c r="P3076" s="3">
        <v>2004</v>
      </c>
      <c r="Q3076" s="5">
        <v>27242894</v>
      </c>
    </row>
    <row r="3077" spans="1:17" x14ac:dyDescent="0.2">
      <c r="A3077" t="str">
        <f t="shared" si="190"/>
        <v>2042011</v>
      </c>
      <c r="B3077">
        <v>204</v>
      </c>
      <c r="C3077" t="s">
        <v>162</v>
      </c>
      <c r="D3077">
        <v>2011</v>
      </c>
      <c r="K3077" s="1">
        <f t="shared" si="191"/>
        <v>-1</v>
      </c>
      <c r="L3077" s="1">
        <f t="shared" si="192"/>
        <v>-6</v>
      </c>
      <c r="M3077" s="1" t="str">
        <f t="shared" si="193"/>
        <v>2032005</v>
      </c>
      <c r="N3077" s="3">
        <v>203</v>
      </c>
      <c r="O3077" s="4" t="s">
        <v>161</v>
      </c>
      <c r="P3077" s="3">
        <v>2005</v>
      </c>
      <c r="Q3077" s="5">
        <v>27065125</v>
      </c>
    </row>
    <row r="3078" spans="1:17" x14ac:dyDescent="0.2">
      <c r="A3078" t="str">
        <f t="shared" si="190"/>
        <v>2042012</v>
      </c>
      <c r="B3078">
        <v>204</v>
      </c>
      <c r="C3078" t="s">
        <v>162</v>
      </c>
      <c r="D3078">
        <v>2012</v>
      </c>
      <c r="K3078" s="1">
        <f t="shared" si="191"/>
        <v>-1</v>
      </c>
      <c r="L3078" s="1">
        <f t="shared" si="192"/>
        <v>-6</v>
      </c>
      <c r="M3078" s="1" t="str">
        <f t="shared" si="193"/>
        <v>2032006</v>
      </c>
      <c r="N3078" s="3">
        <v>203</v>
      </c>
      <c r="O3078" s="4" t="s">
        <v>161</v>
      </c>
      <c r="P3078" s="3">
        <v>2006</v>
      </c>
      <c r="Q3078" s="5">
        <v>27682963</v>
      </c>
    </row>
    <row r="3079" spans="1:17" x14ac:dyDescent="0.2">
      <c r="A3079" t="str">
        <f t="shared" si="190"/>
        <v>2042013</v>
      </c>
      <c r="B3079">
        <v>204</v>
      </c>
      <c r="C3079" t="s">
        <v>162</v>
      </c>
      <c r="D3079">
        <v>2013</v>
      </c>
      <c r="K3079" s="1">
        <f t="shared" si="191"/>
        <v>-1</v>
      </c>
      <c r="L3079" s="1">
        <f t="shared" si="192"/>
        <v>-6</v>
      </c>
      <c r="M3079" s="1" t="str">
        <f t="shared" si="193"/>
        <v>2032007</v>
      </c>
      <c r="N3079" s="3">
        <v>203</v>
      </c>
      <c r="O3079" s="4" t="s">
        <v>161</v>
      </c>
      <c r="P3079" s="3">
        <v>2007</v>
      </c>
      <c r="Q3079" s="5">
        <v>34202797</v>
      </c>
    </row>
    <row r="3080" spans="1:17" x14ac:dyDescent="0.2">
      <c r="A3080" t="str">
        <f t="shared" si="190"/>
        <v>2042014</v>
      </c>
      <c r="B3080">
        <v>204</v>
      </c>
      <c r="C3080" t="s">
        <v>162</v>
      </c>
      <c r="D3080">
        <v>2014</v>
      </c>
      <c r="K3080" s="1">
        <f t="shared" si="191"/>
        <v>-1</v>
      </c>
      <c r="L3080" s="1">
        <f t="shared" si="192"/>
        <v>-6</v>
      </c>
      <c r="M3080" s="1" t="str">
        <f t="shared" si="193"/>
        <v>2032008</v>
      </c>
      <c r="N3080" s="3">
        <v>203</v>
      </c>
      <c r="O3080" s="4" t="s">
        <v>161</v>
      </c>
      <c r="P3080" s="3">
        <v>2008</v>
      </c>
      <c r="Q3080" s="5">
        <v>41014120</v>
      </c>
    </row>
    <row r="3081" spans="1:17" x14ac:dyDescent="0.2">
      <c r="A3081" t="str">
        <f t="shared" si="190"/>
        <v>2061994</v>
      </c>
      <c r="B3081">
        <v>206</v>
      </c>
      <c r="C3081" t="s">
        <v>163</v>
      </c>
      <c r="D3081">
        <v>1994</v>
      </c>
      <c r="F3081" s="1">
        <v>0</v>
      </c>
      <c r="G3081" s="1">
        <v>0</v>
      </c>
      <c r="K3081" s="1">
        <f t="shared" si="191"/>
        <v>-3</v>
      </c>
      <c r="L3081" s="1">
        <f t="shared" si="192"/>
        <v>15</v>
      </c>
      <c r="M3081" s="1" t="str">
        <f t="shared" si="193"/>
        <v>2032009</v>
      </c>
      <c r="N3081" s="3">
        <v>203</v>
      </c>
      <c r="O3081" s="4" t="s">
        <v>161</v>
      </c>
      <c r="P3081" s="3">
        <v>2009</v>
      </c>
      <c r="Q3081" s="5">
        <v>48382019</v>
      </c>
    </row>
    <row r="3082" spans="1:17" x14ac:dyDescent="0.2">
      <c r="A3082" t="str">
        <f t="shared" ref="A3082:A3143" si="194">B3082&amp;D3082</f>
        <v>2061995</v>
      </c>
      <c r="B3082">
        <v>206</v>
      </c>
      <c r="C3082" t="s">
        <v>163</v>
      </c>
      <c r="D3082">
        <v>1995</v>
      </c>
      <c r="F3082" s="1">
        <v>0</v>
      </c>
      <c r="G3082" s="1">
        <v>0</v>
      </c>
      <c r="K3082" s="1">
        <f t="shared" ref="K3082:K3145" si="195">N3082-B3082</f>
        <v>-3</v>
      </c>
      <c r="L3082" s="1">
        <f t="shared" ref="L3082:L3145" si="196">P3082-D3082</f>
        <v>15</v>
      </c>
      <c r="M3082" s="1" t="str">
        <f t="shared" ref="M3082:M3145" si="197">N3082&amp;P3082</f>
        <v>2032010</v>
      </c>
      <c r="N3082" s="3">
        <v>203</v>
      </c>
      <c r="O3082" s="4" t="s">
        <v>161</v>
      </c>
      <c r="P3082" s="3">
        <v>2010</v>
      </c>
      <c r="Q3082" s="5">
        <v>48384873</v>
      </c>
    </row>
    <row r="3083" spans="1:17" x14ac:dyDescent="0.2">
      <c r="A3083" t="str">
        <f t="shared" si="194"/>
        <v>2061996</v>
      </c>
      <c r="B3083">
        <v>206</v>
      </c>
      <c r="C3083" t="s">
        <v>163</v>
      </c>
      <c r="D3083">
        <v>1996</v>
      </c>
      <c r="F3083" s="1">
        <v>0</v>
      </c>
      <c r="G3083" s="1">
        <v>0</v>
      </c>
      <c r="K3083" s="1">
        <f t="shared" si="195"/>
        <v>-3</v>
      </c>
      <c r="L3083" s="1">
        <f t="shared" si="196"/>
        <v>15</v>
      </c>
      <c r="M3083" s="1" t="str">
        <f t="shared" si="197"/>
        <v>2032011</v>
      </c>
      <c r="N3083" s="3">
        <v>203</v>
      </c>
      <c r="O3083" s="4" t="s">
        <v>161</v>
      </c>
      <c r="P3083" s="3">
        <v>2011</v>
      </c>
      <c r="Q3083" s="5">
        <v>44556750</v>
      </c>
    </row>
    <row r="3084" spans="1:17" x14ac:dyDescent="0.2">
      <c r="A3084" t="str">
        <f t="shared" si="194"/>
        <v>2061997</v>
      </c>
      <c r="B3084">
        <v>206</v>
      </c>
      <c r="C3084" t="s">
        <v>163</v>
      </c>
      <c r="D3084">
        <v>1997</v>
      </c>
      <c r="F3084" s="1">
        <v>0</v>
      </c>
      <c r="G3084" s="1">
        <v>0</v>
      </c>
      <c r="K3084" s="1">
        <f t="shared" si="195"/>
        <v>-3</v>
      </c>
      <c r="L3084" s="1">
        <f t="shared" si="196"/>
        <v>15</v>
      </c>
      <c r="M3084" s="1" t="str">
        <f t="shared" si="197"/>
        <v>2032012</v>
      </c>
      <c r="N3084" s="3">
        <v>203</v>
      </c>
      <c r="O3084" s="4" t="s">
        <v>161</v>
      </c>
      <c r="P3084" s="3">
        <v>2012</v>
      </c>
      <c r="Q3084" s="5">
        <v>39444565</v>
      </c>
    </row>
    <row r="3085" spans="1:17" x14ac:dyDescent="0.2">
      <c r="A3085" t="str">
        <f t="shared" si="194"/>
        <v>2061998</v>
      </c>
      <c r="B3085">
        <v>206</v>
      </c>
      <c r="C3085" t="s">
        <v>163</v>
      </c>
      <c r="D3085">
        <v>1998</v>
      </c>
      <c r="K3085" s="1">
        <f t="shared" si="195"/>
        <v>-3</v>
      </c>
      <c r="L3085" s="1">
        <f t="shared" si="196"/>
        <v>15</v>
      </c>
      <c r="M3085" s="1" t="str">
        <f t="shared" si="197"/>
        <v>2032013</v>
      </c>
      <c r="N3085" s="3">
        <v>203</v>
      </c>
      <c r="O3085" s="4" t="s">
        <v>161</v>
      </c>
      <c r="P3085" s="3">
        <v>2013</v>
      </c>
      <c r="Q3085" s="5">
        <v>43977293</v>
      </c>
    </row>
    <row r="3086" spans="1:17" x14ac:dyDescent="0.2">
      <c r="A3086" t="str">
        <f t="shared" si="194"/>
        <v>2062007</v>
      </c>
      <c r="B3086">
        <v>206</v>
      </c>
      <c r="C3086" t="s">
        <v>163</v>
      </c>
      <c r="D3086">
        <v>2007</v>
      </c>
      <c r="K3086" s="1">
        <f t="shared" si="195"/>
        <v>-3</v>
      </c>
      <c r="L3086" s="1">
        <f t="shared" si="196"/>
        <v>7</v>
      </c>
      <c r="M3086" s="1" t="str">
        <f t="shared" si="197"/>
        <v>2032014</v>
      </c>
      <c r="N3086" s="3">
        <v>203</v>
      </c>
      <c r="O3086" s="4" t="s">
        <v>161</v>
      </c>
      <c r="P3086" s="3">
        <v>2014</v>
      </c>
      <c r="Q3086" s="5">
        <v>57412875</v>
      </c>
    </row>
    <row r="3087" spans="1:17" x14ac:dyDescent="0.2">
      <c r="A3087" t="str">
        <f t="shared" si="194"/>
        <v>2062008</v>
      </c>
      <c r="B3087">
        <v>206</v>
      </c>
      <c r="C3087" t="s">
        <v>163</v>
      </c>
      <c r="D3087">
        <v>2008</v>
      </c>
      <c r="K3087" s="1">
        <f t="shared" si="195"/>
        <v>-2</v>
      </c>
      <c r="L3087" s="1">
        <f t="shared" si="196"/>
        <v>-14</v>
      </c>
      <c r="M3087" s="1" t="str">
        <f t="shared" si="197"/>
        <v>2041994</v>
      </c>
      <c r="N3087" s="3">
        <v>204</v>
      </c>
      <c r="O3087" s="4" t="s">
        <v>162</v>
      </c>
      <c r="P3087" s="3">
        <v>1994</v>
      </c>
      <c r="Q3087" s="5">
        <v>0</v>
      </c>
    </row>
    <row r="3088" spans="1:17" x14ac:dyDescent="0.2">
      <c r="A3088" t="str">
        <f t="shared" si="194"/>
        <v>2062009</v>
      </c>
      <c r="B3088">
        <v>206</v>
      </c>
      <c r="C3088" t="s">
        <v>163</v>
      </c>
      <c r="D3088">
        <v>2009</v>
      </c>
      <c r="K3088" s="1">
        <f t="shared" si="195"/>
        <v>-2</v>
      </c>
      <c r="L3088" s="1">
        <f t="shared" si="196"/>
        <v>-14</v>
      </c>
      <c r="M3088" s="1" t="str">
        <f t="shared" si="197"/>
        <v>2041995</v>
      </c>
      <c r="N3088" s="3">
        <v>204</v>
      </c>
      <c r="O3088" s="4" t="s">
        <v>162</v>
      </c>
      <c r="P3088" s="3">
        <v>1995</v>
      </c>
      <c r="Q3088" s="5">
        <v>0</v>
      </c>
    </row>
    <row r="3089" spans="1:17" x14ac:dyDescent="0.2">
      <c r="A3089" t="str">
        <f t="shared" si="194"/>
        <v>2062010</v>
      </c>
      <c r="B3089">
        <v>206</v>
      </c>
      <c r="C3089" t="s">
        <v>163</v>
      </c>
      <c r="D3089">
        <v>2010</v>
      </c>
      <c r="K3089" s="1">
        <f t="shared" si="195"/>
        <v>-2</v>
      </c>
      <c r="L3089" s="1">
        <f t="shared" si="196"/>
        <v>-14</v>
      </c>
      <c r="M3089" s="1" t="str">
        <f t="shared" si="197"/>
        <v>2041996</v>
      </c>
      <c r="N3089" s="3">
        <v>204</v>
      </c>
      <c r="O3089" s="4" t="s">
        <v>162</v>
      </c>
      <c r="P3089" s="3">
        <v>1996</v>
      </c>
      <c r="Q3089" s="5">
        <v>0</v>
      </c>
    </row>
    <row r="3090" spans="1:17" x14ac:dyDescent="0.2">
      <c r="A3090" t="str">
        <f t="shared" si="194"/>
        <v>2062011</v>
      </c>
      <c r="B3090">
        <v>206</v>
      </c>
      <c r="C3090" t="s">
        <v>163</v>
      </c>
      <c r="D3090">
        <v>2011</v>
      </c>
      <c r="K3090" s="1">
        <f t="shared" si="195"/>
        <v>-2</v>
      </c>
      <c r="L3090" s="1">
        <f t="shared" si="196"/>
        <v>-14</v>
      </c>
      <c r="M3090" s="1" t="str">
        <f t="shared" si="197"/>
        <v>2041997</v>
      </c>
      <c r="N3090" s="3">
        <v>204</v>
      </c>
      <c r="O3090" s="4" t="s">
        <v>162</v>
      </c>
      <c r="P3090" s="3">
        <v>1997</v>
      </c>
      <c r="Q3090" s="5">
        <v>0</v>
      </c>
    </row>
    <row r="3091" spans="1:17" x14ac:dyDescent="0.2">
      <c r="A3091" t="str">
        <f t="shared" si="194"/>
        <v>2062012</v>
      </c>
      <c r="B3091">
        <v>206</v>
      </c>
      <c r="C3091" t="s">
        <v>163</v>
      </c>
      <c r="D3091">
        <v>2012</v>
      </c>
      <c r="K3091" s="1">
        <f t="shared" si="195"/>
        <v>-2</v>
      </c>
      <c r="L3091" s="1">
        <f t="shared" si="196"/>
        <v>-14</v>
      </c>
      <c r="M3091" s="1" t="str">
        <f t="shared" si="197"/>
        <v>2041998</v>
      </c>
      <c r="N3091" s="3">
        <v>204</v>
      </c>
      <c r="O3091" s="4" t="s">
        <v>162</v>
      </c>
      <c r="P3091" s="3">
        <v>1998</v>
      </c>
    </row>
    <row r="3092" spans="1:17" x14ac:dyDescent="0.2">
      <c r="A3092" t="str">
        <f t="shared" si="194"/>
        <v>2062013</v>
      </c>
      <c r="B3092">
        <v>206</v>
      </c>
      <c r="C3092" t="s">
        <v>163</v>
      </c>
      <c r="D3092">
        <v>2013</v>
      </c>
      <c r="K3092" s="1">
        <f t="shared" si="195"/>
        <v>-2</v>
      </c>
      <c r="L3092" s="1">
        <f t="shared" si="196"/>
        <v>-13</v>
      </c>
      <c r="M3092" s="1" t="str">
        <f t="shared" si="197"/>
        <v>2042000</v>
      </c>
      <c r="N3092" s="3">
        <v>204</v>
      </c>
      <c r="O3092" s="4" t="s">
        <v>162</v>
      </c>
      <c r="P3092" s="3">
        <v>2000</v>
      </c>
      <c r="Q3092" s="5">
        <v>0</v>
      </c>
    </row>
    <row r="3093" spans="1:17" x14ac:dyDescent="0.2">
      <c r="A3093" t="str">
        <f t="shared" si="194"/>
        <v>2062014</v>
      </c>
      <c r="B3093">
        <v>206</v>
      </c>
      <c r="C3093" t="s">
        <v>163</v>
      </c>
      <c r="D3093">
        <v>2014</v>
      </c>
      <c r="K3093" s="1">
        <f t="shared" si="195"/>
        <v>-2</v>
      </c>
      <c r="L3093" s="1">
        <f t="shared" si="196"/>
        <v>-13</v>
      </c>
      <c r="M3093" s="1" t="str">
        <f t="shared" si="197"/>
        <v>2042001</v>
      </c>
      <c r="N3093" s="3">
        <v>204</v>
      </c>
      <c r="O3093" s="4" t="s">
        <v>162</v>
      </c>
      <c r="P3093" s="3">
        <v>2001</v>
      </c>
      <c r="Q3093" s="5">
        <v>0</v>
      </c>
    </row>
    <row r="3094" spans="1:17" x14ac:dyDescent="0.2">
      <c r="A3094" t="str">
        <f t="shared" si="194"/>
        <v>2081994</v>
      </c>
      <c r="B3094">
        <v>208</v>
      </c>
      <c r="C3094" t="s">
        <v>164</v>
      </c>
      <c r="D3094">
        <v>1994</v>
      </c>
      <c r="F3094" s="1">
        <v>3032050000</v>
      </c>
      <c r="G3094" s="1">
        <v>156814933</v>
      </c>
      <c r="K3094" s="1">
        <f t="shared" si="195"/>
        <v>-4</v>
      </c>
      <c r="L3094" s="1">
        <f t="shared" si="196"/>
        <v>8</v>
      </c>
      <c r="M3094" s="1" t="str">
        <f t="shared" si="197"/>
        <v>2042002</v>
      </c>
      <c r="N3094" s="3">
        <v>204</v>
      </c>
      <c r="O3094" s="4" t="s">
        <v>162</v>
      </c>
      <c r="P3094" s="3">
        <v>2002</v>
      </c>
      <c r="Q3094" s="5">
        <v>0</v>
      </c>
    </row>
    <row r="3095" spans="1:17" x14ac:dyDescent="0.2">
      <c r="A3095" t="str">
        <f t="shared" si="194"/>
        <v>2081995</v>
      </c>
      <c r="B3095">
        <v>208</v>
      </c>
      <c r="C3095" t="s">
        <v>164</v>
      </c>
      <c r="D3095">
        <v>1995</v>
      </c>
      <c r="F3095" s="1">
        <v>2995175000</v>
      </c>
      <c r="G3095" s="1">
        <v>5850725</v>
      </c>
      <c r="K3095" s="1">
        <f t="shared" si="195"/>
        <v>-4</v>
      </c>
      <c r="L3095" s="1">
        <f t="shared" si="196"/>
        <v>8</v>
      </c>
      <c r="M3095" s="1" t="str">
        <f t="shared" si="197"/>
        <v>2042003</v>
      </c>
      <c r="N3095" s="3">
        <v>204</v>
      </c>
      <c r="O3095" s="4" t="s">
        <v>162</v>
      </c>
      <c r="P3095" s="3">
        <v>2003</v>
      </c>
      <c r="Q3095" s="5">
        <v>0</v>
      </c>
    </row>
    <row r="3096" spans="1:17" x14ac:dyDescent="0.2">
      <c r="A3096" t="str">
        <f t="shared" si="194"/>
        <v>2081996</v>
      </c>
      <c r="B3096">
        <v>208</v>
      </c>
      <c r="C3096" t="s">
        <v>164</v>
      </c>
      <c r="D3096">
        <v>1996</v>
      </c>
      <c r="F3096" s="1">
        <v>2685175000</v>
      </c>
      <c r="G3096" s="1">
        <v>5726550</v>
      </c>
      <c r="K3096" s="1">
        <f t="shared" si="195"/>
        <v>-4</v>
      </c>
      <c r="L3096" s="1">
        <f t="shared" si="196"/>
        <v>8</v>
      </c>
      <c r="M3096" s="1" t="str">
        <f t="shared" si="197"/>
        <v>2042004</v>
      </c>
      <c r="N3096" s="3">
        <v>204</v>
      </c>
      <c r="O3096" s="4" t="s">
        <v>162</v>
      </c>
      <c r="P3096" s="3">
        <v>2004</v>
      </c>
    </row>
    <row r="3097" spans="1:17" x14ac:dyDescent="0.2">
      <c r="A3097" t="str">
        <f t="shared" si="194"/>
        <v>2081997</v>
      </c>
      <c r="B3097">
        <v>208</v>
      </c>
      <c r="C3097" t="s">
        <v>164</v>
      </c>
      <c r="D3097">
        <v>1997</v>
      </c>
      <c r="F3097" s="1">
        <v>2509617000</v>
      </c>
      <c r="G3097" s="1">
        <v>118580448</v>
      </c>
      <c r="K3097" s="1">
        <f t="shared" si="195"/>
        <v>-4</v>
      </c>
      <c r="L3097" s="1">
        <f t="shared" si="196"/>
        <v>8</v>
      </c>
      <c r="M3097" s="1" t="str">
        <f t="shared" si="197"/>
        <v>2042005</v>
      </c>
      <c r="N3097" s="3">
        <v>204</v>
      </c>
      <c r="O3097" s="4" t="s">
        <v>162</v>
      </c>
      <c r="P3097" s="3">
        <v>2005</v>
      </c>
    </row>
    <row r="3098" spans="1:17" x14ac:dyDescent="0.2">
      <c r="A3098" t="str">
        <f t="shared" si="194"/>
        <v>2081998</v>
      </c>
      <c r="B3098">
        <v>208</v>
      </c>
      <c r="C3098" t="s">
        <v>164</v>
      </c>
      <c r="D3098">
        <v>1998</v>
      </c>
      <c r="F3098" s="1">
        <v>1875732000</v>
      </c>
      <c r="G3098" s="1">
        <v>581945671</v>
      </c>
      <c r="K3098" s="1">
        <f t="shared" si="195"/>
        <v>-4</v>
      </c>
      <c r="L3098" s="1">
        <f t="shared" si="196"/>
        <v>8</v>
      </c>
      <c r="M3098" s="1" t="str">
        <f t="shared" si="197"/>
        <v>2042006</v>
      </c>
      <c r="N3098" s="3">
        <v>204</v>
      </c>
      <c r="O3098" s="4" t="s">
        <v>162</v>
      </c>
      <c r="P3098" s="3">
        <v>2006</v>
      </c>
    </row>
    <row r="3099" spans="1:17" x14ac:dyDescent="0.2">
      <c r="A3099" t="str">
        <f t="shared" si="194"/>
        <v>2081999</v>
      </c>
      <c r="B3099">
        <v>208</v>
      </c>
      <c r="C3099" t="s">
        <v>164</v>
      </c>
      <c r="D3099">
        <v>1999</v>
      </c>
      <c r="F3099" s="1">
        <v>1261217000</v>
      </c>
      <c r="G3099" s="1">
        <v>1046429523</v>
      </c>
      <c r="K3099" s="1">
        <f t="shared" si="195"/>
        <v>-4</v>
      </c>
      <c r="L3099" s="1">
        <f t="shared" si="196"/>
        <v>8</v>
      </c>
      <c r="M3099" s="1" t="str">
        <f t="shared" si="197"/>
        <v>2042007</v>
      </c>
      <c r="N3099" s="3">
        <v>204</v>
      </c>
      <c r="O3099" s="4" t="s">
        <v>162</v>
      </c>
      <c r="P3099" s="3">
        <v>2007</v>
      </c>
    </row>
    <row r="3100" spans="1:17" x14ac:dyDescent="0.2">
      <c r="A3100" t="str">
        <f t="shared" si="194"/>
        <v>2082000</v>
      </c>
      <c r="B3100">
        <v>208</v>
      </c>
      <c r="C3100" t="s">
        <v>164</v>
      </c>
      <c r="D3100">
        <v>2000</v>
      </c>
      <c r="F3100" s="1">
        <v>1261217000</v>
      </c>
      <c r="G3100" s="1">
        <v>1046398374</v>
      </c>
      <c r="K3100" s="1">
        <f t="shared" si="195"/>
        <v>-4</v>
      </c>
      <c r="L3100" s="1">
        <f t="shared" si="196"/>
        <v>8</v>
      </c>
      <c r="M3100" s="1" t="str">
        <f t="shared" si="197"/>
        <v>2042008</v>
      </c>
      <c r="N3100" s="3">
        <v>204</v>
      </c>
      <c r="O3100" s="4" t="s">
        <v>162</v>
      </c>
      <c r="P3100" s="3">
        <v>2008</v>
      </c>
    </row>
    <row r="3101" spans="1:17" x14ac:dyDescent="0.2">
      <c r="A3101" t="str">
        <f t="shared" si="194"/>
        <v>2082001</v>
      </c>
      <c r="B3101">
        <v>208</v>
      </c>
      <c r="C3101" t="s">
        <v>164</v>
      </c>
      <c r="D3101">
        <v>2001</v>
      </c>
      <c r="F3101" s="1">
        <v>1161217000</v>
      </c>
      <c r="G3101" s="1">
        <v>1782158528</v>
      </c>
      <c r="K3101" s="1">
        <f t="shared" si="195"/>
        <v>-4</v>
      </c>
      <c r="L3101" s="1">
        <f t="shared" si="196"/>
        <v>8</v>
      </c>
      <c r="M3101" s="1" t="str">
        <f t="shared" si="197"/>
        <v>2042009</v>
      </c>
      <c r="N3101" s="3">
        <v>204</v>
      </c>
      <c r="O3101" s="4" t="s">
        <v>162</v>
      </c>
      <c r="P3101" s="3">
        <v>2009</v>
      </c>
    </row>
    <row r="3102" spans="1:17" x14ac:dyDescent="0.2">
      <c r="A3102" t="str">
        <f t="shared" si="194"/>
        <v>2082002</v>
      </c>
      <c r="B3102">
        <v>208</v>
      </c>
      <c r="C3102" t="s">
        <v>164</v>
      </c>
      <c r="D3102">
        <v>2002</v>
      </c>
      <c r="F3102" s="1">
        <v>614717000</v>
      </c>
      <c r="G3102" s="1">
        <v>1310000000</v>
      </c>
      <c r="K3102" s="1">
        <f t="shared" si="195"/>
        <v>-4</v>
      </c>
      <c r="L3102" s="1">
        <f t="shared" si="196"/>
        <v>8</v>
      </c>
      <c r="M3102" s="1" t="str">
        <f t="shared" si="197"/>
        <v>2042010</v>
      </c>
      <c r="N3102" s="3">
        <v>204</v>
      </c>
      <c r="O3102" s="4" t="s">
        <v>162</v>
      </c>
      <c r="P3102" s="3">
        <v>2010</v>
      </c>
    </row>
    <row r="3103" spans="1:17" x14ac:dyDescent="0.2">
      <c r="A3103" t="str">
        <f t="shared" si="194"/>
        <v>2082003</v>
      </c>
      <c r="B3103">
        <v>208</v>
      </c>
      <c r="C3103" t="s">
        <v>164</v>
      </c>
      <c r="D3103">
        <v>2003</v>
      </c>
      <c r="F3103" s="1">
        <v>1364717000</v>
      </c>
      <c r="G3103" s="1">
        <v>1310000000</v>
      </c>
      <c r="K3103" s="1">
        <f t="shared" si="195"/>
        <v>-4</v>
      </c>
      <c r="L3103" s="1">
        <f t="shared" si="196"/>
        <v>8</v>
      </c>
      <c r="M3103" s="1" t="str">
        <f t="shared" si="197"/>
        <v>2042011</v>
      </c>
      <c r="N3103" s="3">
        <v>204</v>
      </c>
      <c r="O3103" s="4" t="s">
        <v>162</v>
      </c>
      <c r="P3103" s="3">
        <v>2011</v>
      </c>
    </row>
    <row r="3104" spans="1:17" x14ac:dyDescent="0.2">
      <c r="A3104" t="str">
        <f t="shared" si="194"/>
        <v>2082004</v>
      </c>
      <c r="B3104">
        <v>208</v>
      </c>
      <c r="C3104" t="s">
        <v>164</v>
      </c>
      <c r="D3104">
        <v>2004</v>
      </c>
      <c r="F3104" s="1">
        <v>1593767000</v>
      </c>
      <c r="G3104" s="1">
        <v>1311583591</v>
      </c>
      <c r="K3104" s="1">
        <f t="shared" si="195"/>
        <v>-4</v>
      </c>
      <c r="L3104" s="1">
        <f t="shared" si="196"/>
        <v>8</v>
      </c>
      <c r="M3104" s="1" t="str">
        <f t="shared" si="197"/>
        <v>2042012</v>
      </c>
      <c r="N3104" s="3">
        <v>204</v>
      </c>
      <c r="O3104" s="4" t="s">
        <v>162</v>
      </c>
      <c r="P3104" s="3">
        <v>2012</v>
      </c>
    </row>
    <row r="3105" spans="1:17" x14ac:dyDescent="0.2">
      <c r="A3105" t="str">
        <f t="shared" si="194"/>
        <v>2082005</v>
      </c>
      <c r="B3105">
        <v>208</v>
      </c>
      <c r="C3105" t="s">
        <v>164</v>
      </c>
      <c r="D3105">
        <v>2005</v>
      </c>
      <c r="F3105" s="1">
        <v>1593767000</v>
      </c>
      <c r="G3105" s="1">
        <v>403036</v>
      </c>
      <c r="K3105" s="1">
        <f t="shared" si="195"/>
        <v>-4</v>
      </c>
      <c r="L3105" s="1">
        <f t="shared" si="196"/>
        <v>8</v>
      </c>
      <c r="M3105" s="1" t="str">
        <f t="shared" si="197"/>
        <v>2042013</v>
      </c>
      <c r="N3105" s="3">
        <v>204</v>
      </c>
      <c r="O3105" s="4" t="s">
        <v>162</v>
      </c>
      <c r="P3105" s="3">
        <v>2013</v>
      </c>
    </row>
    <row r="3106" spans="1:17" x14ac:dyDescent="0.2">
      <c r="A3106" t="str">
        <f t="shared" si="194"/>
        <v>2082006</v>
      </c>
      <c r="B3106">
        <v>208</v>
      </c>
      <c r="C3106" t="s">
        <v>164</v>
      </c>
      <c r="D3106">
        <v>2006</v>
      </c>
      <c r="F3106" s="1">
        <v>1593767000</v>
      </c>
      <c r="G3106" s="1">
        <v>9424</v>
      </c>
      <c r="K3106" s="1">
        <f t="shared" si="195"/>
        <v>-4</v>
      </c>
      <c r="L3106" s="1">
        <f t="shared" si="196"/>
        <v>8</v>
      </c>
      <c r="M3106" s="1" t="str">
        <f t="shared" si="197"/>
        <v>2042014</v>
      </c>
      <c r="N3106" s="3">
        <v>204</v>
      </c>
      <c r="O3106" s="4" t="s">
        <v>162</v>
      </c>
      <c r="P3106" s="3">
        <v>2014</v>
      </c>
    </row>
    <row r="3107" spans="1:17" x14ac:dyDescent="0.2">
      <c r="A3107" t="str">
        <f t="shared" si="194"/>
        <v>2082007</v>
      </c>
      <c r="B3107">
        <v>208</v>
      </c>
      <c r="C3107" t="s">
        <v>164</v>
      </c>
      <c r="D3107">
        <v>2007</v>
      </c>
      <c r="F3107" s="1">
        <v>1593767000</v>
      </c>
      <c r="G3107" s="1">
        <v>50000000</v>
      </c>
      <c r="K3107" s="1">
        <f t="shared" si="195"/>
        <v>-2</v>
      </c>
      <c r="L3107" s="1">
        <f t="shared" si="196"/>
        <v>-13</v>
      </c>
      <c r="M3107" s="1" t="str">
        <f t="shared" si="197"/>
        <v>2061994</v>
      </c>
      <c r="N3107" s="3">
        <v>206</v>
      </c>
      <c r="O3107" s="4" t="s">
        <v>163</v>
      </c>
      <c r="P3107" s="3">
        <v>1994</v>
      </c>
      <c r="Q3107" s="5">
        <v>799236</v>
      </c>
    </row>
    <row r="3108" spans="1:17" x14ac:dyDescent="0.2">
      <c r="A3108" t="str">
        <f t="shared" si="194"/>
        <v>2082008</v>
      </c>
      <c r="B3108">
        <v>208</v>
      </c>
      <c r="C3108" t="s">
        <v>164</v>
      </c>
      <c r="D3108">
        <v>2008</v>
      </c>
      <c r="F3108" s="1">
        <v>1593767000</v>
      </c>
      <c r="G3108" s="1">
        <v>251000000</v>
      </c>
      <c r="K3108" s="1">
        <f t="shared" si="195"/>
        <v>-2</v>
      </c>
      <c r="L3108" s="1">
        <f t="shared" si="196"/>
        <v>-13</v>
      </c>
      <c r="M3108" s="1" t="str">
        <f t="shared" si="197"/>
        <v>2061995</v>
      </c>
      <c r="N3108" s="3">
        <v>206</v>
      </c>
      <c r="O3108" s="4" t="s">
        <v>163</v>
      </c>
      <c r="P3108" s="3">
        <v>1995</v>
      </c>
      <c r="Q3108" s="5">
        <v>256</v>
      </c>
    </row>
    <row r="3109" spans="1:17" x14ac:dyDescent="0.2">
      <c r="A3109" t="str">
        <f t="shared" si="194"/>
        <v>2082009</v>
      </c>
      <c r="B3109">
        <v>208</v>
      </c>
      <c r="C3109" t="s">
        <v>164</v>
      </c>
      <c r="D3109">
        <v>2009</v>
      </c>
      <c r="F3109" s="1">
        <v>1593767000</v>
      </c>
      <c r="G3109" s="1">
        <v>500000000</v>
      </c>
      <c r="K3109" s="1">
        <f t="shared" si="195"/>
        <v>-2</v>
      </c>
      <c r="L3109" s="1">
        <f t="shared" si="196"/>
        <v>-13</v>
      </c>
      <c r="M3109" s="1" t="str">
        <f t="shared" si="197"/>
        <v>2061996</v>
      </c>
      <c r="N3109" s="3">
        <v>206</v>
      </c>
      <c r="O3109" s="4" t="s">
        <v>163</v>
      </c>
      <c r="P3109" s="3">
        <v>1996</v>
      </c>
      <c r="Q3109" s="5">
        <v>0</v>
      </c>
    </row>
    <row r="3110" spans="1:17" x14ac:dyDescent="0.2">
      <c r="A3110" t="str">
        <f t="shared" si="194"/>
        <v>2082010</v>
      </c>
      <c r="B3110">
        <v>208</v>
      </c>
      <c r="C3110" t="s">
        <v>164</v>
      </c>
      <c r="D3110">
        <v>2010</v>
      </c>
      <c r="F3110" s="1">
        <v>1593767000</v>
      </c>
      <c r="G3110" s="1">
        <v>500000000</v>
      </c>
      <c r="K3110" s="1">
        <f t="shared" si="195"/>
        <v>-2</v>
      </c>
      <c r="L3110" s="1">
        <f t="shared" si="196"/>
        <v>-13</v>
      </c>
      <c r="M3110" s="1" t="str">
        <f t="shared" si="197"/>
        <v>2061997</v>
      </c>
      <c r="N3110" s="3">
        <v>206</v>
      </c>
      <c r="O3110" s="4" t="s">
        <v>163</v>
      </c>
      <c r="P3110" s="3">
        <v>1997</v>
      </c>
    </row>
    <row r="3111" spans="1:17" x14ac:dyDescent="0.2">
      <c r="A3111" t="str">
        <f t="shared" si="194"/>
        <v>2082011</v>
      </c>
      <c r="B3111">
        <v>208</v>
      </c>
      <c r="C3111" t="s">
        <v>164</v>
      </c>
      <c r="D3111">
        <v>2011</v>
      </c>
      <c r="F3111" s="1">
        <v>1548197000</v>
      </c>
      <c r="G3111" s="1">
        <v>545570000</v>
      </c>
      <c r="K3111" s="1">
        <f t="shared" si="195"/>
        <v>-2</v>
      </c>
      <c r="L3111" s="1">
        <f t="shared" si="196"/>
        <v>-13</v>
      </c>
      <c r="M3111" s="1" t="str">
        <f t="shared" si="197"/>
        <v>2061998</v>
      </c>
      <c r="N3111" s="3">
        <v>206</v>
      </c>
      <c r="O3111" s="4" t="s">
        <v>163</v>
      </c>
      <c r="P3111" s="3">
        <v>1998</v>
      </c>
    </row>
    <row r="3112" spans="1:17" x14ac:dyDescent="0.2">
      <c r="A3112" t="str">
        <f t="shared" si="194"/>
        <v>2082012</v>
      </c>
      <c r="B3112">
        <v>208</v>
      </c>
      <c r="C3112" t="s">
        <v>164</v>
      </c>
      <c r="D3112">
        <v>2012</v>
      </c>
      <c r="F3112" s="1">
        <v>798197000</v>
      </c>
      <c r="G3112" s="1">
        <v>1250000000</v>
      </c>
      <c r="K3112" s="1">
        <f t="shared" si="195"/>
        <v>-2</v>
      </c>
      <c r="L3112" s="1">
        <f t="shared" si="196"/>
        <v>-5</v>
      </c>
      <c r="M3112" s="1" t="str">
        <f t="shared" si="197"/>
        <v>2062007</v>
      </c>
      <c r="N3112" s="3">
        <v>206</v>
      </c>
      <c r="O3112" s="4" t="s">
        <v>163</v>
      </c>
      <c r="P3112" s="3">
        <v>2007</v>
      </c>
    </row>
    <row r="3113" spans="1:17" x14ac:dyDescent="0.2">
      <c r="A3113" t="str">
        <f t="shared" si="194"/>
        <v>2082013</v>
      </c>
      <c r="B3113">
        <v>208</v>
      </c>
      <c r="C3113" t="s">
        <v>164</v>
      </c>
      <c r="D3113">
        <v>2013</v>
      </c>
      <c r="F3113" s="1">
        <v>798197000</v>
      </c>
      <c r="G3113" s="1">
        <v>800000000</v>
      </c>
      <c r="K3113" s="1">
        <f t="shared" si="195"/>
        <v>-2</v>
      </c>
      <c r="L3113" s="1">
        <f t="shared" si="196"/>
        <v>-5</v>
      </c>
      <c r="M3113" s="1" t="str">
        <f t="shared" si="197"/>
        <v>2062008</v>
      </c>
      <c r="N3113" s="3">
        <v>206</v>
      </c>
      <c r="O3113" s="4" t="s">
        <v>163</v>
      </c>
      <c r="P3113" s="3">
        <v>2008</v>
      </c>
    </row>
    <row r="3114" spans="1:17" x14ac:dyDescent="0.2">
      <c r="A3114" t="str">
        <f t="shared" si="194"/>
        <v>2082014</v>
      </c>
      <c r="B3114">
        <v>208</v>
      </c>
      <c r="C3114" t="s">
        <v>164</v>
      </c>
      <c r="D3114">
        <v>2014</v>
      </c>
      <c r="F3114" s="1">
        <v>614717000</v>
      </c>
      <c r="G3114" s="1">
        <v>1400000000</v>
      </c>
      <c r="K3114" s="1">
        <f t="shared" si="195"/>
        <v>-2</v>
      </c>
      <c r="L3114" s="1">
        <f t="shared" si="196"/>
        <v>-5</v>
      </c>
      <c r="M3114" s="1" t="str">
        <f t="shared" si="197"/>
        <v>2062009</v>
      </c>
      <c r="N3114" s="3">
        <v>206</v>
      </c>
      <c r="O3114" s="4" t="s">
        <v>163</v>
      </c>
      <c r="P3114" s="3">
        <v>2009</v>
      </c>
    </row>
    <row r="3115" spans="1:17" x14ac:dyDescent="0.2">
      <c r="A3115" t="str">
        <f t="shared" si="194"/>
        <v>2092005</v>
      </c>
      <c r="B3115">
        <v>209</v>
      </c>
      <c r="C3115" t="s">
        <v>165</v>
      </c>
      <c r="D3115">
        <v>2005</v>
      </c>
      <c r="F3115" s="1">
        <v>50000000</v>
      </c>
      <c r="K3115" s="1">
        <f t="shared" si="195"/>
        <v>-3</v>
      </c>
      <c r="L3115" s="1">
        <f t="shared" si="196"/>
        <v>5</v>
      </c>
      <c r="M3115" s="1" t="str">
        <f t="shared" si="197"/>
        <v>2062010</v>
      </c>
      <c r="N3115" s="3">
        <v>206</v>
      </c>
      <c r="O3115" s="4" t="s">
        <v>163</v>
      </c>
      <c r="P3115" s="3">
        <v>2010</v>
      </c>
    </row>
    <row r="3116" spans="1:17" x14ac:dyDescent="0.2">
      <c r="A3116" t="str">
        <f t="shared" si="194"/>
        <v>2092006</v>
      </c>
      <c r="B3116">
        <v>209</v>
      </c>
      <c r="C3116" t="s">
        <v>165</v>
      </c>
      <c r="D3116">
        <v>2006</v>
      </c>
      <c r="F3116" s="1">
        <v>65000000</v>
      </c>
      <c r="K3116" s="1">
        <f t="shared" si="195"/>
        <v>-3</v>
      </c>
      <c r="L3116" s="1">
        <f t="shared" si="196"/>
        <v>5</v>
      </c>
      <c r="M3116" s="1" t="str">
        <f t="shared" si="197"/>
        <v>2062011</v>
      </c>
      <c r="N3116" s="3">
        <v>206</v>
      </c>
      <c r="O3116" s="4" t="s">
        <v>163</v>
      </c>
      <c r="P3116" s="3">
        <v>2011</v>
      </c>
    </row>
    <row r="3117" spans="1:17" x14ac:dyDescent="0.2">
      <c r="A3117" t="str">
        <f t="shared" si="194"/>
        <v>2092007</v>
      </c>
      <c r="B3117">
        <v>209</v>
      </c>
      <c r="C3117" t="s">
        <v>165</v>
      </c>
      <c r="D3117">
        <v>2007</v>
      </c>
      <c r="F3117" s="1">
        <v>65000000</v>
      </c>
      <c r="K3117" s="1">
        <f t="shared" si="195"/>
        <v>-3</v>
      </c>
      <c r="L3117" s="1">
        <f t="shared" si="196"/>
        <v>5</v>
      </c>
      <c r="M3117" s="1" t="str">
        <f t="shared" si="197"/>
        <v>2062012</v>
      </c>
      <c r="N3117" s="3">
        <v>206</v>
      </c>
      <c r="O3117" s="4" t="s">
        <v>163</v>
      </c>
      <c r="P3117" s="3">
        <v>2012</v>
      </c>
    </row>
    <row r="3118" spans="1:17" x14ac:dyDescent="0.2">
      <c r="A3118" t="str">
        <f t="shared" si="194"/>
        <v>2092008</v>
      </c>
      <c r="B3118">
        <v>209</v>
      </c>
      <c r="C3118" t="s">
        <v>165</v>
      </c>
      <c r="D3118">
        <v>2008</v>
      </c>
      <c r="F3118" s="1">
        <v>65000000</v>
      </c>
      <c r="K3118" s="1">
        <f t="shared" si="195"/>
        <v>-3</v>
      </c>
      <c r="L3118" s="1">
        <f t="shared" si="196"/>
        <v>5</v>
      </c>
      <c r="M3118" s="1" t="str">
        <f t="shared" si="197"/>
        <v>2062013</v>
      </c>
      <c r="N3118" s="3">
        <v>206</v>
      </c>
      <c r="O3118" s="4" t="s">
        <v>163</v>
      </c>
      <c r="P3118" s="3">
        <v>2013</v>
      </c>
    </row>
    <row r="3119" spans="1:17" x14ac:dyDescent="0.2">
      <c r="A3119" t="str">
        <f t="shared" si="194"/>
        <v>2092009</v>
      </c>
      <c r="B3119">
        <v>209</v>
      </c>
      <c r="C3119" t="s">
        <v>165</v>
      </c>
      <c r="D3119">
        <v>2009</v>
      </c>
      <c r="F3119" s="1">
        <v>65000000</v>
      </c>
      <c r="K3119" s="1">
        <f t="shared" si="195"/>
        <v>-3</v>
      </c>
      <c r="L3119" s="1">
        <f t="shared" si="196"/>
        <v>5</v>
      </c>
      <c r="M3119" s="1" t="str">
        <f t="shared" si="197"/>
        <v>2062014</v>
      </c>
      <c r="N3119" s="3">
        <v>206</v>
      </c>
      <c r="O3119" s="4" t="s">
        <v>163</v>
      </c>
      <c r="P3119" s="3">
        <v>2014</v>
      </c>
    </row>
    <row r="3120" spans="1:17" x14ac:dyDescent="0.2">
      <c r="A3120" t="str">
        <f t="shared" si="194"/>
        <v>2092010</v>
      </c>
      <c r="B3120">
        <v>209</v>
      </c>
      <c r="C3120" t="s">
        <v>165</v>
      </c>
      <c r="D3120">
        <v>2010</v>
      </c>
      <c r="F3120" s="1">
        <v>80000000</v>
      </c>
      <c r="K3120" s="1">
        <f t="shared" si="195"/>
        <v>-1</v>
      </c>
      <c r="L3120" s="1">
        <f t="shared" si="196"/>
        <v>-16</v>
      </c>
      <c r="M3120" s="1" t="str">
        <f t="shared" si="197"/>
        <v>2081994</v>
      </c>
      <c r="N3120" s="3">
        <v>208</v>
      </c>
      <c r="O3120" s="4" t="s">
        <v>164</v>
      </c>
      <c r="P3120" s="3">
        <v>1994</v>
      </c>
      <c r="Q3120" s="5">
        <v>246533107</v>
      </c>
    </row>
    <row r="3121" spans="1:17" x14ac:dyDescent="0.2">
      <c r="A3121" t="str">
        <f t="shared" si="194"/>
        <v>2092011</v>
      </c>
      <c r="B3121">
        <v>209</v>
      </c>
      <c r="C3121" t="s">
        <v>165</v>
      </c>
      <c r="D3121">
        <v>2011</v>
      </c>
      <c r="F3121" s="1">
        <v>80000000</v>
      </c>
      <c r="K3121" s="1">
        <f t="shared" si="195"/>
        <v>-1</v>
      </c>
      <c r="L3121" s="1">
        <f t="shared" si="196"/>
        <v>-16</v>
      </c>
      <c r="M3121" s="1" t="str">
        <f t="shared" si="197"/>
        <v>2081995</v>
      </c>
      <c r="N3121" s="3">
        <v>208</v>
      </c>
      <c r="O3121" s="4" t="s">
        <v>164</v>
      </c>
      <c r="P3121" s="3">
        <v>1995</v>
      </c>
      <c r="Q3121" s="5">
        <v>244384015</v>
      </c>
    </row>
    <row r="3122" spans="1:17" x14ac:dyDescent="0.2">
      <c r="A3122" t="str">
        <f t="shared" si="194"/>
        <v>2092012</v>
      </c>
      <c r="B3122">
        <v>209</v>
      </c>
      <c r="C3122" t="s">
        <v>165</v>
      </c>
      <c r="D3122">
        <v>2012</v>
      </c>
      <c r="F3122" s="1">
        <v>80000000</v>
      </c>
      <c r="K3122" s="1">
        <f t="shared" si="195"/>
        <v>-1</v>
      </c>
      <c r="L3122" s="1">
        <f t="shared" si="196"/>
        <v>-16</v>
      </c>
      <c r="M3122" s="1" t="str">
        <f t="shared" si="197"/>
        <v>2081996</v>
      </c>
      <c r="N3122" s="3">
        <v>208</v>
      </c>
      <c r="O3122" s="4" t="s">
        <v>164</v>
      </c>
      <c r="P3122" s="3">
        <v>1996</v>
      </c>
      <c r="Q3122" s="5">
        <v>221865390</v>
      </c>
    </row>
    <row r="3123" spans="1:17" x14ac:dyDescent="0.2">
      <c r="A3123" t="str">
        <f t="shared" si="194"/>
        <v>2092013</v>
      </c>
      <c r="B3123">
        <v>209</v>
      </c>
      <c r="C3123" t="s">
        <v>165</v>
      </c>
      <c r="D3123">
        <v>2013</v>
      </c>
      <c r="F3123" s="1">
        <v>80000000</v>
      </c>
      <c r="K3123" s="1">
        <f t="shared" si="195"/>
        <v>-1</v>
      </c>
      <c r="L3123" s="1">
        <f t="shared" si="196"/>
        <v>-16</v>
      </c>
      <c r="M3123" s="1" t="str">
        <f t="shared" si="197"/>
        <v>2081997</v>
      </c>
      <c r="N3123" s="3">
        <v>208</v>
      </c>
      <c r="O3123" s="4" t="s">
        <v>164</v>
      </c>
      <c r="P3123" s="3">
        <v>1997</v>
      </c>
      <c r="Q3123" s="5">
        <v>226105733</v>
      </c>
    </row>
    <row r="3124" spans="1:17" x14ac:dyDescent="0.2">
      <c r="A3124" t="str">
        <f t="shared" si="194"/>
        <v>2092014</v>
      </c>
      <c r="B3124">
        <v>209</v>
      </c>
      <c r="C3124" t="s">
        <v>165</v>
      </c>
      <c r="D3124">
        <v>2014</v>
      </c>
      <c r="F3124" s="1">
        <v>80000000</v>
      </c>
      <c r="K3124" s="1">
        <f t="shared" si="195"/>
        <v>-1</v>
      </c>
      <c r="L3124" s="1">
        <f t="shared" si="196"/>
        <v>-16</v>
      </c>
      <c r="M3124" s="1" t="str">
        <f t="shared" si="197"/>
        <v>2081998</v>
      </c>
      <c r="N3124" s="3">
        <v>208</v>
      </c>
      <c r="O3124" s="4" t="s">
        <v>164</v>
      </c>
      <c r="P3124" s="3">
        <v>1998</v>
      </c>
      <c r="Q3124" s="5">
        <v>216846034</v>
      </c>
    </row>
    <row r="3125" spans="1:17" x14ac:dyDescent="0.2">
      <c r="A3125" t="str">
        <f t="shared" si="194"/>
        <v>2101996</v>
      </c>
      <c r="B3125">
        <v>210</v>
      </c>
      <c r="C3125" t="s">
        <v>166</v>
      </c>
      <c r="D3125">
        <v>1996</v>
      </c>
      <c r="G3125" s="1">
        <v>14731</v>
      </c>
      <c r="K3125" s="1">
        <f t="shared" si="195"/>
        <v>-2</v>
      </c>
      <c r="L3125" s="1">
        <f t="shared" si="196"/>
        <v>3</v>
      </c>
      <c r="M3125" s="1" t="str">
        <f t="shared" si="197"/>
        <v>2081999</v>
      </c>
      <c r="N3125" s="3">
        <v>208</v>
      </c>
      <c r="O3125" s="4" t="s">
        <v>164</v>
      </c>
      <c r="P3125" s="3">
        <v>1999</v>
      </c>
      <c r="Q3125" s="5">
        <v>198168991</v>
      </c>
    </row>
    <row r="3126" spans="1:17" x14ac:dyDescent="0.2">
      <c r="A3126" t="str">
        <f t="shared" si="194"/>
        <v>2101997</v>
      </c>
      <c r="B3126">
        <v>210</v>
      </c>
      <c r="C3126" t="s">
        <v>166</v>
      </c>
      <c r="D3126">
        <v>1997</v>
      </c>
      <c r="G3126" s="1">
        <v>0</v>
      </c>
      <c r="K3126" s="1">
        <f t="shared" si="195"/>
        <v>-2</v>
      </c>
      <c r="L3126" s="1">
        <f t="shared" si="196"/>
        <v>3</v>
      </c>
      <c r="M3126" s="1" t="str">
        <f t="shared" si="197"/>
        <v>2082000</v>
      </c>
      <c r="N3126" s="3">
        <v>208</v>
      </c>
      <c r="O3126" s="4" t="s">
        <v>164</v>
      </c>
      <c r="P3126" s="3">
        <v>2000</v>
      </c>
      <c r="Q3126" s="5">
        <v>175504354</v>
      </c>
    </row>
    <row r="3127" spans="1:17" x14ac:dyDescent="0.2">
      <c r="A3127" t="str">
        <f t="shared" si="194"/>
        <v>2101998</v>
      </c>
      <c r="B3127">
        <v>210</v>
      </c>
      <c r="C3127" t="s">
        <v>166</v>
      </c>
      <c r="D3127">
        <v>1998</v>
      </c>
      <c r="K3127" s="1">
        <f t="shared" si="195"/>
        <v>-2</v>
      </c>
      <c r="L3127" s="1">
        <f t="shared" si="196"/>
        <v>3</v>
      </c>
      <c r="M3127" s="1" t="str">
        <f t="shared" si="197"/>
        <v>2082001</v>
      </c>
      <c r="N3127" s="3">
        <v>208</v>
      </c>
      <c r="O3127" s="4" t="s">
        <v>164</v>
      </c>
      <c r="P3127" s="3">
        <v>2001</v>
      </c>
      <c r="Q3127" s="5">
        <v>181138867</v>
      </c>
    </row>
    <row r="3128" spans="1:17" x14ac:dyDescent="0.2">
      <c r="A3128" t="str">
        <f t="shared" si="194"/>
        <v>2101999</v>
      </c>
      <c r="B3128">
        <v>210</v>
      </c>
      <c r="C3128" t="s">
        <v>166</v>
      </c>
      <c r="D3128">
        <v>1999</v>
      </c>
      <c r="F3128" s="1">
        <v>0</v>
      </c>
      <c r="G3128" s="1">
        <v>0</v>
      </c>
      <c r="K3128" s="1">
        <f t="shared" si="195"/>
        <v>-2</v>
      </c>
      <c r="L3128" s="1">
        <f t="shared" si="196"/>
        <v>3</v>
      </c>
      <c r="M3128" s="1" t="str">
        <f t="shared" si="197"/>
        <v>2082002</v>
      </c>
      <c r="N3128" s="3">
        <v>208</v>
      </c>
      <c r="O3128" s="4" t="s">
        <v>164</v>
      </c>
      <c r="P3128" s="3">
        <v>2002</v>
      </c>
      <c r="Q3128" s="5">
        <v>71949297</v>
      </c>
    </row>
    <row r="3129" spans="1:17" x14ac:dyDescent="0.2">
      <c r="A3129" t="str">
        <f t="shared" si="194"/>
        <v>2102000</v>
      </c>
      <c r="B3129">
        <v>210</v>
      </c>
      <c r="C3129" t="s">
        <v>166</v>
      </c>
      <c r="D3129">
        <v>2000</v>
      </c>
      <c r="F3129" s="1">
        <v>0</v>
      </c>
      <c r="G3129" s="1">
        <v>110000</v>
      </c>
      <c r="K3129" s="1">
        <f t="shared" si="195"/>
        <v>-2</v>
      </c>
      <c r="L3129" s="1">
        <f t="shared" si="196"/>
        <v>3</v>
      </c>
      <c r="M3129" s="1" t="str">
        <f t="shared" si="197"/>
        <v>2082003</v>
      </c>
      <c r="N3129" s="3">
        <v>208</v>
      </c>
      <c r="O3129" s="4" t="s">
        <v>164</v>
      </c>
      <c r="P3129" s="3">
        <v>2003</v>
      </c>
      <c r="Q3129" s="5">
        <v>241858553</v>
      </c>
    </row>
    <row r="3130" spans="1:17" x14ac:dyDescent="0.2">
      <c r="A3130" t="str">
        <f t="shared" si="194"/>
        <v>2102001</v>
      </c>
      <c r="B3130">
        <v>210</v>
      </c>
      <c r="C3130" t="s">
        <v>166</v>
      </c>
      <c r="D3130">
        <v>2001</v>
      </c>
      <c r="F3130" s="1">
        <v>0</v>
      </c>
      <c r="G3130" s="1">
        <v>94023</v>
      </c>
      <c r="K3130" s="1">
        <f t="shared" si="195"/>
        <v>-2</v>
      </c>
      <c r="L3130" s="1">
        <f t="shared" si="196"/>
        <v>3</v>
      </c>
      <c r="M3130" s="1" t="str">
        <f t="shared" si="197"/>
        <v>2082004</v>
      </c>
      <c r="N3130" s="3">
        <v>208</v>
      </c>
      <c r="O3130" s="4" t="s">
        <v>164</v>
      </c>
      <c r="P3130" s="3">
        <v>2004</v>
      </c>
      <c r="Q3130" s="5">
        <v>263720201</v>
      </c>
    </row>
    <row r="3131" spans="1:17" x14ac:dyDescent="0.2">
      <c r="A3131" t="str">
        <f t="shared" si="194"/>
        <v>2102002</v>
      </c>
      <c r="B3131">
        <v>210</v>
      </c>
      <c r="C3131" t="s">
        <v>166</v>
      </c>
      <c r="D3131">
        <v>2002</v>
      </c>
      <c r="F3131" s="1">
        <v>0</v>
      </c>
      <c r="G3131" s="1">
        <v>79047</v>
      </c>
      <c r="K3131" s="1">
        <f t="shared" si="195"/>
        <v>-2</v>
      </c>
      <c r="L3131" s="1">
        <f t="shared" si="196"/>
        <v>3</v>
      </c>
      <c r="M3131" s="1" t="str">
        <f t="shared" si="197"/>
        <v>2082005</v>
      </c>
      <c r="N3131" s="3">
        <v>208</v>
      </c>
      <c r="O3131" s="4" t="s">
        <v>164</v>
      </c>
      <c r="P3131" s="3">
        <v>2005</v>
      </c>
      <c r="Q3131" s="5">
        <v>252731791</v>
      </c>
    </row>
    <row r="3132" spans="1:17" x14ac:dyDescent="0.2">
      <c r="A3132" t="str">
        <f t="shared" si="194"/>
        <v>2102003</v>
      </c>
      <c r="B3132">
        <v>210</v>
      </c>
      <c r="C3132" t="s">
        <v>166</v>
      </c>
      <c r="D3132">
        <v>2003</v>
      </c>
      <c r="F3132" s="1">
        <v>0</v>
      </c>
      <c r="G3132" s="1">
        <v>66060</v>
      </c>
      <c r="K3132" s="1">
        <f t="shared" si="195"/>
        <v>-2</v>
      </c>
      <c r="L3132" s="1">
        <f t="shared" si="196"/>
        <v>3</v>
      </c>
      <c r="M3132" s="1" t="str">
        <f t="shared" si="197"/>
        <v>2082006</v>
      </c>
      <c r="N3132" s="3">
        <v>208</v>
      </c>
      <c r="O3132" s="4" t="s">
        <v>164</v>
      </c>
      <c r="P3132" s="3">
        <v>2006</v>
      </c>
      <c r="Q3132" s="5">
        <v>95384218</v>
      </c>
    </row>
    <row r="3133" spans="1:17" x14ac:dyDescent="0.2">
      <c r="A3133" t="str">
        <f t="shared" si="194"/>
        <v>2102004</v>
      </c>
      <c r="B3133">
        <v>210</v>
      </c>
      <c r="C3133" t="s">
        <v>166</v>
      </c>
      <c r="D3133">
        <v>2004</v>
      </c>
      <c r="G3133" s="1">
        <v>51003</v>
      </c>
      <c r="K3133" s="1">
        <f t="shared" si="195"/>
        <v>-2</v>
      </c>
      <c r="L3133" s="1">
        <f t="shared" si="196"/>
        <v>3</v>
      </c>
      <c r="M3133" s="1" t="str">
        <f t="shared" si="197"/>
        <v>2082007</v>
      </c>
      <c r="N3133" s="3">
        <v>208</v>
      </c>
      <c r="O3133" s="4" t="s">
        <v>164</v>
      </c>
      <c r="P3133" s="3">
        <v>2007</v>
      </c>
      <c r="Q3133" s="5">
        <v>95383642</v>
      </c>
    </row>
    <row r="3134" spans="1:17" x14ac:dyDescent="0.2">
      <c r="A3134" t="str">
        <f t="shared" si="194"/>
        <v>2102005</v>
      </c>
      <c r="B3134">
        <v>210</v>
      </c>
      <c r="C3134" t="s">
        <v>166</v>
      </c>
      <c r="D3134">
        <v>2005</v>
      </c>
      <c r="G3134" s="1">
        <v>36001</v>
      </c>
      <c r="K3134" s="1">
        <f t="shared" si="195"/>
        <v>-2</v>
      </c>
      <c r="L3134" s="1">
        <f t="shared" si="196"/>
        <v>3</v>
      </c>
      <c r="M3134" s="1" t="str">
        <f t="shared" si="197"/>
        <v>2082008</v>
      </c>
      <c r="N3134" s="3">
        <v>208</v>
      </c>
      <c r="O3134" s="4" t="s">
        <v>164</v>
      </c>
      <c r="P3134" s="3">
        <v>2008</v>
      </c>
      <c r="Q3134" s="5">
        <v>95383642</v>
      </c>
    </row>
    <row r="3135" spans="1:17" x14ac:dyDescent="0.2">
      <c r="A3135" t="str">
        <f t="shared" si="194"/>
        <v>2102006</v>
      </c>
      <c r="B3135">
        <v>210</v>
      </c>
      <c r="C3135" t="s">
        <v>166</v>
      </c>
      <c r="D3135">
        <v>2006</v>
      </c>
      <c r="G3135" s="1">
        <v>43943</v>
      </c>
      <c r="K3135" s="1">
        <f t="shared" si="195"/>
        <v>-2</v>
      </c>
      <c r="L3135" s="1">
        <f t="shared" si="196"/>
        <v>3</v>
      </c>
      <c r="M3135" s="1" t="str">
        <f t="shared" si="197"/>
        <v>2082009</v>
      </c>
      <c r="N3135" s="3">
        <v>208</v>
      </c>
      <c r="O3135" s="4" t="s">
        <v>164</v>
      </c>
      <c r="P3135" s="3">
        <v>2009</v>
      </c>
      <c r="Q3135" s="5">
        <v>129605905</v>
      </c>
    </row>
    <row r="3136" spans="1:17" x14ac:dyDescent="0.2">
      <c r="A3136" t="str">
        <f t="shared" si="194"/>
        <v>2102007</v>
      </c>
      <c r="B3136">
        <v>210</v>
      </c>
      <c r="C3136" t="s">
        <v>166</v>
      </c>
      <c r="D3136">
        <v>2007</v>
      </c>
      <c r="G3136" s="1">
        <v>19831</v>
      </c>
      <c r="K3136" s="1">
        <f t="shared" si="195"/>
        <v>-2</v>
      </c>
      <c r="L3136" s="1">
        <f t="shared" si="196"/>
        <v>3</v>
      </c>
      <c r="M3136" s="1" t="str">
        <f t="shared" si="197"/>
        <v>2082010</v>
      </c>
      <c r="N3136" s="3">
        <v>208</v>
      </c>
      <c r="O3136" s="4" t="s">
        <v>164</v>
      </c>
      <c r="P3136" s="3">
        <v>2010</v>
      </c>
      <c r="Q3136" s="5">
        <v>130383651</v>
      </c>
    </row>
    <row r="3137" spans="1:17" x14ac:dyDescent="0.2">
      <c r="A3137" t="str">
        <f t="shared" si="194"/>
        <v>2102008</v>
      </c>
      <c r="B3137">
        <v>210</v>
      </c>
      <c r="C3137" t="s">
        <v>166</v>
      </c>
      <c r="D3137">
        <v>2008</v>
      </c>
      <c r="G3137" s="1">
        <v>11647</v>
      </c>
      <c r="K3137" s="1">
        <f t="shared" si="195"/>
        <v>-2</v>
      </c>
      <c r="L3137" s="1">
        <f t="shared" si="196"/>
        <v>3</v>
      </c>
      <c r="M3137" s="1" t="str">
        <f t="shared" si="197"/>
        <v>2082011</v>
      </c>
      <c r="N3137" s="3">
        <v>208</v>
      </c>
      <c r="O3137" s="4" t="s">
        <v>164</v>
      </c>
      <c r="P3137" s="3">
        <v>2011</v>
      </c>
      <c r="Q3137" s="5">
        <v>130383651</v>
      </c>
    </row>
    <row r="3138" spans="1:17" x14ac:dyDescent="0.2">
      <c r="A3138" t="str">
        <f t="shared" si="194"/>
        <v>2102009</v>
      </c>
      <c r="B3138">
        <v>210</v>
      </c>
      <c r="C3138" t="s">
        <v>166</v>
      </c>
      <c r="D3138">
        <v>2009</v>
      </c>
      <c r="G3138" s="1">
        <v>0</v>
      </c>
      <c r="K3138" s="1">
        <f t="shared" si="195"/>
        <v>-2</v>
      </c>
      <c r="L3138" s="1">
        <f t="shared" si="196"/>
        <v>3</v>
      </c>
      <c r="M3138" s="1" t="str">
        <f t="shared" si="197"/>
        <v>2082012</v>
      </c>
      <c r="N3138" s="3">
        <v>208</v>
      </c>
      <c r="O3138" s="4" t="s">
        <v>164</v>
      </c>
      <c r="P3138" s="3">
        <v>2012</v>
      </c>
      <c r="Q3138" s="5">
        <v>120723188</v>
      </c>
    </row>
    <row r="3139" spans="1:17" x14ac:dyDescent="0.2">
      <c r="A3139" t="str">
        <f t="shared" si="194"/>
        <v>2102010</v>
      </c>
      <c r="B3139">
        <v>210</v>
      </c>
      <c r="C3139" t="s">
        <v>166</v>
      </c>
      <c r="D3139">
        <v>2010</v>
      </c>
      <c r="K3139" s="1">
        <f t="shared" si="195"/>
        <v>-2</v>
      </c>
      <c r="L3139" s="1">
        <f t="shared" si="196"/>
        <v>3</v>
      </c>
      <c r="M3139" s="1" t="str">
        <f t="shared" si="197"/>
        <v>2082013</v>
      </c>
      <c r="N3139" s="3">
        <v>208</v>
      </c>
      <c r="O3139" s="4" t="s">
        <v>164</v>
      </c>
      <c r="P3139" s="3">
        <v>2013</v>
      </c>
      <c r="Q3139" s="5">
        <v>80743544</v>
      </c>
    </row>
    <row r="3140" spans="1:17" x14ac:dyDescent="0.2">
      <c r="A3140" t="str">
        <f t="shared" si="194"/>
        <v>2102011</v>
      </c>
      <c r="B3140">
        <v>210</v>
      </c>
      <c r="C3140" t="s">
        <v>166</v>
      </c>
      <c r="D3140">
        <v>2011</v>
      </c>
      <c r="K3140" s="1">
        <f t="shared" si="195"/>
        <v>-2</v>
      </c>
      <c r="L3140" s="1">
        <f t="shared" si="196"/>
        <v>3</v>
      </c>
      <c r="M3140" s="1" t="str">
        <f t="shared" si="197"/>
        <v>2082014</v>
      </c>
      <c r="N3140" s="3">
        <v>208</v>
      </c>
      <c r="O3140" s="4" t="s">
        <v>164</v>
      </c>
      <c r="P3140" s="3">
        <v>2014</v>
      </c>
      <c r="Q3140" s="5">
        <v>90427961</v>
      </c>
    </row>
    <row r="3141" spans="1:17" x14ac:dyDescent="0.2">
      <c r="A3141" t="str">
        <f t="shared" si="194"/>
        <v>2102012</v>
      </c>
      <c r="B3141">
        <v>210</v>
      </c>
      <c r="C3141" t="s">
        <v>166</v>
      </c>
      <c r="D3141">
        <v>2012</v>
      </c>
      <c r="G3141" s="1">
        <v>244126</v>
      </c>
      <c r="K3141" s="1">
        <f t="shared" si="195"/>
        <v>-1</v>
      </c>
      <c r="L3141" s="1">
        <f t="shared" si="196"/>
        <v>-7</v>
      </c>
      <c r="M3141" s="1" t="str">
        <f t="shared" si="197"/>
        <v>2092005</v>
      </c>
      <c r="N3141" s="3">
        <v>209</v>
      </c>
      <c r="O3141" s="4" t="s">
        <v>165</v>
      </c>
      <c r="P3141" s="3">
        <v>2005</v>
      </c>
      <c r="Q3141" s="5">
        <v>3865500</v>
      </c>
    </row>
    <row r="3142" spans="1:17" x14ac:dyDescent="0.2">
      <c r="A3142" t="str">
        <f t="shared" si="194"/>
        <v>2102013</v>
      </c>
      <c r="B3142">
        <v>210</v>
      </c>
      <c r="C3142" t="s">
        <v>166</v>
      </c>
      <c r="D3142">
        <v>2013</v>
      </c>
      <c r="G3142" s="1">
        <v>225072</v>
      </c>
      <c r="K3142" s="1">
        <f t="shared" si="195"/>
        <v>-1</v>
      </c>
      <c r="L3142" s="1">
        <f t="shared" si="196"/>
        <v>-7</v>
      </c>
      <c r="M3142" s="1" t="str">
        <f t="shared" si="197"/>
        <v>2092006</v>
      </c>
      <c r="N3142" s="3">
        <v>209</v>
      </c>
      <c r="O3142" s="4" t="s">
        <v>165</v>
      </c>
      <c r="P3142" s="3">
        <v>2006</v>
      </c>
      <c r="Q3142" s="5">
        <v>4113033</v>
      </c>
    </row>
    <row r="3143" spans="1:17" x14ac:dyDescent="0.2">
      <c r="A3143" t="str">
        <f t="shared" si="194"/>
        <v>2102014</v>
      </c>
      <c r="B3143">
        <v>210</v>
      </c>
      <c r="C3143" t="s">
        <v>166</v>
      </c>
      <c r="D3143">
        <v>2014</v>
      </c>
      <c r="G3143" s="1">
        <v>170786</v>
      </c>
      <c r="K3143" s="1">
        <f t="shared" si="195"/>
        <v>-1</v>
      </c>
      <c r="L3143" s="1">
        <f t="shared" si="196"/>
        <v>-7</v>
      </c>
      <c r="M3143" s="1" t="str">
        <f t="shared" si="197"/>
        <v>2092007</v>
      </c>
      <c r="N3143" s="3">
        <v>209</v>
      </c>
      <c r="O3143" s="4" t="s">
        <v>165</v>
      </c>
      <c r="P3143" s="3">
        <v>2007</v>
      </c>
      <c r="Q3143" s="5">
        <v>4813500</v>
      </c>
    </row>
    <row r="3144" spans="1:17" x14ac:dyDescent="0.2">
      <c r="K3144" s="1">
        <f t="shared" si="195"/>
        <v>209</v>
      </c>
      <c r="L3144" s="1">
        <f t="shared" si="196"/>
        <v>2008</v>
      </c>
      <c r="M3144" s="1" t="str">
        <f t="shared" si="197"/>
        <v>2092008</v>
      </c>
      <c r="N3144" s="3">
        <v>209</v>
      </c>
      <c r="O3144" s="4" t="s">
        <v>165</v>
      </c>
      <c r="P3144" s="3">
        <v>2008</v>
      </c>
      <c r="Q3144" s="5">
        <v>4813500</v>
      </c>
    </row>
    <row r="3145" spans="1:17" x14ac:dyDescent="0.2">
      <c r="K3145" s="1">
        <f t="shared" si="195"/>
        <v>209</v>
      </c>
      <c r="L3145" s="1">
        <f t="shared" si="196"/>
        <v>2009</v>
      </c>
      <c r="M3145" s="1" t="str">
        <f t="shared" si="197"/>
        <v>2092009</v>
      </c>
      <c r="N3145" s="3">
        <v>209</v>
      </c>
      <c r="O3145" s="4" t="s">
        <v>165</v>
      </c>
      <c r="P3145" s="3">
        <v>2009</v>
      </c>
      <c r="Q3145" s="5">
        <v>4813500</v>
      </c>
    </row>
    <row r="3146" spans="1:17" x14ac:dyDescent="0.2">
      <c r="K3146" s="1">
        <f t="shared" ref="K3146:K3209" si="198">N3146-B3146</f>
        <v>209</v>
      </c>
      <c r="L3146" s="1">
        <f t="shared" ref="L3146:L3209" si="199">P3146-D3146</f>
        <v>2010</v>
      </c>
      <c r="M3146" s="1" t="str">
        <f t="shared" ref="M3146:M3209" si="200">N3146&amp;P3146</f>
        <v>2092010</v>
      </c>
      <c r="N3146" s="3">
        <v>209</v>
      </c>
      <c r="O3146" s="4" t="s">
        <v>165</v>
      </c>
      <c r="P3146" s="3">
        <v>2010</v>
      </c>
      <c r="Q3146" s="5">
        <v>5468500</v>
      </c>
    </row>
    <row r="3147" spans="1:17" x14ac:dyDescent="0.2">
      <c r="K3147" s="1">
        <f t="shared" si="198"/>
        <v>209</v>
      </c>
      <c r="L3147" s="1">
        <f t="shared" si="199"/>
        <v>2011</v>
      </c>
      <c r="M3147" s="1" t="str">
        <f t="shared" si="200"/>
        <v>2092011</v>
      </c>
      <c r="N3147" s="3">
        <v>209</v>
      </c>
      <c r="O3147" s="4" t="s">
        <v>165</v>
      </c>
      <c r="P3147" s="3">
        <v>2011</v>
      </c>
      <c r="Q3147" s="5">
        <v>5599500</v>
      </c>
    </row>
    <row r="3148" spans="1:17" x14ac:dyDescent="0.2">
      <c r="K3148" s="1">
        <f t="shared" si="198"/>
        <v>209</v>
      </c>
      <c r="L3148" s="1">
        <f t="shared" si="199"/>
        <v>2012</v>
      </c>
      <c r="M3148" s="1" t="str">
        <f t="shared" si="200"/>
        <v>2092012</v>
      </c>
      <c r="N3148" s="3">
        <v>209</v>
      </c>
      <c r="O3148" s="4" t="s">
        <v>165</v>
      </c>
      <c r="P3148" s="3">
        <v>2012</v>
      </c>
      <c r="Q3148" s="5">
        <v>5599500</v>
      </c>
    </row>
    <row r="3149" spans="1:17" x14ac:dyDescent="0.2">
      <c r="K3149" s="1">
        <f t="shared" si="198"/>
        <v>209</v>
      </c>
      <c r="L3149" s="1">
        <f t="shared" si="199"/>
        <v>2013</v>
      </c>
      <c r="M3149" s="1" t="str">
        <f t="shared" si="200"/>
        <v>2092013</v>
      </c>
      <c r="N3149" s="3">
        <v>209</v>
      </c>
      <c r="O3149" s="4" t="s">
        <v>165</v>
      </c>
      <c r="P3149" s="3">
        <v>2013</v>
      </c>
      <c r="Q3149" s="5">
        <v>5599500</v>
      </c>
    </row>
    <row r="3150" spans="1:17" x14ac:dyDescent="0.2">
      <c r="K3150" s="1">
        <f t="shared" si="198"/>
        <v>209</v>
      </c>
      <c r="L3150" s="1">
        <f t="shared" si="199"/>
        <v>2014</v>
      </c>
      <c r="M3150" s="1" t="str">
        <f t="shared" si="200"/>
        <v>2092014</v>
      </c>
      <c r="N3150" s="3">
        <v>209</v>
      </c>
      <c r="O3150" s="4" t="s">
        <v>165</v>
      </c>
      <c r="P3150" s="3">
        <v>2014</v>
      </c>
      <c r="Q3150" s="5">
        <v>5599500</v>
      </c>
    </row>
    <row r="3151" spans="1:17" x14ac:dyDescent="0.2">
      <c r="K3151" s="1">
        <f t="shared" si="198"/>
        <v>210</v>
      </c>
      <c r="L3151" s="1">
        <f t="shared" si="199"/>
        <v>1996</v>
      </c>
      <c r="M3151" s="1" t="str">
        <f t="shared" si="200"/>
        <v>2101996</v>
      </c>
      <c r="N3151" s="3">
        <v>210</v>
      </c>
      <c r="O3151" s="4" t="s">
        <v>166</v>
      </c>
      <c r="P3151" s="3">
        <v>1996</v>
      </c>
      <c r="Q3151" s="5">
        <v>2654</v>
      </c>
    </row>
    <row r="3152" spans="1:17" x14ac:dyDescent="0.2">
      <c r="K3152" s="1">
        <f t="shared" si="198"/>
        <v>210</v>
      </c>
      <c r="L3152" s="1">
        <f t="shared" si="199"/>
        <v>1997</v>
      </c>
      <c r="M3152" s="1" t="str">
        <f t="shared" si="200"/>
        <v>2101997</v>
      </c>
      <c r="N3152" s="3">
        <v>210</v>
      </c>
      <c r="O3152" s="4" t="s">
        <v>166</v>
      </c>
      <c r="P3152" s="3">
        <v>1997</v>
      </c>
      <c r="Q3152" s="5">
        <v>225</v>
      </c>
    </row>
    <row r="3153" spans="11:17" x14ac:dyDescent="0.2">
      <c r="K3153" s="1">
        <f t="shared" si="198"/>
        <v>210</v>
      </c>
      <c r="L3153" s="1">
        <f t="shared" si="199"/>
        <v>1998</v>
      </c>
      <c r="M3153" s="1" t="str">
        <f t="shared" si="200"/>
        <v>2101998</v>
      </c>
      <c r="N3153" s="3">
        <v>210</v>
      </c>
      <c r="O3153" s="4" t="s">
        <v>166</v>
      </c>
      <c r="P3153" s="3">
        <v>1998</v>
      </c>
      <c r="Q3153" s="5">
        <v>0</v>
      </c>
    </row>
    <row r="3154" spans="11:17" x14ac:dyDescent="0.2">
      <c r="K3154" s="1">
        <f t="shared" si="198"/>
        <v>210</v>
      </c>
      <c r="L3154" s="1">
        <f t="shared" si="199"/>
        <v>1999</v>
      </c>
      <c r="M3154" s="1" t="str">
        <f t="shared" si="200"/>
        <v>2101999</v>
      </c>
      <c r="N3154" s="3">
        <v>210</v>
      </c>
      <c r="O3154" s="4" t="s">
        <v>166</v>
      </c>
      <c r="P3154" s="3">
        <v>1999</v>
      </c>
      <c r="Q3154" s="5">
        <v>0</v>
      </c>
    </row>
    <row r="3155" spans="11:17" x14ac:dyDescent="0.2">
      <c r="K3155" s="1">
        <f t="shared" si="198"/>
        <v>210</v>
      </c>
      <c r="L3155" s="1">
        <f t="shared" si="199"/>
        <v>2000</v>
      </c>
      <c r="M3155" s="1" t="str">
        <f t="shared" si="200"/>
        <v>2102000</v>
      </c>
      <c r="N3155" s="3">
        <v>210</v>
      </c>
      <c r="O3155" s="4" t="s">
        <v>166</v>
      </c>
      <c r="P3155" s="3">
        <v>2000</v>
      </c>
      <c r="Q3155" s="5">
        <v>3529</v>
      </c>
    </row>
    <row r="3156" spans="11:17" x14ac:dyDescent="0.2">
      <c r="K3156" s="1">
        <f t="shared" si="198"/>
        <v>210</v>
      </c>
      <c r="L3156" s="1">
        <f t="shared" si="199"/>
        <v>2001</v>
      </c>
      <c r="M3156" s="1" t="str">
        <f t="shared" si="200"/>
        <v>2102001</v>
      </c>
      <c r="N3156" s="3">
        <v>210</v>
      </c>
      <c r="O3156" s="4" t="s">
        <v>166</v>
      </c>
      <c r="P3156" s="3">
        <v>2001</v>
      </c>
      <c r="Q3156" s="5">
        <v>9915</v>
      </c>
    </row>
    <row r="3157" spans="11:17" x14ac:dyDescent="0.2">
      <c r="K3157" s="1">
        <f t="shared" si="198"/>
        <v>210</v>
      </c>
      <c r="L3157" s="1">
        <f t="shared" si="199"/>
        <v>2002</v>
      </c>
      <c r="M3157" s="1" t="str">
        <f t="shared" si="200"/>
        <v>2102002</v>
      </c>
      <c r="N3157" s="3">
        <v>210</v>
      </c>
      <c r="O3157" s="4" t="s">
        <v>166</v>
      </c>
      <c r="P3157" s="3">
        <v>2002</v>
      </c>
      <c r="Q3157" s="5">
        <v>7466</v>
      </c>
    </row>
    <row r="3158" spans="11:17" x14ac:dyDescent="0.2">
      <c r="K3158" s="1">
        <f t="shared" si="198"/>
        <v>210</v>
      </c>
      <c r="L3158" s="1">
        <f t="shared" si="199"/>
        <v>2003</v>
      </c>
      <c r="M3158" s="1" t="str">
        <f t="shared" si="200"/>
        <v>2102003</v>
      </c>
      <c r="N3158" s="3">
        <v>210</v>
      </c>
      <c r="O3158" s="4" t="s">
        <v>166</v>
      </c>
      <c r="P3158" s="3">
        <v>2003</v>
      </c>
      <c r="Q3158" s="5">
        <v>4721</v>
      </c>
    </row>
    <row r="3159" spans="11:17" x14ac:dyDescent="0.2">
      <c r="K3159" s="1">
        <f t="shared" si="198"/>
        <v>210</v>
      </c>
      <c r="L3159" s="1">
        <f t="shared" si="199"/>
        <v>2004</v>
      </c>
      <c r="M3159" s="1" t="str">
        <f t="shared" si="200"/>
        <v>2102004</v>
      </c>
      <c r="N3159" s="3">
        <v>210</v>
      </c>
      <c r="O3159" s="4" t="s">
        <v>166</v>
      </c>
      <c r="P3159" s="3">
        <v>2004</v>
      </c>
      <c r="Q3159" s="5">
        <v>3907</v>
      </c>
    </row>
    <row r="3160" spans="11:17" x14ac:dyDescent="0.2">
      <c r="K3160" s="1">
        <f t="shared" si="198"/>
        <v>210</v>
      </c>
      <c r="L3160" s="1">
        <f t="shared" si="199"/>
        <v>2005</v>
      </c>
      <c r="M3160" s="1" t="str">
        <f t="shared" si="200"/>
        <v>2102005</v>
      </c>
      <c r="N3160" s="3">
        <v>210</v>
      </c>
      <c r="O3160" s="4" t="s">
        <v>166</v>
      </c>
      <c r="P3160" s="3">
        <v>2005</v>
      </c>
      <c r="Q3160" s="5">
        <v>2952</v>
      </c>
    </row>
    <row r="3161" spans="11:17" x14ac:dyDescent="0.2">
      <c r="K3161" s="1">
        <f t="shared" si="198"/>
        <v>210</v>
      </c>
      <c r="L3161" s="1">
        <f t="shared" si="199"/>
        <v>2006</v>
      </c>
      <c r="M3161" s="1" t="str">
        <f t="shared" si="200"/>
        <v>2102006</v>
      </c>
      <c r="N3161" s="3">
        <v>210</v>
      </c>
      <c r="O3161" s="4" t="s">
        <v>166</v>
      </c>
      <c r="P3161" s="3">
        <v>2006</v>
      </c>
      <c r="Q3161" s="5">
        <v>7972</v>
      </c>
    </row>
    <row r="3162" spans="11:17" x14ac:dyDescent="0.2">
      <c r="K3162" s="1">
        <f t="shared" si="198"/>
        <v>210</v>
      </c>
      <c r="L3162" s="1">
        <f t="shared" si="199"/>
        <v>2007</v>
      </c>
      <c r="M3162" s="1" t="str">
        <f t="shared" si="200"/>
        <v>2102007</v>
      </c>
      <c r="N3162" s="3">
        <v>210</v>
      </c>
      <c r="O3162" s="4" t="s">
        <v>166</v>
      </c>
      <c r="P3162" s="3">
        <v>2007</v>
      </c>
      <c r="Q3162" s="5">
        <v>1978</v>
      </c>
    </row>
    <row r="3163" spans="11:17" x14ac:dyDescent="0.2">
      <c r="K3163" s="1">
        <f t="shared" si="198"/>
        <v>210</v>
      </c>
      <c r="L3163" s="1">
        <f t="shared" si="199"/>
        <v>2008</v>
      </c>
      <c r="M3163" s="1" t="str">
        <f t="shared" si="200"/>
        <v>2102008</v>
      </c>
      <c r="N3163" s="3">
        <v>210</v>
      </c>
      <c r="O3163" s="4" t="s">
        <v>166</v>
      </c>
      <c r="P3163" s="3">
        <v>2008</v>
      </c>
      <c r="Q3163" s="5">
        <v>971</v>
      </c>
    </row>
    <row r="3164" spans="11:17" x14ac:dyDescent="0.2">
      <c r="K3164" s="1">
        <f t="shared" si="198"/>
        <v>210</v>
      </c>
      <c r="L3164" s="1">
        <f t="shared" si="199"/>
        <v>2009</v>
      </c>
      <c r="M3164" s="1" t="str">
        <f t="shared" si="200"/>
        <v>2102009</v>
      </c>
      <c r="N3164" s="3">
        <v>210</v>
      </c>
      <c r="O3164" s="4" t="s">
        <v>166</v>
      </c>
      <c r="P3164" s="3">
        <v>2009</v>
      </c>
      <c r="Q3164" s="5">
        <v>2399</v>
      </c>
    </row>
    <row r="3165" spans="11:17" x14ac:dyDescent="0.2">
      <c r="K3165" s="1">
        <f t="shared" si="198"/>
        <v>210</v>
      </c>
      <c r="L3165" s="1">
        <f t="shared" si="199"/>
        <v>2010</v>
      </c>
      <c r="M3165" s="1" t="str">
        <f t="shared" si="200"/>
        <v>2102010</v>
      </c>
      <c r="N3165" s="3">
        <v>210</v>
      </c>
      <c r="O3165" s="4" t="s">
        <v>166</v>
      </c>
      <c r="P3165" s="3">
        <v>2010</v>
      </c>
      <c r="Q3165" s="5">
        <v>628</v>
      </c>
    </row>
    <row r="3166" spans="11:17" x14ac:dyDescent="0.2">
      <c r="K3166" s="1">
        <f t="shared" si="198"/>
        <v>210</v>
      </c>
      <c r="L3166" s="1">
        <f t="shared" si="199"/>
        <v>2011</v>
      </c>
      <c r="M3166" s="1" t="str">
        <f t="shared" si="200"/>
        <v>2102011</v>
      </c>
      <c r="N3166" s="3">
        <v>210</v>
      </c>
      <c r="O3166" s="4" t="s">
        <v>166</v>
      </c>
      <c r="P3166" s="3">
        <v>2011</v>
      </c>
      <c r="Q3166" s="5">
        <v>0</v>
      </c>
    </row>
    <row r="3167" spans="11:17" x14ac:dyDescent="0.2">
      <c r="K3167" s="1">
        <f t="shared" si="198"/>
        <v>210</v>
      </c>
      <c r="L3167" s="1">
        <f t="shared" si="199"/>
        <v>2012</v>
      </c>
      <c r="M3167" s="1" t="str">
        <f t="shared" si="200"/>
        <v>2102012</v>
      </c>
      <c r="N3167" s="3">
        <v>210</v>
      </c>
      <c r="O3167" s="4" t="s">
        <v>166</v>
      </c>
      <c r="P3167" s="3">
        <v>2012</v>
      </c>
      <c r="Q3167" s="5">
        <v>2318</v>
      </c>
    </row>
    <row r="3168" spans="11:17" x14ac:dyDescent="0.2">
      <c r="K3168" s="1">
        <f t="shared" si="198"/>
        <v>210</v>
      </c>
      <c r="L3168" s="1">
        <f t="shared" si="199"/>
        <v>2013</v>
      </c>
      <c r="M3168" s="1" t="str">
        <f t="shared" si="200"/>
        <v>2102013</v>
      </c>
      <c r="N3168" s="3">
        <v>210</v>
      </c>
      <c r="O3168" s="4" t="s">
        <v>166</v>
      </c>
      <c r="P3168" s="3">
        <v>2013</v>
      </c>
      <c r="Q3168" s="5">
        <v>38201</v>
      </c>
    </row>
    <row r="3169" spans="11:17" x14ac:dyDescent="0.2">
      <c r="K3169" s="1">
        <f t="shared" si="198"/>
        <v>210</v>
      </c>
      <c r="L3169" s="1">
        <f t="shared" si="199"/>
        <v>2014</v>
      </c>
      <c r="M3169" s="1" t="str">
        <f t="shared" si="200"/>
        <v>2102014</v>
      </c>
      <c r="N3169" s="3">
        <v>210</v>
      </c>
      <c r="O3169" s="4" t="s">
        <v>166</v>
      </c>
      <c r="P3169" s="3">
        <v>2014</v>
      </c>
      <c r="Q3169" s="5">
        <v>11220</v>
      </c>
    </row>
    <row r="3170" spans="11:17" x14ac:dyDescent="0.2">
      <c r="K3170" s="1">
        <f t="shared" si="198"/>
        <v>212</v>
      </c>
      <c r="L3170" s="1">
        <f t="shared" si="199"/>
        <v>2006</v>
      </c>
      <c r="M3170" s="1" t="str">
        <f t="shared" si="200"/>
        <v>2122006</v>
      </c>
      <c r="N3170" s="3">
        <v>212</v>
      </c>
      <c r="O3170" s="4" t="s">
        <v>167</v>
      </c>
      <c r="P3170" s="3">
        <v>2006</v>
      </c>
    </row>
    <row r="3171" spans="11:17" x14ac:dyDescent="0.2">
      <c r="K3171" s="1">
        <f t="shared" si="198"/>
        <v>212</v>
      </c>
      <c r="L3171" s="1">
        <f t="shared" si="199"/>
        <v>2007</v>
      </c>
      <c r="M3171" s="1" t="str">
        <f t="shared" si="200"/>
        <v>2122007</v>
      </c>
      <c r="N3171" s="3">
        <v>212</v>
      </c>
      <c r="O3171" s="4" t="s">
        <v>167</v>
      </c>
      <c r="P3171" s="3">
        <v>2007</v>
      </c>
    </row>
    <row r="3172" spans="11:17" x14ac:dyDescent="0.2">
      <c r="K3172" s="1">
        <f t="shared" si="198"/>
        <v>212</v>
      </c>
      <c r="L3172" s="1">
        <f t="shared" si="199"/>
        <v>2008</v>
      </c>
      <c r="M3172" s="1" t="str">
        <f t="shared" si="200"/>
        <v>2122008</v>
      </c>
      <c r="N3172" s="3">
        <v>212</v>
      </c>
      <c r="O3172" s="4" t="s">
        <v>167</v>
      </c>
      <c r="P3172" s="3">
        <v>2008</v>
      </c>
    </row>
    <row r="3173" spans="11:17" x14ac:dyDescent="0.2">
      <c r="K3173" s="1">
        <f t="shared" si="198"/>
        <v>212</v>
      </c>
      <c r="L3173" s="1">
        <f t="shared" si="199"/>
        <v>2009</v>
      </c>
      <c r="M3173" s="1" t="str">
        <f t="shared" si="200"/>
        <v>2122009</v>
      </c>
      <c r="N3173" s="3">
        <v>212</v>
      </c>
      <c r="O3173" s="4" t="s">
        <v>167</v>
      </c>
      <c r="P3173" s="3">
        <v>2009</v>
      </c>
    </row>
    <row r="3174" spans="11:17" x14ac:dyDescent="0.2">
      <c r="K3174" s="1">
        <f t="shared" si="198"/>
        <v>212</v>
      </c>
      <c r="L3174" s="1">
        <f t="shared" si="199"/>
        <v>2010</v>
      </c>
      <c r="M3174" s="1" t="str">
        <f t="shared" si="200"/>
        <v>2122010</v>
      </c>
      <c r="N3174" s="3">
        <v>212</v>
      </c>
      <c r="O3174" s="4" t="s">
        <v>167</v>
      </c>
      <c r="P3174" s="3">
        <v>2010</v>
      </c>
    </row>
    <row r="3175" spans="11:17" x14ac:dyDescent="0.2">
      <c r="K3175" s="1">
        <f t="shared" si="198"/>
        <v>213</v>
      </c>
      <c r="L3175" s="1">
        <f t="shared" si="199"/>
        <v>1995</v>
      </c>
      <c r="M3175" s="1" t="str">
        <f t="shared" si="200"/>
        <v>2131995</v>
      </c>
      <c r="N3175" s="3">
        <v>213</v>
      </c>
      <c r="O3175" s="4" t="s">
        <v>168</v>
      </c>
      <c r="P3175" s="3">
        <v>1995</v>
      </c>
    </row>
    <row r="3176" spans="11:17" x14ac:dyDescent="0.2">
      <c r="K3176" s="1">
        <f t="shared" si="198"/>
        <v>213</v>
      </c>
      <c r="L3176" s="1">
        <f t="shared" si="199"/>
        <v>1996</v>
      </c>
      <c r="M3176" s="1" t="str">
        <f t="shared" si="200"/>
        <v>2131996</v>
      </c>
      <c r="N3176" s="3">
        <v>213</v>
      </c>
      <c r="O3176" s="4" t="s">
        <v>168</v>
      </c>
      <c r="P3176" s="3">
        <v>1996</v>
      </c>
    </row>
    <row r="3177" spans="11:17" x14ac:dyDescent="0.2">
      <c r="K3177" s="1">
        <f t="shared" si="198"/>
        <v>213</v>
      </c>
      <c r="L3177" s="1">
        <f t="shared" si="199"/>
        <v>1997</v>
      </c>
      <c r="M3177" s="1" t="str">
        <f t="shared" si="200"/>
        <v>2131997</v>
      </c>
      <c r="N3177" s="3">
        <v>213</v>
      </c>
      <c r="O3177" s="4" t="s">
        <v>168</v>
      </c>
      <c r="P3177" s="3">
        <v>1997</v>
      </c>
    </row>
    <row r="3178" spans="11:17" x14ac:dyDescent="0.2">
      <c r="K3178" s="1">
        <f t="shared" si="198"/>
        <v>213</v>
      </c>
      <c r="L3178" s="1">
        <f t="shared" si="199"/>
        <v>1998</v>
      </c>
      <c r="M3178" s="1" t="str">
        <f t="shared" si="200"/>
        <v>2131998</v>
      </c>
      <c r="N3178" s="3">
        <v>213</v>
      </c>
      <c r="O3178" s="4" t="s">
        <v>168</v>
      </c>
      <c r="P3178" s="3">
        <v>1998</v>
      </c>
    </row>
    <row r="3179" spans="11:17" x14ac:dyDescent="0.2">
      <c r="K3179" s="1">
        <f t="shared" si="198"/>
        <v>213</v>
      </c>
      <c r="L3179" s="1">
        <f t="shared" si="199"/>
        <v>1999</v>
      </c>
      <c r="M3179" s="1" t="str">
        <f t="shared" si="200"/>
        <v>2131999</v>
      </c>
      <c r="N3179" s="3">
        <v>213</v>
      </c>
      <c r="O3179" s="4" t="s">
        <v>168</v>
      </c>
      <c r="P3179" s="3">
        <v>1999</v>
      </c>
      <c r="Q3179" s="5">
        <v>0</v>
      </c>
    </row>
    <row r="3180" spans="11:17" x14ac:dyDescent="0.2">
      <c r="K3180" s="1">
        <f t="shared" si="198"/>
        <v>213</v>
      </c>
      <c r="L3180" s="1">
        <f t="shared" si="199"/>
        <v>2000</v>
      </c>
      <c r="M3180" s="1" t="str">
        <f t="shared" si="200"/>
        <v>2132000</v>
      </c>
      <c r="N3180" s="3">
        <v>213</v>
      </c>
      <c r="O3180" s="4" t="s">
        <v>168</v>
      </c>
      <c r="P3180" s="3">
        <v>2000</v>
      </c>
      <c r="Q3180" s="5">
        <v>0</v>
      </c>
    </row>
    <row r="3181" spans="11:17" x14ac:dyDescent="0.2">
      <c r="K3181" s="1">
        <f t="shared" si="198"/>
        <v>213</v>
      </c>
      <c r="L3181" s="1">
        <f t="shared" si="199"/>
        <v>2001</v>
      </c>
      <c r="M3181" s="1" t="str">
        <f t="shared" si="200"/>
        <v>2132001</v>
      </c>
      <c r="N3181" s="3">
        <v>213</v>
      </c>
      <c r="O3181" s="4" t="s">
        <v>168</v>
      </c>
      <c r="P3181" s="3">
        <v>2001</v>
      </c>
      <c r="Q3181" s="5">
        <v>0</v>
      </c>
    </row>
    <row r="3182" spans="11:17" x14ac:dyDescent="0.2">
      <c r="K3182" s="1">
        <f t="shared" si="198"/>
        <v>213</v>
      </c>
      <c r="L3182" s="1">
        <f t="shared" si="199"/>
        <v>2002</v>
      </c>
      <c r="M3182" s="1" t="str">
        <f t="shared" si="200"/>
        <v>2132002</v>
      </c>
      <c r="N3182" s="3">
        <v>213</v>
      </c>
      <c r="O3182" s="4" t="s">
        <v>168</v>
      </c>
      <c r="P3182" s="3">
        <v>2002</v>
      </c>
      <c r="Q3182" s="5">
        <v>0</v>
      </c>
    </row>
    <row r="3183" spans="11:17" x14ac:dyDescent="0.2">
      <c r="K3183" s="1">
        <f t="shared" si="198"/>
        <v>213</v>
      </c>
      <c r="L3183" s="1">
        <f t="shared" si="199"/>
        <v>2003</v>
      </c>
      <c r="M3183" s="1" t="str">
        <f t="shared" si="200"/>
        <v>2132003</v>
      </c>
      <c r="N3183" s="3">
        <v>213</v>
      </c>
      <c r="O3183" s="4" t="s">
        <v>168</v>
      </c>
      <c r="P3183" s="3">
        <v>2003</v>
      </c>
      <c r="Q3183" s="5">
        <v>0</v>
      </c>
    </row>
    <row r="3184" spans="11:17" x14ac:dyDescent="0.2">
      <c r="K3184" s="1">
        <f t="shared" si="198"/>
        <v>213</v>
      </c>
      <c r="L3184" s="1">
        <f t="shared" si="199"/>
        <v>2004</v>
      </c>
      <c r="M3184" s="1" t="str">
        <f t="shared" si="200"/>
        <v>2132004</v>
      </c>
      <c r="N3184" s="3">
        <v>213</v>
      </c>
      <c r="O3184" s="4" t="s">
        <v>168</v>
      </c>
      <c r="P3184" s="3">
        <v>2004</v>
      </c>
    </row>
    <row r="3185" spans="11:17" x14ac:dyDescent="0.2">
      <c r="K3185" s="1">
        <f t="shared" si="198"/>
        <v>213</v>
      </c>
      <c r="L3185" s="1">
        <f t="shared" si="199"/>
        <v>2005</v>
      </c>
      <c r="M3185" s="1" t="str">
        <f t="shared" si="200"/>
        <v>2132005</v>
      </c>
      <c r="N3185" s="3">
        <v>213</v>
      </c>
      <c r="O3185" s="4" t="s">
        <v>168</v>
      </c>
      <c r="P3185" s="3">
        <v>2005</v>
      </c>
    </row>
    <row r="3186" spans="11:17" x14ac:dyDescent="0.2">
      <c r="K3186" s="1">
        <f t="shared" si="198"/>
        <v>213</v>
      </c>
      <c r="L3186" s="1">
        <f t="shared" si="199"/>
        <v>2007</v>
      </c>
      <c r="M3186" s="1" t="str">
        <f t="shared" si="200"/>
        <v>2132007</v>
      </c>
      <c r="N3186" s="3">
        <v>213</v>
      </c>
      <c r="O3186" s="4" t="s">
        <v>168</v>
      </c>
      <c r="P3186" s="3">
        <v>2007</v>
      </c>
    </row>
    <row r="3187" spans="11:17" x14ac:dyDescent="0.2">
      <c r="K3187" s="1">
        <f t="shared" si="198"/>
        <v>213</v>
      </c>
      <c r="L3187" s="1">
        <f t="shared" si="199"/>
        <v>2008</v>
      </c>
      <c r="M3187" s="1" t="str">
        <f t="shared" si="200"/>
        <v>2132008</v>
      </c>
      <c r="N3187" s="3">
        <v>213</v>
      </c>
      <c r="O3187" s="4" t="s">
        <v>168</v>
      </c>
      <c r="P3187" s="3">
        <v>2008</v>
      </c>
    </row>
    <row r="3188" spans="11:17" x14ac:dyDescent="0.2">
      <c r="K3188" s="1">
        <f t="shared" si="198"/>
        <v>214</v>
      </c>
      <c r="L3188" s="1">
        <f t="shared" si="199"/>
        <v>1994</v>
      </c>
      <c r="M3188" s="1" t="str">
        <f t="shared" si="200"/>
        <v>2141994</v>
      </c>
      <c r="N3188" s="3">
        <v>214</v>
      </c>
      <c r="O3188" s="4" t="s">
        <v>169</v>
      </c>
      <c r="P3188" s="3">
        <v>1994</v>
      </c>
      <c r="Q3188" s="5">
        <v>437750573</v>
      </c>
    </row>
    <row r="3189" spans="11:17" x14ac:dyDescent="0.2">
      <c r="K3189" s="1">
        <f t="shared" si="198"/>
        <v>214</v>
      </c>
      <c r="L3189" s="1">
        <f t="shared" si="199"/>
        <v>1995</v>
      </c>
      <c r="M3189" s="1" t="str">
        <f t="shared" si="200"/>
        <v>2141995</v>
      </c>
      <c r="N3189" s="3">
        <v>214</v>
      </c>
      <c r="O3189" s="4" t="s">
        <v>169</v>
      </c>
      <c r="P3189" s="3">
        <v>1995</v>
      </c>
      <c r="Q3189" s="5">
        <v>412512127</v>
      </c>
    </row>
    <row r="3190" spans="11:17" x14ac:dyDescent="0.2">
      <c r="K3190" s="1">
        <f t="shared" si="198"/>
        <v>214</v>
      </c>
      <c r="L3190" s="1">
        <f t="shared" si="199"/>
        <v>1996</v>
      </c>
      <c r="M3190" s="1" t="str">
        <f t="shared" si="200"/>
        <v>2141996</v>
      </c>
      <c r="N3190" s="3">
        <v>214</v>
      </c>
      <c r="O3190" s="4" t="s">
        <v>169</v>
      </c>
      <c r="P3190" s="3">
        <v>1996</v>
      </c>
      <c r="Q3190" s="5">
        <v>384197355</v>
      </c>
    </row>
    <row r="3191" spans="11:17" x14ac:dyDescent="0.2">
      <c r="K3191" s="1">
        <f t="shared" si="198"/>
        <v>214</v>
      </c>
      <c r="L3191" s="1">
        <f t="shared" si="199"/>
        <v>1997</v>
      </c>
      <c r="M3191" s="1" t="str">
        <f t="shared" si="200"/>
        <v>2141997</v>
      </c>
      <c r="N3191" s="3">
        <v>214</v>
      </c>
      <c r="O3191" s="4" t="s">
        <v>169</v>
      </c>
      <c r="P3191" s="3">
        <v>1997</v>
      </c>
      <c r="Q3191" s="5">
        <v>384197355</v>
      </c>
    </row>
    <row r="3192" spans="11:17" x14ac:dyDescent="0.2">
      <c r="K3192" s="1">
        <f t="shared" si="198"/>
        <v>214</v>
      </c>
      <c r="L3192" s="1">
        <f t="shared" si="199"/>
        <v>1998</v>
      </c>
      <c r="M3192" s="1" t="str">
        <f t="shared" si="200"/>
        <v>2141998</v>
      </c>
      <c r="N3192" s="3">
        <v>214</v>
      </c>
      <c r="O3192" s="4" t="s">
        <v>169</v>
      </c>
      <c r="P3192" s="3">
        <v>1998</v>
      </c>
      <c r="Q3192" s="5">
        <v>143988513</v>
      </c>
    </row>
    <row r="3193" spans="11:17" x14ac:dyDescent="0.2">
      <c r="K3193" s="1">
        <f t="shared" si="198"/>
        <v>214</v>
      </c>
      <c r="L3193" s="1">
        <f t="shared" si="199"/>
        <v>1999</v>
      </c>
      <c r="M3193" s="1" t="str">
        <f t="shared" si="200"/>
        <v>2141999</v>
      </c>
      <c r="N3193" s="3">
        <v>214</v>
      </c>
      <c r="O3193" s="4" t="s">
        <v>169</v>
      </c>
      <c r="P3193" s="3">
        <v>1999</v>
      </c>
      <c r="Q3193" s="5">
        <v>270740</v>
      </c>
    </row>
    <row r="3194" spans="11:17" x14ac:dyDescent="0.2">
      <c r="K3194" s="1">
        <f t="shared" si="198"/>
        <v>214</v>
      </c>
      <c r="L3194" s="1">
        <f t="shared" si="199"/>
        <v>2000</v>
      </c>
      <c r="M3194" s="1" t="str">
        <f t="shared" si="200"/>
        <v>2142000</v>
      </c>
      <c r="N3194" s="3">
        <v>214</v>
      </c>
      <c r="O3194" s="4" t="s">
        <v>169</v>
      </c>
      <c r="P3194" s="3">
        <v>2000</v>
      </c>
      <c r="Q3194" s="5">
        <v>1512583</v>
      </c>
    </row>
    <row r="3195" spans="11:17" x14ac:dyDescent="0.2">
      <c r="K3195" s="1">
        <f t="shared" si="198"/>
        <v>214</v>
      </c>
      <c r="L3195" s="1">
        <f t="shared" si="199"/>
        <v>2001</v>
      </c>
      <c r="M3195" s="1" t="str">
        <f t="shared" si="200"/>
        <v>2142001</v>
      </c>
      <c r="N3195" s="3">
        <v>214</v>
      </c>
      <c r="O3195" s="4" t="s">
        <v>169</v>
      </c>
      <c r="P3195" s="3">
        <v>2001</v>
      </c>
      <c r="Q3195" s="5">
        <v>959246</v>
      </c>
    </row>
    <row r="3196" spans="11:17" x14ac:dyDescent="0.2">
      <c r="K3196" s="1">
        <f t="shared" si="198"/>
        <v>214</v>
      </c>
      <c r="L3196" s="1">
        <f t="shared" si="199"/>
        <v>2002</v>
      </c>
      <c r="M3196" s="1" t="str">
        <f t="shared" si="200"/>
        <v>2142002</v>
      </c>
      <c r="N3196" s="3">
        <v>214</v>
      </c>
      <c r="O3196" s="4" t="s">
        <v>169</v>
      </c>
      <c r="P3196" s="3">
        <v>2002</v>
      </c>
      <c r="Q3196" s="5">
        <v>888606</v>
      </c>
    </row>
    <row r="3197" spans="11:17" x14ac:dyDescent="0.2">
      <c r="K3197" s="1">
        <f t="shared" si="198"/>
        <v>214</v>
      </c>
      <c r="L3197" s="1">
        <f t="shared" si="199"/>
        <v>2003</v>
      </c>
      <c r="M3197" s="1" t="str">
        <f t="shared" si="200"/>
        <v>2142003</v>
      </c>
      <c r="N3197" s="3">
        <v>214</v>
      </c>
      <c r="O3197" s="4" t="s">
        <v>169</v>
      </c>
      <c r="P3197" s="3">
        <v>2003</v>
      </c>
      <c r="Q3197" s="5">
        <v>778723</v>
      </c>
    </row>
    <row r="3198" spans="11:17" x14ac:dyDescent="0.2">
      <c r="K3198" s="1">
        <f t="shared" si="198"/>
        <v>214</v>
      </c>
      <c r="L3198" s="1">
        <f t="shared" si="199"/>
        <v>2004</v>
      </c>
      <c r="M3198" s="1" t="str">
        <f t="shared" si="200"/>
        <v>2142004</v>
      </c>
      <c r="N3198" s="3">
        <v>214</v>
      </c>
      <c r="O3198" s="4" t="s">
        <v>169</v>
      </c>
      <c r="P3198" s="3">
        <v>2004</v>
      </c>
      <c r="Q3198" s="5">
        <v>1125820</v>
      </c>
    </row>
    <row r="3199" spans="11:17" x14ac:dyDescent="0.2">
      <c r="K3199" s="1">
        <f t="shared" si="198"/>
        <v>214</v>
      </c>
      <c r="L3199" s="1">
        <f t="shared" si="199"/>
        <v>2005</v>
      </c>
      <c r="M3199" s="1" t="str">
        <f t="shared" si="200"/>
        <v>2142005</v>
      </c>
      <c r="N3199" s="3">
        <v>214</v>
      </c>
      <c r="O3199" s="4" t="s">
        <v>169</v>
      </c>
      <c r="P3199" s="3">
        <v>2005</v>
      </c>
      <c r="Q3199" s="5">
        <v>1809866</v>
      </c>
    </row>
    <row r="3200" spans="11:17" x14ac:dyDescent="0.2">
      <c r="K3200" s="1">
        <f t="shared" si="198"/>
        <v>214</v>
      </c>
      <c r="L3200" s="1">
        <f t="shared" si="199"/>
        <v>2006</v>
      </c>
      <c r="M3200" s="1" t="str">
        <f t="shared" si="200"/>
        <v>2142006</v>
      </c>
      <c r="N3200" s="3">
        <v>214</v>
      </c>
      <c r="O3200" s="4" t="s">
        <v>169</v>
      </c>
      <c r="P3200" s="3">
        <v>2006</v>
      </c>
      <c r="Q3200" s="5">
        <v>2535328</v>
      </c>
    </row>
    <row r="3201" spans="11:17" x14ac:dyDescent="0.2">
      <c r="K3201" s="1">
        <f t="shared" si="198"/>
        <v>214</v>
      </c>
      <c r="L3201" s="1">
        <f t="shared" si="199"/>
        <v>2007</v>
      </c>
      <c r="M3201" s="1" t="str">
        <f t="shared" si="200"/>
        <v>2142007</v>
      </c>
      <c r="N3201" s="3">
        <v>214</v>
      </c>
      <c r="O3201" s="4" t="s">
        <v>169</v>
      </c>
      <c r="P3201" s="3">
        <v>2007</v>
      </c>
      <c r="Q3201" s="5">
        <v>2640232</v>
      </c>
    </row>
    <row r="3202" spans="11:17" x14ac:dyDescent="0.2">
      <c r="K3202" s="1">
        <f t="shared" si="198"/>
        <v>214</v>
      </c>
      <c r="L3202" s="1">
        <f t="shared" si="199"/>
        <v>2008</v>
      </c>
      <c r="M3202" s="1" t="str">
        <f t="shared" si="200"/>
        <v>2142008</v>
      </c>
      <c r="N3202" s="3">
        <v>214</v>
      </c>
      <c r="O3202" s="4" t="s">
        <v>169</v>
      </c>
      <c r="P3202" s="3">
        <v>2008</v>
      </c>
      <c r="Q3202" s="5">
        <v>3221086</v>
      </c>
    </row>
    <row r="3203" spans="11:17" x14ac:dyDescent="0.2">
      <c r="K3203" s="1">
        <f t="shared" si="198"/>
        <v>214</v>
      </c>
      <c r="L3203" s="1">
        <f t="shared" si="199"/>
        <v>2009</v>
      </c>
      <c r="M3203" s="1" t="str">
        <f t="shared" si="200"/>
        <v>2142009</v>
      </c>
      <c r="N3203" s="3">
        <v>214</v>
      </c>
      <c r="O3203" s="4" t="s">
        <v>169</v>
      </c>
      <c r="P3203" s="3">
        <v>2009</v>
      </c>
      <c r="Q3203" s="5">
        <v>1771235</v>
      </c>
    </row>
    <row r="3204" spans="11:17" x14ac:dyDescent="0.2">
      <c r="K3204" s="1">
        <f t="shared" si="198"/>
        <v>214</v>
      </c>
      <c r="L3204" s="1">
        <f t="shared" si="199"/>
        <v>2010</v>
      </c>
      <c r="M3204" s="1" t="str">
        <f t="shared" si="200"/>
        <v>2142010</v>
      </c>
      <c r="N3204" s="3">
        <v>214</v>
      </c>
      <c r="O3204" s="4" t="s">
        <v>169</v>
      </c>
      <c r="P3204" s="3">
        <v>2010</v>
      </c>
      <c r="Q3204" s="5">
        <v>808143</v>
      </c>
    </row>
    <row r="3205" spans="11:17" x14ac:dyDescent="0.2">
      <c r="K3205" s="1">
        <f t="shared" si="198"/>
        <v>214</v>
      </c>
      <c r="L3205" s="1">
        <f t="shared" si="199"/>
        <v>2011</v>
      </c>
      <c r="M3205" s="1" t="str">
        <f t="shared" si="200"/>
        <v>2142011</v>
      </c>
      <c r="N3205" s="3">
        <v>214</v>
      </c>
      <c r="O3205" s="4" t="s">
        <v>169</v>
      </c>
      <c r="P3205" s="3">
        <v>2011</v>
      </c>
      <c r="Q3205" s="5">
        <v>814869</v>
      </c>
    </row>
    <row r="3206" spans="11:17" x14ac:dyDescent="0.2">
      <c r="K3206" s="1">
        <f t="shared" si="198"/>
        <v>214</v>
      </c>
      <c r="L3206" s="1">
        <f t="shared" si="199"/>
        <v>2012</v>
      </c>
      <c r="M3206" s="1" t="str">
        <f t="shared" si="200"/>
        <v>2142012</v>
      </c>
      <c r="N3206" s="3">
        <v>214</v>
      </c>
      <c r="O3206" s="4" t="s">
        <v>169</v>
      </c>
      <c r="P3206" s="3">
        <v>2012</v>
      </c>
      <c r="Q3206" s="5">
        <v>415725</v>
      </c>
    </row>
    <row r="3207" spans="11:17" x14ac:dyDescent="0.2">
      <c r="K3207" s="1">
        <f t="shared" si="198"/>
        <v>214</v>
      </c>
      <c r="L3207" s="1">
        <f t="shared" si="199"/>
        <v>2013</v>
      </c>
      <c r="M3207" s="1" t="str">
        <f t="shared" si="200"/>
        <v>2142013</v>
      </c>
      <c r="N3207" s="3">
        <v>214</v>
      </c>
      <c r="O3207" s="4" t="s">
        <v>169</v>
      </c>
      <c r="P3207" s="3">
        <v>2013</v>
      </c>
      <c r="Q3207" s="5">
        <v>349899</v>
      </c>
    </row>
    <row r="3208" spans="11:17" x14ac:dyDescent="0.2">
      <c r="K3208" s="1">
        <f t="shared" si="198"/>
        <v>214</v>
      </c>
      <c r="L3208" s="1">
        <f t="shared" si="199"/>
        <v>2014</v>
      </c>
      <c r="M3208" s="1" t="str">
        <f t="shared" si="200"/>
        <v>2142014</v>
      </c>
      <c r="N3208" s="3">
        <v>214</v>
      </c>
      <c r="O3208" s="4" t="s">
        <v>169</v>
      </c>
      <c r="P3208" s="3">
        <v>2014</v>
      </c>
      <c r="Q3208" s="5">
        <v>331247</v>
      </c>
    </row>
    <row r="3209" spans="11:17" x14ac:dyDescent="0.2">
      <c r="K3209" s="1">
        <f t="shared" si="198"/>
        <v>215</v>
      </c>
      <c r="L3209" s="1">
        <f t="shared" si="199"/>
        <v>1996</v>
      </c>
      <c r="M3209" s="1" t="str">
        <f t="shared" si="200"/>
        <v>2151996</v>
      </c>
      <c r="N3209" s="3">
        <v>215</v>
      </c>
      <c r="O3209" s="4" t="s">
        <v>170</v>
      </c>
      <c r="P3209" s="3">
        <v>1996</v>
      </c>
      <c r="Q3209" s="5">
        <v>8173647</v>
      </c>
    </row>
    <row r="3210" spans="11:17" x14ac:dyDescent="0.2">
      <c r="K3210" s="1">
        <f t="shared" ref="K3210:K3273" si="201">N3210-B3210</f>
        <v>215</v>
      </c>
      <c r="L3210" s="1">
        <f t="shared" ref="L3210:L3273" si="202">P3210-D3210</f>
        <v>1997</v>
      </c>
      <c r="M3210" s="1" t="str">
        <f t="shared" ref="M3210:M3273" si="203">N3210&amp;P3210</f>
        <v>2151997</v>
      </c>
      <c r="N3210" s="3">
        <v>215</v>
      </c>
      <c r="O3210" s="4" t="s">
        <v>170</v>
      </c>
      <c r="P3210" s="3">
        <v>1997</v>
      </c>
      <c r="Q3210" s="5">
        <v>12312564</v>
      </c>
    </row>
    <row r="3211" spans="11:17" x14ac:dyDescent="0.2">
      <c r="K3211" s="1">
        <f t="shared" si="201"/>
        <v>215</v>
      </c>
      <c r="L3211" s="1">
        <f t="shared" si="202"/>
        <v>1998</v>
      </c>
      <c r="M3211" s="1" t="str">
        <f t="shared" si="203"/>
        <v>2151998</v>
      </c>
      <c r="N3211" s="3">
        <v>215</v>
      </c>
      <c r="O3211" s="4" t="s">
        <v>170</v>
      </c>
      <c r="P3211" s="3">
        <v>1998</v>
      </c>
      <c r="Q3211" s="5">
        <v>11904232</v>
      </c>
    </row>
    <row r="3212" spans="11:17" x14ac:dyDescent="0.2">
      <c r="K3212" s="1">
        <f t="shared" si="201"/>
        <v>215</v>
      </c>
      <c r="L3212" s="1">
        <f t="shared" si="202"/>
        <v>1999</v>
      </c>
      <c r="M3212" s="1" t="str">
        <f t="shared" si="203"/>
        <v>2151999</v>
      </c>
      <c r="N3212" s="3">
        <v>215</v>
      </c>
      <c r="O3212" s="4" t="s">
        <v>170</v>
      </c>
      <c r="P3212" s="3">
        <v>1999</v>
      </c>
      <c r="Q3212" s="5">
        <v>11638171</v>
      </c>
    </row>
    <row r="3213" spans="11:17" x14ac:dyDescent="0.2">
      <c r="K3213" s="1">
        <f t="shared" si="201"/>
        <v>215</v>
      </c>
      <c r="L3213" s="1">
        <f t="shared" si="202"/>
        <v>2000</v>
      </c>
      <c r="M3213" s="1" t="str">
        <f t="shared" si="203"/>
        <v>2152000</v>
      </c>
      <c r="N3213" s="3">
        <v>215</v>
      </c>
      <c r="O3213" s="4" t="s">
        <v>170</v>
      </c>
      <c r="P3213" s="3">
        <v>2000</v>
      </c>
      <c r="Q3213" s="5">
        <v>11178969</v>
      </c>
    </row>
    <row r="3214" spans="11:17" x14ac:dyDescent="0.2">
      <c r="K3214" s="1">
        <f t="shared" si="201"/>
        <v>215</v>
      </c>
      <c r="L3214" s="1">
        <f t="shared" si="202"/>
        <v>2001</v>
      </c>
      <c r="M3214" s="1" t="str">
        <f t="shared" si="203"/>
        <v>2152001</v>
      </c>
      <c r="N3214" s="3">
        <v>215</v>
      </c>
      <c r="O3214" s="4" t="s">
        <v>170</v>
      </c>
      <c r="P3214" s="3">
        <v>2001</v>
      </c>
      <c r="Q3214" s="5">
        <v>10453635</v>
      </c>
    </row>
    <row r="3215" spans="11:17" x14ac:dyDescent="0.2">
      <c r="K3215" s="1">
        <f t="shared" si="201"/>
        <v>215</v>
      </c>
      <c r="L3215" s="1">
        <f t="shared" si="202"/>
        <v>2002</v>
      </c>
      <c r="M3215" s="1" t="str">
        <f t="shared" si="203"/>
        <v>2152002</v>
      </c>
      <c r="N3215" s="3">
        <v>215</v>
      </c>
      <c r="O3215" s="4" t="s">
        <v>170</v>
      </c>
      <c r="P3215" s="3">
        <v>2002</v>
      </c>
      <c r="Q3215" s="5">
        <v>9724637</v>
      </c>
    </row>
    <row r="3216" spans="11:17" x14ac:dyDescent="0.2">
      <c r="K3216" s="1">
        <f t="shared" si="201"/>
        <v>215</v>
      </c>
      <c r="L3216" s="1">
        <f t="shared" si="202"/>
        <v>2003</v>
      </c>
      <c r="M3216" s="1" t="str">
        <f t="shared" si="203"/>
        <v>2152003</v>
      </c>
      <c r="N3216" s="3">
        <v>215</v>
      </c>
      <c r="O3216" s="4" t="s">
        <v>170</v>
      </c>
      <c r="P3216" s="3">
        <v>2003</v>
      </c>
      <c r="Q3216" s="5">
        <v>8877598</v>
      </c>
    </row>
    <row r="3217" spans="11:17" x14ac:dyDescent="0.2">
      <c r="K3217" s="1">
        <f t="shared" si="201"/>
        <v>215</v>
      </c>
      <c r="L3217" s="1">
        <f t="shared" si="202"/>
        <v>2004</v>
      </c>
      <c r="M3217" s="1" t="str">
        <f t="shared" si="203"/>
        <v>2152004</v>
      </c>
      <c r="N3217" s="3">
        <v>215</v>
      </c>
      <c r="O3217" s="4" t="s">
        <v>170</v>
      </c>
      <c r="P3217" s="3">
        <v>2004</v>
      </c>
      <c r="Q3217" s="5">
        <v>8097402</v>
      </c>
    </row>
    <row r="3218" spans="11:17" x14ac:dyDescent="0.2">
      <c r="K3218" s="1">
        <f t="shared" si="201"/>
        <v>215</v>
      </c>
      <c r="L3218" s="1">
        <f t="shared" si="202"/>
        <v>2005</v>
      </c>
      <c r="M3218" s="1" t="str">
        <f t="shared" si="203"/>
        <v>2152005</v>
      </c>
      <c r="N3218" s="3">
        <v>215</v>
      </c>
      <c r="O3218" s="4" t="s">
        <v>170</v>
      </c>
      <c r="P3218" s="3">
        <v>2005</v>
      </c>
      <c r="Q3218" s="5">
        <v>7555351</v>
      </c>
    </row>
    <row r="3219" spans="11:17" x14ac:dyDescent="0.2">
      <c r="K3219" s="1">
        <f t="shared" si="201"/>
        <v>215</v>
      </c>
      <c r="L3219" s="1">
        <f t="shared" si="202"/>
        <v>2006</v>
      </c>
      <c r="M3219" s="1" t="str">
        <f t="shared" si="203"/>
        <v>2152006</v>
      </c>
      <c r="N3219" s="3">
        <v>215</v>
      </c>
      <c r="O3219" s="4" t="s">
        <v>170</v>
      </c>
      <c r="P3219" s="3">
        <v>2006</v>
      </c>
      <c r="Q3219" s="5">
        <v>6486244</v>
      </c>
    </row>
    <row r="3220" spans="11:17" x14ac:dyDescent="0.2">
      <c r="K3220" s="1">
        <f t="shared" si="201"/>
        <v>215</v>
      </c>
      <c r="L3220" s="1">
        <f t="shared" si="202"/>
        <v>2007</v>
      </c>
      <c r="M3220" s="1" t="str">
        <f t="shared" si="203"/>
        <v>2152007</v>
      </c>
      <c r="N3220" s="3">
        <v>215</v>
      </c>
      <c r="O3220" s="4" t="s">
        <v>170</v>
      </c>
      <c r="P3220" s="3">
        <v>2007</v>
      </c>
      <c r="Q3220" s="5">
        <v>5524725</v>
      </c>
    </row>
    <row r="3221" spans="11:17" x14ac:dyDescent="0.2">
      <c r="K3221" s="1">
        <f t="shared" si="201"/>
        <v>215</v>
      </c>
      <c r="L3221" s="1">
        <f t="shared" si="202"/>
        <v>2008</v>
      </c>
      <c r="M3221" s="1" t="str">
        <f t="shared" si="203"/>
        <v>2152008</v>
      </c>
      <c r="N3221" s="3">
        <v>215</v>
      </c>
      <c r="O3221" s="4" t="s">
        <v>170</v>
      </c>
      <c r="P3221" s="3">
        <v>2008</v>
      </c>
      <c r="Q3221" s="5">
        <v>4109557</v>
      </c>
    </row>
    <row r="3222" spans="11:17" x14ac:dyDescent="0.2">
      <c r="K3222" s="1">
        <f t="shared" si="201"/>
        <v>215</v>
      </c>
      <c r="L3222" s="1">
        <f t="shared" si="202"/>
        <v>2009</v>
      </c>
      <c r="M3222" s="1" t="str">
        <f t="shared" si="203"/>
        <v>2152009</v>
      </c>
      <c r="N3222" s="3">
        <v>215</v>
      </c>
      <c r="O3222" s="4" t="s">
        <v>170</v>
      </c>
      <c r="P3222" s="3">
        <v>2009</v>
      </c>
      <c r="Q3222" s="5">
        <v>3168605</v>
      </c>
    </row>
    <row r="3223" spans="11:17" x14ac:dyDescent="0.2">
      <c r="K3223" s="1">
        <f t="shared" si="201"/>
        <v>215</v>
      </c>
      <c r="L3223" s="1">
        <f t="shared" si="202"/>
        <v>2010</v>
      </c>
      <c r="M3223" s="1" t="str">
        <f t="shared" si="203"/>
        <v>2152010</v>
      </c>
      <c r="N3223" s="3">
        <v>215</v>
      </c>
      <c r="O3223" s="4" t="s">
        <v>170</v>
      </c>
      <c r="P3223" s="3">
        <v>2010</v>
      </c>
      <c r="Q3223" s="5">
        <v>1923416</v>
      </c>
    </row>
    <row r="3224" spans="11:17" x14ac:dyDescent="0.2">
      <c r="K3224" s="1">
        <f t="shared" si="201"/>
        <v>215</v>
      </c>
      <c r="L3224" s="1">
        <f t="shared" si="202"/>
        <v>2011</v>
      </c>
      <c r="M3224" s="1" t="str">
        <f t="shared" si="203"/>
        <v>2152011</v>
      </c>
      <c r="N3224" s="3">
        <v>215</v>
      </c>
      <c r="O3224" s="4" t="s">
        <v>170</v>
      </c>
      <c r="P3224" s="3">
        <v>2011</v>
      </c>
      <c r="Q3224" s="5">
        <v>572889</v>
      </c>
    </row>
    <row r="3225" spans="11:17" x14ac:dyDescent="0.2">
      <c r="K3225" s="1">
        <f t="shared" si="201"/>
        <v>215</v>
      </c>
      <c r="L3225" s="1">
        <f t="shared" si="202"/>
        <v>2012</v>
      </c>
      <c r="M3225" s="1" t="str">
        <f t="shared" si="203"/>
        <v>2152012</v>
      </c>
      <c r="N3225" s="3">
        <v>215</v>
      </c>
      <c r="O3225" s="4" t="s">
        <v>170</v>
      </c>
      <c r="P3225" s="3">
        <v>2012</v>
      </c>
      <c r="Q3225" s="5">
        <v>20414</v>
      </c>
    </row>
    <row r="3226" spans="11:17" x14ac:dyDescent="0.2">
      <c r="K3226" s="1">
        <f t="shared" si="201"/>
        <v>215</v>
      </c>
      <c r="L3226" s="1">
        <f t="shared" si="202"/>
        <v>2013</v>
      </c>
      <c r="M3226" s="1" t="str">
        <f t="shared" si="203"/>
        <v>2152013</v>
      </c>
      <c r="N3226" s="3">
        <v>215</v>
      </c>
      <c r="O3226" s="4" t="s">
        <v>170</v>
      </c>
      <c r="P3226" s="3">
        <v>2013</v>
      </c>
      <c r="Q3226" s="5">
        <v>19642</v>
      </c>
    </row>
    <row r="3227" spans="11:17" x14ac:dyDescent="0.2">
      <c r="K3227" s="1">
        <f t="shared" si="201"/>
        <v>215</v>
      </c>
      <c r="L3227" s="1">
        <f t="shared" si="202"/>
        <v>2014</v>
      </c>
      <c r="M3227" s="1" t="str">
        <f t="shared" si="203"/>
        <v>2152014</v>
      </c>
      <c r="N3227" s="3">
        <v>215</v>
      </c>
      <c r="O3227" s="4" t="s">
        <v>170</v>
      </c>
      <c r="P3227" s="3">
        <v>2014</v>
      </c>
      <c r="Q3227" s="5">
        <v>18657</v>
      </c>
    </row>
    <row r="3228" spans="11:17" x14ac:dyDescent="0.2">
      <c r="K3228" s="1">
        <f t="shared" si="201"/>
        <v>216</v>
      </c>
      <c r="L3228" s="1">
        <f t="shared" si="202"/>
        <v>2005</v>
      </c>
      <c r="M3228" s="1" t="str">
        <f t="shared" si="203"/>
        <v>2162005</v>
      </c>
      <c r="N3228" s="3">
        <v>216</v>
      </c>
      <c r="O3228" s="4" t="s">
        <v>171</v>
      </c>
      <c r="P3228" s="3">
        <v>2005</v>
      </c>
    </row>
    <row r="3229" spans="11:17" x14ac:dyDescent="0.2">
      <c r="K3229" s="1">
        <f t="shared" si="201"/>
        <v>216</v>
      </c>
      <c r="L3229" s="1">
        <f t="shared" si="202"/>
        <v>2006</v>
      </c>
      <c r="M3229" s="1" t="str">
        <f t="shared" si="203"/>
        <v>2162006</v>
      </c>
      <c r="N3229" s="3">
        <v>216</v>
      </c>
      <c r="O3229" s="4" t="s">
        <v>171</v>
      </c>
      <c r="P3229" s="3">
        <v>2006</v>
      </c>
    </row>
    <row r="3230" spans="11:17" x14ac:dyDescent="0.2">
      <c r="K3230" s="1">
        <f t="shared" si="201"/>
        <v>216</v>
      </c>
      <c r="L3230" s="1">
        <f t="shared" si="202"/>
        <v>2007</v>
      </c>
      <c r="M3230" s="1" t="str">
        <f t="shared" si="203"/>
        <v>2162007</v>
      </c>
      <c r="N3230" s="3">
        <v>216</v>
      </c>
      <c r="O3230" s="4" t="s">
        <v>171</v>
      </c>
      <c r="P3230" s="3">
        <v>2007</v>
      </c>
    </row>
    <row r="3231" spans="11:17" x14ac:dyDescent="0.2">
      <c r="K3231" s="1">
        <f t="shared" si="201"/>
        <v>216</v>
      </c>
      <c r="L3231" s="1">
        <f t="shared" si="202"/>
        <v>2008</v>
      </c>
      <c r="M3231" s="1" t="str">
        <f t="shared" si="203"/>
        <v>2162008</v>
      </c>
      <c r="N3231" s="3">
        <v>216</v>
      </c>
      <c r="O3231" s="4" t="s">
        <v>171</v>
      </c>
      <c r="P3231" s="3">
        <v>2008</v>
      </c>
    </row>
    <row r="3232" spans="11:17" x14ac:dyDescent="0.2">
      <c r="K3232" s="1">
        <f t="shared" si="201"/>
        <v>216</v>
      </c>
      <c r="L3232" s="1">
        <f t="shared" si="202"/>
        <v>2009</v>
      </c>
      <c r="M3232" s="1" t="str">
        <f t="shared" si="203"/>
        <v>2162009</v>
      </c>
      <c r="N3232" s="3">
        <v>216</v>
      </c>
      <c r="O3232" s="4" t="s">
        <v>171</v>
      </c>
      <c r="P3232" s="3">
        <v>2009</v>
      </c>
    </row>
    <row r="3233" spans="11:17" x14ac:dyDescent="0.2">
      <c r="K3233" s="1">
        <f t="shared" si="201"/>
        <v>217</v>
      </c>
      <c r="L3233" s="1">
        <f t="shared" si="202"/>
        <v>2001</v>
      </c>
      <c r="M3233" s="1" t="str">
        <f t="shared" si="203"/>
        <v>2172001</v>
      </c>
      <c r="N3233" s="3">
        <v>217</v>
      </c>
      <c r="O3233" s="4" t="s">
        <v>172</v>
      </c>
      <c r="P3233" s="3">
        <v>2001</v>
      </c>
      <c r="Q3233" s="5">
        <v>0</v>
      </c>
    </row>
    <row r="3234" spans="11:17" x14ac:dyDescent="0.2">
      <c r="K3234" s="1">
        <f t="shared" si="201"/>
        <v>217</v>
      </c>
      <c r="L3234" s="1">
        <f t="shared" si="202"/>
        <v>2002</v>
      </c>
      <c r="M3234" s="1" t="str">
        <f t="shared" si="203"/>
        <v>2172002</v>
      </c>
      <c r="N3234" s="3">
        <v>217</v>
      </c>
      <c r="O3234" s="4" t="s">
        <v>172</v>
      </c>
      <c r="P3234" s="3">
        <v>2002</v>
      </c>
      <c r="Q3234" s="5">
        <v>0</v>
      </c>
    </row>
    <row r="3235" spans="11:17" x14ac:dyDescent="0.2">
      <c r="K3235" s="1">
        <f t="shared" si="201"/>
        <v>217</v>
      </c>
      <c r="L3235" s="1">
        <f t="shared" si="202"/>
        <v>2003</v>
      </c>
      <c r="M3235" s="1" t="str">
        <f t="shared" si="203"/>
        <v>2172003</v>
      </c>
      <c r="N3235" s="3">
        <v>217</v>
      </c>
      <c r="O3235" s="4" t="s">
        <v>172</v>
      </c>
      <c r="P3235" s="3">
        <v>2003</v>
      </c>
      <c r="Q3235" s="5">
        <v>0</v>
      </c>
    </row>
    <row r="3236" spans="11:17" x14ac:dyDescent="0.2">
      <c r="K3236" s="1">
        <f t="shared" si="201"/>
        <v>217</v>
      </c>
      <c r="L3236" s="1">
        <f t="shared" si="202"/>
        <v>2004</v>
      </c>
      <c r="M3236" s="1" t="str">
        <f t="shared" si="203"/>
        <v>2172004</v>
      </c>
      <c r="N3236" s="3">
        <v>217</v>
      </c>
      <c r="O3236" s="4" t="s">
        <v>172</v>
      </c>
      <c r="P3236" s="3">
        <v>2004</v>
      </c>
    </row>
    <row r="3237" spans="11:17" x14ac:dyDescent="0.2">
      <c r="K3237" s="1">
        <f t="shared" si="201"/>
        <v>217</v>
      </c>
      <c r="L3237" s="1">
        <f t="shared" si="202"/>
        <v>2005</v>
      </c>
      <c r="M3237" s="1" t="str">
        <f t="shared" si="203"/>
        <v>2172005</v>
      </c>
      <c r="N3237" s="3">
        <v>217</v>
      </c>
      <c r="O3237" s="4" t="s">
        <v>172</v>
      </c>
      <c r="P3237" s="3">
        <v>2005</v>
      </c>
    </row>
    <row r="3238" spans="11:17" x14ac:dyDescent="0.2">
      <c r="K3238" s="1">
        <f t="shared" si="201"/>
        <v>217</v>
      </c>
      <c r="L3238" s="1">
        <f t="shared" si="202"/>
        <v>2006</v>
      </c>
      <c r="M3238" s="1" t="str">
        <f t="shared" si="203"/>
        <v>2172006</v>
      </c>
      <c r="N3238" s="3">
        <v>217</v>
      </c>
      <c r="O3238" s="4" t="s">
        <v>172</v>
      </c>
      <c r="P3238" s="3">
        <v>2006</v>
      </c>
    </row>
    <row r="3239" spans="11:17" x14ac:dyDescent="0.2">
      <c r="K3239" s="1">
        <f t="shared" si="201"/>
        <v>217</v>
      </c>
      <c r="L3239" s="1">
        <f t="shared" si="202"/>
        <v>2007</v>
      </c>
      <c r="M3239" s="1" t="str">
        <f t="shared" si="203"/>
        <v>2172007</v>
      </c>
      <c r="N3239" s="3">
        <v>217</v>
      </c>
      <c r="O3239" s="4" t="s">
        <v>172</v>
      </c>
      <c r="P3239" s="3">
        <v>2007</v>
      </c>
    </row>
    <row r="3240" spans="11:17" x14ac:dyDescent="0.2">
      <c r="K3240" s="1">
        <f t="shared" si="201"/>
        <v>217</v>
      </c>
      <c r="L3240" s="1">
        <f t="shared" si="202"/>
        <v>2008</v>
      </c>
      <c r="M3240" s="1" t="str">
        <f t="shared" si="203"/>
        <v>2172008</v>
      </c>
      <c r="N3240" s="3">
        <v>217</v>
      </c>
      <c r="O3240" s="4" t="s">
        <v>172</v>
      </c>
      <c r="P3240" s="3">
        <v>2008</v>
      </c>
    </row>
    <row r="3241" spans="11:17" x14ac:dyDescent="0.2">
      <c r="K3241" s="1">
        <f t="shared" si="201"/>
        <v>217</v>
      </c>
      <c r="L3241" s="1">
        <f t="shared" si="202"/>
        <v>2009</v>
      </c>
      <c r="M3241" s="1" t="str">
        <f t="shared" si="203"/>
        <v>2172009</v>
      </c>
      <c r="N3241" s="3">
        <v>217</v>
      </c>
      <c r="O3241" s="4" t="s">
        <v>172</v>
      </c>
      <c r="P3241" s="3">
        <v>2009</v>
      </c>
    </row>
    <row r="3242" spans="11:17" x14ac:dyDescent="0.2">
      <c r="K3242" s="1">
        <f t="shared" si="201"/>
        <v>217</v>
      </c>
      <c r="L3242" s="1">
        <f t="shared" si="202"/>
        <v>2010</v>
      </c>
      <c r="M3242" s="1" t="str">
        <f t="shared" si="203"/>
        <v>2172010</v>
      </c>
      <c r="N3242" s="3">
        <v>217</v>
      </c>
      <c r="O3242" s="4" t="s">
        <v>172</v>
      </c>
      <c r="P3242" s="3">
        <v>2010</v>
      </c>
    </row>
    <row r="3243" spans="11:17" x14ac:dyDescent="0.2">
      <c r="K3243" s="1">
        <f t="shared" si="201"/>
        <v>217</v>
      </c>
      <c r="L3243" s="1">
        <f t="shared" si="202"/>
        <v>2011</v>
      </c>
      <c r="M3243" s="1" t="str">
        <f t="shared" si="203"/>
        <v>2172011</v>
      </c>
      <c r="N3243" s="3">
        <v>217</v>
      </c>
      <c r="O3243" s="4" t="s">
        <v>172</v>
      </c>
      <c r="P3243" s="3">
        <v>2011</v>
      </c>
    </row>
    <row r="3244" spans="11:17" x14ac:dyDescent="0.2">
      <c r="K3244" s="1">
        <f t="shared" si="201"/>
        <v>217</v>
      </c>
      <c r="L3244" s="1">
        <f t="shared" si="202"/>
        <v>2012</v>
      </c>
      <c r="M3244" s="1" t="str">
        <f t="shared" si="203"/>
        <v>2172012</v>
      </c>
      <c r="N3244" s="3">
        <v>217</v>
      </c>
      <c r="O3244" s="4" t="s">
        <v>172</v>
      </c>
      <c r="P3244" s="3">
        <v>2012</v>
      </c>
    </row>
    <row r="3245" spans="11:17" x14ac:dyDescent="0.2">
      <c r="K3245" s="1">
        <f t="shared" si="201"/>
        <v>217</v>
      </c>
      <c r="L3245" s="1">
        <f t="shared" si="202"/>
        <v>2013</v>
      </c>
      <c r="M3245" s="1" t="str">
        <f t="shared" si="203"/>
        <v>2172013</v>
      </c>
      <c r="N3245" s="3">
        <v>217</v>
      </c>
      <c r="O3245" s="4" t="s">
        <v>172</v>
      </c>
      <c r="P3245" s="3">
        <v>2013</v>
      </c>
    </row>
    <row r="3246" spans="11:17" x14ac:dyDescent="0.2">
      <c r="K3246" s="1">
        <f t="shared" si="201"/>
        <v>217</v>
      </c>
      <c r="L3246" s="1">
        <f t="shared" si="202"/>
        <v>2014</v>
      </c>
      <c r="M3246" s="1" t="str">
        <f t="shared" si="203"/>
        <v>2172014</v>
      </c>
      <c r="N3246" s="3">
        <v>217</v>
      </c>
      <c r="O3246" s="4" t="s">
        <v>172</v>
      </c>
      <c r="P3246" s="3">
        <v>2014</v>
      </c>
    </row>
    <row r="3247" spans="11:17" x14ac:dyDescent="0.2">
      <c r="K3247" s="1">
        <f t="shared" si="201"/>
        <v>218</v>
      </c>
      <c r="L3247" s="1">
        <f t="shared" si="202"/>
        <v>2004</v>
      </c>
      <c r="M3247" s="1" t="str">
        <f t="shared" si="203"/>
        <v>2182004</v>
      </c>
      <c r="N3247" s="3">
        <v>218</v>
      </c>
      <c r="O3247" s="4" t="s">
        <v>173</v>
      </c>
      <c r="P3247" s="3">
        <v>2004</v>
      </c>
    </row>
    <row r="3248" spans="11:17" x14ac:dyDescent="0.2">
      <c r="K3248" s="1">
        <f t="shared" si="201"/>
        <v>218</v>
      </c>
      <c r="L3248" s="1">
        <f t="shared" si="202"/>
        <v>2006</v>
      </c>
      <c r="M3248" s="1" t="str">
        <f t="shared" si="203"/>
        <v>2182006</v>
      </c>
      <c r="N3248" s="3">
        <v>218</v>
      </c>
      <c r="O3248" s="4" t="s">
        <v>173</v>
      </c>
      <c r="P3248" s="3">
        <v>2006</v>
      </c>
    </row>
    <row r="3249" spans="11:17" x14ac:dyDescent="0.2">
      <c r="K3249" s="1">
        <f t="shared" si="201"/>
        <v>218</v>
      </c>
      <c r="L3249" s="1">
        <f t="shared" si="202"/>
        <v>2007</v>
      </c>
      <c r="M3249" s="1" t="str">
        <f t="shared" si="203"/>
        <v>2182007</v>
      </c>
      <c r="N3249" s="3">
        <v>218</v>
      </c>
      <c r="O3249" s="4" t="s">
        <v>173</v>
      </c>
      <c r="P3249" s="3">
        <v>2007</v>
      </c>
    </row>
    <row r="3250" spans="11:17" x14ac:dyDescent="0.2">
      <c r="K3250" s="1">
        <f t="shared" si="201"/>
        <v>218</v>
      </c>
      <c r="L3250" s="1">
        <f t="shared" si="202"/>
        <v>2008</v>
      </c>
      <c r="M3250" s="1" t="str">
        <f t="shared" si="203"/>
        <v>2182008</v>
      </c>
      <c r="N3250" s="3">
        <v>218</v>
      </c>
      <c r="O3250" s="4" t="s">
        <v>173</v>
      </c>
      <c r="P3250" s="3">
        <v>2008</v>
      </c>
    </row>
    <row r="3251" spans="11:17" x14ac:dyDescent="0.2">
      <c r="K3251" s="1">
        <f t="shared" si="201"/>
        <v>218</v>
      </c>
      <c r="L3251" s="1">
        <f t="shared" si="202"/>
        <v>2009</v>
      </c>
      <c r="M3251" s="1" t="str">
        <f t="shared" si="203"/>
        <v>2182009</v>
      </c>
      <c r="N3251" s="3">
        <v>218</v>
      </c>
      <c r="O3251" s="4" t="s">
        <v>173</v>
      </c>
      <c r="P3251" s="3">
        <v>2009</v>
      </c>
    </row>
    <row r="3252" spans="11:17" x14ac:dyDescent="0.2">
      <c r="K3252" s="1">
        <f t="shared" si="201"/>
        <v>218</v>
      </c>
      <c r="L3252" s="1">
        <f t="shared" si="202"/>
        <v>2010</v>
      </c>
      <c r="M3252" s="1" t="str">
        <f t="shared" si="203"/>
        <v>2182010</v>
      </c>
      <c r="N3252" s="3">
        <v>218</v>
      </c>
      <c r="O3252" s="4" t="s">
        <v>173</v>
      </c>
      <c r="P3252" s="3">
        <v>2010</v>
      </c>
    </row>
    <row r="3253" spans="11:17" x14ac:dyDescent="0.2">
      <c r="K3253" s="1">
        <f t="shared" si="201"/>
        <v>218</v>
      </c>
      <c r="L3253" s="1">
        <f t="shared" si="202"/>
        <v>2011</v>
      </c>
      <c r="M3253" s="1" t="str">
        <f t="shared" si="203"/>
        <v>2182011</v>
      </c>
      <c r="N3253" s="3">
        <v>218</v>
      </c>
      <c r="O3253" s="4" t="s">
        <v>173</v>
      </c>
      <c r="P3253" s="3">
        <v>2011</v>
      </c>
    </row>
    <row r="3254" spans="11:17" x14ac:dyDescent="0.2">
      <c r="K3254" s="1">
        <f t="shared" si="201"/>
        <v>219</v>
      </c>
      <c r="L3254" s="1">
        <f t="shared" si="202"/>
        <v>1994</v>
      </c>
      <c r="M3254" s="1" t="str">
        <f t="shared" si="203"/>
        <v>2191994</v>
      </c>
      <c r="N3254" s="3">
        <v>219</v>
      </c>
      <c r="O3254" s="4" t="s">
        <v>174</v>
      </c>
      <c r="P3254" s="3">
        <v>1994</v>
      </c>
      <c r="Q3254" s="5">
        <v>68419601</v>
      </c>
    </row>
    <row r="3255" spans="11:17" x14ac:dyDescent="0.2">
      <c r="K3255" s="1">
        <f t="shared" si="201"/>
        <v>219</v>
      </c>
      <c r="L3255" s="1">
        <f t="shared" si="202"/>
        <v>1995</v>
      </c>
      <c r="M3255" s="1" t="str">
        <f t="shared" si="203"/>
        <v>2191995</v>
      </c>
      <c r="N3255" s="3">
        <v>219</v>
      </c>
      <c r="O3255" s="4" t="s">
        <v>174</v>
      </c>
      <c r="P3255" s="3">
        <v>1995</v>
      </c>
      <c r="Q3255" s="5">
        <v>70333460</v>
      </c>
    </row>
    <row r="3256" spans="11:17" x14ac:dyDescent="0.2">
      <c r="K3256" s="1">
        <f t="shared" si="201"/>
        <v>219</v>
      </c>
      <c r="L3256" s="1">
        <f t="shared" si="202"/>
        <v>1996</v>
      </c>
      <c r="M3256" s="1" t="str">
        <f t="shared" si="203"/>
        <v>2191996</v>
      </c>
      <c r="N3256" s="3">
        <v>219</v>
      </c>
      <c r="O3256" s="4" t="s">
        <v>174</v>
      </c>
      <c r="P3256" s="3">
        <v>1996</v>
      </c>
      <c r="Q3256" s="5">
        <v>72460248</v>
      </c>
    </row>
    <row r="3257" spans="11:17" x14ac:dyDescent="0.2">
      <c r="K3257" s="1">
        <f t="shared" si="201"/>
        <v>219</v>
      </c>
      <c r="L3257" s="1">
        <f t="shared" si="202"/>
        <v>1997</v>
      </c>
      <c r="M3257" s="1" t="str">
        <f t="shared" si="203"/>
        <v>2191997</v>
      </c>
      <c r="N3257" s="3">
        <v>219</v>
      </c>
      <c r="O3257" s="4" t="s">
        <v>174</v>
      </c>
      <c r="P3257" s="3">
        <v>1997</v>
      </c>
      <c r="Q3257" s="5">
        <v>74800012</v>
      </c>
    </row>
    <row r="3258" spans="11:17" x14ac:dyDescent="0.2">
      <c r="K3258" s="1">
        <f t="shared" si="201"/>
        <v>219</v>
      </c>
      <c r="L3258" s="1">
        <f t="shared" si="202"/>
        <v>1998</v>
      </c>
      <c r="M3258" s="1" t="str">
        <f t="shared" si="203"/>
        <v>2191998</v>
      </c>
      <c r="N3258" s="3">
        <v>219</v>
      </c>
      <c r="O3258" s="4" t="s">
        <v>174</v>
      </c>
      <c r="P3258" s="3">
        <v>1998</v>
      </c>
      <c r="Q3258" s="5">
        <v>77324040</v>
      </c>
    </row>
    <row r="3259" spans="11:17" x14ac:dyDescent="0.2">
      <c r="K3259" s="1">
        <f t="shared" si="201"/>
        <v>219</v>
      </c>
      <c r="L3259" s="1">
        <f t="shared" si="202"/>
        <v>1999</v>
      </c>
      <c r="M3259" s="1" t="str">
        <f t="shared" si="203"/>
        <v>2191999</v>
      </c>
      <c r="N3259" s="3">
        <v>219</v>
      </c>
      <c r="O3259" s="4" t="s">
        <v>174</v>
      </c>
      <c r="P3259" s="3">
        <v>1999</v>
      </c>
      <c r="Q3259" s="5">
        <v>79686251</v>
      </c>
    </row>
    <row r="3260" spans="11:17" x14ac:dyDescent="0.2">
      <c r="K3260" s="1">
        <f t="shared" si="201"/>
        <v>219</v>
      </c>
      <c r="L3260" s="1">
        <f t="shared" si="202"/>
        <v>2000</v>
      </c>
      <c r="M3260" s="1" t="str">
        <f t="shared" si="203"/>
        <v>2192000</v>
      </c>
      <c r="N3260" s="3">
        <v>219</v>
      </c>
      <c r="O3260" s="4" t="s">
        <v>174</v>
      </c>
      <c r="P3260" s="3">
        <v>2000</v>
      </c>
      <c r="Q3260" s="5">
        <v>81340000</v>
      </c>
    </row>
    <row r="3261" spans="11:17" x14ac:dyDescent="0.2">
      <c r="K3261" s="1">
        <f t="shared" si="201"/>
        <v>219</v>
      </c>
      <c r="L3261" s="1">
        <f t="shared" si="202"/>
        <v>2001</v>
      </c>
      <c r="M3261" s="1" t="str">
        <f t="shared" si="203"/>
        <v>2192001</v>
      </c>
      <c r="N3261" s="3">
        <v>219</v>
      </c>
      <c r="O3261" s="4" t="s">
        <v>174</v>
      </c>
      <c r="P3261" s="3">
        <v>2001</v>
      </c>
      <c r="Q3261" s="5">
        <v>82529000</v>
      </c>
    </row>
    <row r="3262" spans="11:17" x14ac:dyDescent="0.2">
      <c r="K3262" s="1">
        <f t="shared" si="201"/>
        <v>219</v>
      </c>
      <c r="L3262" s="1">
        <f t="shared" si="202"/>
        <v>2002</v>
      </c>
      <c r="M3262" s="1" t="str">
        <f t="shared" si="203"/>
        <v>2192002</v>
      </c>
      <c r="N3262" s="3">
        <v>219</v>
      </c>
      <c r="O3262" s="4" t="s">
        <v>174</v>
      </c>
      <c r="P3262" s="3">
        <v>2002</v>
      </c>
      <c r="Q3262" s="5">
        <v>83492000</v>
      </c>
    </row>
    <row r="3263" spans="11:17" x14ac:dyDescent="0.2">
      <c r="K3263" s="1">
        <f t="shared" si="201"/>
        <v>219</v>
      </c>
      <c r="L3263" s="1">
        <f t="shared" si="202"/>
        <v>2003</v>
      </c>
      <c r="M3263" s="1" t="str">
        <f t="shared" si="203"/>
        <v>2192003</v>
      </c>
      <c r="N3263" s="3">
        <v>219</v>
      </c>
      <c r="O3263" s="4" t="s">
        <v>174</v>
      </c>
      <c r="P3263" s="3">
        <v>2003</v>
      </c>
      <c r="Q3263" s="5">
        <v>84241000</v>
      </c>
    </row>
    <row r="3264" spans="11:17" x14ac:dyDescent="0.2">
      <c r="K3264" s="1">
        <f t="shared" si="201"/>
        <v>219</v>
      </c>
      <c r="L3264" s="1">
        <f t="shared" si="202"/>
        <v>2004</v>
      </c>
      <c r="M3264" s="1" t="str">
        <f t="shared" si="203"/>
        <v>2192004</v>
      </c>
      <c r="N3264" s="3">
        <v>219</v>
      </c>
      <c r="O3264" s="4" t="s">
        <v>174</v>
      </c>
      <c r="P3264" s="3">
        <v>2004</v>
      </c>
      <c r="Q3264" s="5">
        <v>84870000</v>
      </c>
    </row>
    <row r="3265" spans="11:17" x14ac:dyDescent="0.2">
      <c r="K3265" s="1">
        <f t="shared" si="201"/>
        <v>219</v>
      </c>
      <c r="L3265" s="1">
        <f t="shared" si="202"/>
        <v>2005</v>
      </c>
      <c r="M3265" s="1" t="str">
        <f t="shared" si="203"/>
        <v>2192005</v>
      </c>
      <c r="N3265" s="3">
        <v>219</v>
      </c>
      <c r="O3265" s="4" t="s">
        <v>174</v>
      </c>
      <c r="P3265" s="3">
        <v>2005</v>
      </c>
      <c r="Q3265" s="5">
        <v>85133000</v>
      </c>
    </row>
    <row r="3266" spans="11:17" x14ac:dyDescent="0.2">
      <c r="K3266" s="1">
        <f t="shared" si="201"/>
        <v>219</v>
      </c>
      <c r="L3266" s="1">
        <f t="shared" si="202"/>
        <v>2006</v>
      </c>
      <c r="M3266" s="1" t="str">
        <f t="shared" si="203"/>
        <v>2192006</v>
      </c>
      <c r="N3266" s="3">
        <v>219</v>
      </c>
      <c r="O3266" s="4" t="s">
        <v>174</v>
      </c>
      <c r="P3266" s="3">
        <v>2006</v>
      </c>
      <c r="Q3266" s="5">
        <v>84819092</v>
      </c>
    </row>
    <row r="3267" spans="11:17" x14ac:dyDescent="0.2">
      <c r="K3267" s="1">
        <f t="shared" si="201"/>
        <v>219</v>
      </c>
      <c r="L3267" s="1">
        <f t="shared" si="202"/>
        <v>2007</v>
      </c>
      <c r="M3267" s="1" t="str">
        <f t="shared" si="203"/>
        <v>2192007</v>
      </c>
      <c r="N3267" s="3">
        <v>219</v>
      </c>
      <c r="O3267" s="4" t="s">
        <v>174</v>
      </c>
      <c r="P3267" s="3">
        <v>2007</v>
      </c>
      <c r="Q3267" s="5">
        <v>84156591</v>
      </c>
    </row>
    <row r="3268" spans="11:17" x14ac:dyDescent="0.2">
      <c r="K3268" s="1">
        <f t="shared" si="201"/>
        <v>219</v>
      </c>
      <c r="L3268" s="1">
        <f t="shared" si="202"/>
        <v>2008</v>
      </c>
      <c r="M3268" s="1" t="str">
        <f t="shared" si="203"/>
        <v>2192008</v>
      </c>
      <c r="N3268" s="3">
        <v>219</v>
      </c>
      <c r="O3268" s="4" t="s">
        <v>174</v>
      </c>
      <c r="P3268" s="3">
        <v>2008</v>
      </c>
      <c r="Q3268" s="5">
        <v>82828932</v>
      </c>
    </row>
    <row r="3269" spans="11:17" x14ac:dyDescent="0.2">
      <c r="K3269" s="1">
        <f t="shared" si="201"/>
        <v>219</v>
      </c>
      <c r="L3269" s="1">
        <f t="shared" si="202"/>
        <v>2009</v>
      </c>
      <c r="M3269" s="1" t="str">
        <f t="shared" si="203"/>
        <v>2192009</v>
      </c>
      <c r="N3269" s="3">
        <v>219</v>
      </c>
      <c r="O3269" s="4" t="s">
        <v>174</v>
      </c>
      <c r="P3269" s="3">
        <v>2009</v>
      </c>
      <c r="Q3269" s="5">
        <v>80712941</v>
      </c>
    </row>
    <row r="3270" spans="11:17" x14ac:dyDescent="0.2">
      <c r="K3270" s="1">
        <f t="shared" si="201"/>
        <v>219</v>
      </c>
      <c r="L3270" s="1">
        <f t="shared" si="202"/>
        <v>2010</v>
      </c>
      <c r="M3270" s="1" t="str">
        <f t="shared" si="203"/>
        <v>2192010</v>
      </c>
      <c r="N3270" s="3">
        <v>219</v>
      </c>
      <c r="O3270" s="4" t="s">
        <v>174</v>
      </c>
      <c r="P3270" s="3">
        <v>2010</v>
      </c>
      <c r="Q3270" s="5">
        <v>77532276</v>
      </c>
    </row>
    <row r="3271" spans="11:17" x14ac:dyDescent="0.2">
      <c r="K3271" s="1">
        <f t="shared" si="201"/>
        <v>219</v>
      </c>
      <c r="L3271" s="1">
        <f t="shared" si="202"/>
        <v>2011</v>
      </c>
      <c r="M3271" s="1" t="str">
        <f t="shared" si="203"/>
        <v>2192011</v>
      </c>
      <c r="N3271" s="3">
        <v>219</v>
      </c>
      <c r="O3271" s="4" t="s">
        <v>174</v>
      </c>
      <c r="P3271" s="3">
        <v>2011</v>
      </c>
      <c r="Q3271" s="5">
        <v>82704221</v>
      </c>
    </row>
    <row r="3272" spans="11:17" x14ac:dyDescent="0.2">
      <c r="K3272" s="1">
        <f t="shared" si="201"/>
        <v>219</v>
      </c>
      <c r="L3272" s="1">
        <f t="shared" si="202"/>
        <v>2012</v>
      </c>
      <c r="M3272" s="1" t="str">
        <f t="shared" si="203"/>
        <v>2192012</v>
      </c>
      <c r="N3272" s="3">
        <v>219</v>
      </c>
      <c r="O3272" s="4" t="s">
        <v>174</v>
      </c>
      <c r="P3272" s="3">
        <v>2012</v>
      </c>
      <c r="Q3272" s="5">
        <v>68388184</v>
      </c>
    </row>
    <row r="3273" spans="11:17" x14ac:dyDescent="0.2">
      <c r="K3273" s="1">
        <f t="shared" si="201"/>
        <v>219</v>
      </c>
      <c r="L3273" s="1">
        <f t="shared" si="202"/>
        <v>2013</v>
      </c>
      <c r="M3273" s="1" t="str">
        <f t="shared" si="203"/>
        <v>2192013</v>
      </c>
      <c r="N3273" s="3">
        <v>219</v>
      </c>
      <c r="O3273" s="4" t="s">
        <v>174</v>
      </c>
      <c r="P3273" s="3">
        <v>2013</v>
      </c>
      <c r="Q3273" s="5">
        <v>63335213</v>
      </c>
    </row>
    <row r="3274" spans="11:17" x14ac:dyDescent="0.2">
      <c r="K3274" s="1">
        <f t="shared" ref="K3274:K3337" si="204">N3274-B3274</f>
        <v>219</v>
      </c>
      <c r="L3274" s="1">
        <f t="shared" ref="L3274:L3337" si="205">P3274-D3274</f>
        <v>2014</v>
      </c>
      <c r="M3274" s="1" t="str">
        <f t="shared" ref="M3274:M3337" si="206">N3274&amp;P3274</f>
        <v>2192014</v>
      </c>
      <c r="N3274" s="3">
        <v>219</v>
      </c>
      <c r="O3274" s="4" t="s">
        <v>174</v>
      </c>
      <c r="P3274" s="3">
        <v>2014</v>
      </c>
      <c r="Q3274" s="5">
        <v>58424499</v>
      </c>
    </row>
    <row r="3275" spans="11:17" x14ac:dyDescent="0.2">
      <c r="K3275" s="1">
        <f t="shared" si="204"/>
        <v>220</v>
      </c>
      <c r="L3275" s="1">
        <f t="shared" si="205"/>
        <v>2000</v>
      </c>
      <c r="M3275" s="1" t="str">
        <f t="shared" si="206"/>
        <v>2202000</v>
      </c>
      <c r="N3275" s="3">
        <v>220</v>
      </c>
      <c r="O3275" s="4" t="s">
        <v>175</v>
      </c>
      <c r="P3275" s="3">
        <v>2000</v>
      </c>
      <c r="Q3275" s="5">
        <v>0</v>
      </c>
    </row>
    <row r="3276" spans="11:17" x14ac:dyDescent="0.2">
      <c r="K3276" s="1">
        <f t="shared" si="204"/>
        <v>220</v>
      </c>
      <c r="L3276" s="1">
        <f t="shared" si="205"/>
        <v>2001</v>
      </c>
      <c r="M3276" s="1" t="str">
        <f t="shared" si="206"/>
        <v>2202001</v>
      </c>
      <c r="N3276" s="3">
        <v>220</v>
      </c>
      <c r="O3276" s="4" t="s">
        <v>175</v>
      </c>
      <c r="P3276" s="3">
        <v>2001</v>
      </c>
      <c r="Q3276" s="5">
        <v>0</v>
      </c>
    </row>
    <row r="3277" spans="11:17" x14ac:dyDescent="0.2">
      <c r="K3277" s="1">
        <f t="shared" si="204"/>
        <v>220</v>
      </c>
      <c r="L3277" s="1">
        <f t="shared" si="205"/>
        <v>2002</v>
      </c>
      <c r="M3277" s="1" t="str">
        <f t="shared" si="206"/>
        <v>2202002</v>
      </c>
      <c r="N3277" s="3">
        <v>220</v>
      </c>
      <c r="O3277" s="4" t="s">
        <v>175</v>
      </c>
      <c r="P3277" s="3">
        <v>2002</v>
      </c>
      <c r="Q3277" s="5">
        <v>0</v>
      </c>
    </row>
    <row r="3278" spans="11:17" x14ac:dyDescent="0.2">
      <c r="K3278" s="1">
        <f t="shared" si="204"/>
        <v>220</v>
      </c>
      <c r="L3278" s="1">
        <f t="shared" si="205"/>
        <v>2003</v>
      </c>
      <c r="M3278" s="1" t="str">
        <f t="shared" si="206"/>
        <v>2202003</v>
      </c>
      <c r="N3278" s="3">
        <v>220</v>
      </c>
      <c r="O3278" s="4" t="s">
        <v>175</v>
      </c>
      <c r="P3278" s="3">
        <v>2003</v>
      </c>
      <c r="Q3278" s="5">
        <v>0</v>
      </c>
    </row>
    <row r="3279" spans="11:17" x14ac:dyDescent="0.2">
      <c r="K3279" s="1">
        <f t="shared" si="204"/>
        <v>220</v>
      </c>
      <c r="L3279" s="1">
        <f t="shared" si="205"/>
        <v>2004</v>
      </c>
      <c r="M3279" s="1" t="str">
        <f t="shared" si="206"/>
        <v>2202004</v>
      </c>
      <c r="N3279" s="3">
        <v>220</v>
      </c>
      <c r="O3279" s="4" t="s">
        <v>175</v>
      </c>
      <c r="P3279" s="3">
        <v>2004</v>
      </c>
    </row>
    <row r="3280" spans="11:17" x14ac:dyDescent="0.2">
      <c r="K3280" s="1">
        <f t="shared" si="204"/>
        <v>220</v>
      </c>
      <c r="L3280" s="1">
        <f t="shared" si="205"/>
        <v>2005</v>
      </c>
      <c r="M3280" s="1" t="str">
        <f t="shared" si="206"/>
        <v>2202005</v>
      </c>
      <c r="N3280" s="3">
        <v>220</v>
      </c>
      <c r="O3280" s="4" t="s">
        <v>175</v>
      </c>
      <c r="P3280" s="3">
        <v>2005</v>
      </c>
    </row>
    <row r="3281" spans="11:17" x14ac:dyDescent="0.2">
      <c r="K3281" s="1">
        <f t="shared" si="204"/>
        <v>220</v>
      </c>
      <c r="L3281" s="1">
        <f t="shared" si="205"/>
        <v>2006</v>
      </c>
      <c r="M3281" s="1" t="str">
        <f t="shared" si="206"/>
        <v>2202006</v>
      </c>
      <c r="N3281" s="3">
        <v>220</v>
      </c>
      <c r="O3281" s="4" t="s">
        <v>175</v>
      </c>
      <c r="P3281" s="3">
        <v>2006</v>
      </c>
    </row>
    <row r="3282" spans="11:17" x14ac:dyDescent="0.2">
      <c r="K3282" s="1">
        <f t="shared" si="204"/>
        <v>220</v>
      </c>
      <c r="L3282" s="1">
        <f t="shared" si="205"/>
        <v>2007</v>
      </c>
      <c r="M3282" s="1" t="str">
        <f t="shared" si="206"/>
        <v>2202007</v>
      </c>
      <c r="N3282" s="3">
        <v>220</v>
      </c>
      <c r="O3282" s="4" t="s">
        <v>175</v>
      </c>
      <c r="P3282" s="3">
        <v>2007</v>
      </c>
    </row>
    <row r="3283" spans="11:17" x14ac:dyDescent="0.2">
      <c r="K3283" s="1">
        <f t="shared" si="204"/>
        <v>220</v>
      </c>
      <c r="L3283" s="1">
        <f t="shared" si="205"/>
        <v>2008</v>
      </c>
      <c r="M3283" s="1" t="str">
        <f t="shared" si="206"/>
        <v>2202008</v>
      </c>
      <c r="N3283" s="3">
        <v>220</v>
      </c>
      <c r="O3283" s="4" t="s">
        <v>175</v>
      </c>
      <c r="P3283" s="3">
        <v>2008</v>
      </c>
    </row>
    <row r="3284" spans="11:17" x14ac:dyDescent="0.2">
      <c r="K3284" s="1">
        <f t="shared" si="204"/>
        <v>220</v>
      </c>
      <c r="L3284" s="1">
        <f t="shared" si="205"/>
        <v>2009</v>
      </c>
      <c r="M3284" s="1" t="str">
        <f t="shared" si="206"/>
        <v>2202009</v>
      </c>
      <c r="N3284" s="3">
        <v>220</v>
      </c>
      <c r="O3284" s="4" t="s">
        <v>175</v>
      </c>
      <c r="P3284" s="3">
        <v>2009</v>
      </c>
    </row>
    <row r="3285" spans="11:17" x14ac:dyDescent="0.2">
      <c r="K3285" s="1">
        <f t="shared" si="204"/>
        <v>220</v>
      </c>
      <c r="L3285" s="1">
        <f t="shared" si="205"/>
        <v>2010</v>
      </c>
      <c r="M3285" s="1" t="str">
        <f t="shared" si="206"/>
        <v>2202010</v>
      </c>
      <c r="N3285" s="3">
        <v>220</v>
      </c>
      <c r="O3285" s="4" t="s">
        <v>175</v>
      </c>
      <c r="P3285" s="3">
        <v>2010</v>
      </c>
    </row>
    <row r="3286" spans="11:17" x14ac:dyDescent="0.2">
      <c r="K3286" s="1">
        <f t="shared" si="204"/>
        <v>220</v>
      </c>
      <c r="L3286" s="1">
        <f t="shared" si="205"/>
        <v>2011</v>
      </c>
      <c r="M3286" s="1" t="str">
        <f t="shared" si="206"/>
        <v>2202011</v>
      </c>
      <c r="N3286" s="3">
        <v>220</v>
      </c>
      <c r="O3286" s="4" t="s">
        <v>175</v>
      </c>
      <c r="P3286" s="3">
        <v>2011</v>
      </c>
    </row>
    <row r="3287" spans="11:17" x14ac:dyDescent="0.2">
      <c r="K3287" s="1">
        <f t="shared" si="204"/>
        <v>220</v>
      </c>
      <c r="L3287" s="1">
        <f t="shared" si="205"/>
        <v>2012</v>
      </c>
      <c r="M3287" s="1" t="str">
        <f t="shared" si="206"/>
        <v>2202012</v>
      </c>
      <c r="N3287" s="3">
        <v>220</v>
      </c>
      <c r="O3287" s="4" t="s">
        <v>175</v>
      </c>
      <c r="P3287" s="3">
        <v>2012</v>
      </c>
    </row>
    <row r="3288" spans="11:17" x14ac:dyDescent="0.2">
      <c r="K3288" s="1">
        <f t="shared" si="204"/>
        <v>220</v>
      </c>
      <c r="L3288" s="1">
        <f t="shared" si="205"/>
        <v>2013</v>
      </c>
      <c r="M3288" s="1" t="str">
        <f t="shared" si="206"/>
        <v>2202013</v>
      </c>
      <c r="N3288" s="3">
        <v>220</v>
      </c>
      <c r="O3288" s="4" t="s">
        <v>175</v>
      </c>
      <c r="P3288" s="3">
        <v>2013</v>
      </c>
    </row>
    <row r="3289" spans="11:17" x14ac:dyDescent="0.2">
      <c r="K3289" s="1">
        <f t="shared" si="204"/>
        <v>220</v>
      </c>
      <c r="L3289" s="1">
        <f t="shared" si="205"/>
        <v>2014</v>
      </c>
      <c r="M3289" s="1" t="str">
        <f t="shared" si="206"/>
        <v>2202014</v>
      </c>
      <c r="N3289" s="3">
        <v>220</v>
      </c>
      <c r="O3289" s="4" t="s">
        <v>175</v>
      </c>
      <c r="P3289" s="3">
        <v>2014</v>
      </c>
    </row>
    <row r="3290" spans="11:17" x14ac:dyDescent="0.2">
      <c r="K3290" s="1">
        <f t="shared" si="204"/>
        <v>221</v>
      </c>
      <c r="L3290" s="1">
        <f t="shared" si="205"/>
        <v>2003</v>
      </c>
      <c r="M3290" s="1" t="str">
        <f t="shared" si="206"/>
        <v>2212003</v>
      </c>
      <c r="N3290" s="3">
        <v>221</v>
      </c>
      <c r="O3290" s="4" t="s">
        <v>176</v>
      </c>
      <c r="P3290" s="3">
        <v>2003</v>
      </c>
      <c r="Q3290" s="5">
        <v>0</v>
      </c>
    </row>
    <row r="3291" spans="11:17" x14ac:dyDescent="0.2">
      <c r="K3291" s="1">
        <f t="shared" si="204"/>
        <v>221</v>
      </c>
      <c r="L3291" s="1">
        <f t="shared" si="205"/>
        <v>2004</v>
      </c>
      <c r="M3291" s="1" t="str">
        <f t="shared" si="206"/>
        <v>2212004</v>
      </c>
      <c r="N3291" s="3">
        <v>221</v>
      </c>
      <c r="O3291" s="4" t="s">
        <v>176</v>
      </c>
      <c r="P3291" s="3">
        <v>2004</v>
      </c>
    </row>
    <row r="3292" spans="11:17" x14ac:dyDescent="0.2">
      <c r="K3292" s="1">
        <f t="shared" si="204"/>
        <v>221</v>
      </c>
      <c r="L3292" s="1">
        <f t="shared" si="205"/>
        <v>2005</v>
      </c>
      <c r="M3292" s="1" t="str">
        <f t="shared" si="206"/>
        <v>2212005</v>
      </c>
      <c r="N3292" s="3">
        <v>221</v>
      </c>
      <c r="O3292" s="4" t="s">
        <v>176</v>
      </c>
      <c r="P3292" s="3">
        <v>2005</v>
      </c>
      <c r="Q3292" s="5">
        <v>16672000</v>
      </c>
    </row>
    <row r="3293" spans="11:17" x14ac:dyDescent="0.2">
      <c r="K3293" s="1">
        <f t="shared" si="204"/>
        <v>221</v>
      </c>
      <c r="L3293" s="1">
        <f t="shared" si="205"/>
        <v>2006</v>
      </c>
      <c r="M3293" s="1" t="str">
        <f t="shared" si="206"/>
        <v>2212006</v>
      </c>
      <c r="N3293" s="3">
        <v>221</v>
      </c>
      <c r="O3293" s="4" t="s">
        <v>176</v>
      </c>
      <c r="P3293" s="3">
        <v>2006</v>
      </c>
      <c r="Q3293" s="5">
        <v>18196000</v>
      </c>
    </row>
    <row r="3294" spans="11:17" x14ac:dyDescent="0.2">
      <c r="K3294" s="1">
        <f t="shared" si="204"/>
        <v>221</v>
      </c>
      <c r="L3294" s="1">
        <f t="shared" si="205"/>
        <v>2007</v>
      </c>
      <c r="M3294" s="1" t="str">
        <f t="shared" si="206"/>
        <v>2212007</v>
      </c>
      <c r="N3294" s="3">
        <v>221</v>
      </c>
      <c r="O3294" s="4" t="s">
        <v>176</v>
      </c>
      <c r="P3294" s="3">
        <v>2007</v>
      </c>
      <c r="Q3294" s="5">
        <v>18257000</v>
      </c>
    </row>
    <row r="3295" spans="11:17" x14ac:dyDescent="0.2">
      <c r="K3295" s="1">
        <f t="shared" si="204"/>
        <v>221</v>
      </c>
      <c r="L3295" s="1">
        <f t="shared" si="205"/>
        <v>2008</v>
      </c>
      <c r="M3295" s="1" t="str">
        <f t="shared" si="206"/>
        <v>2212008</v>
      </c>
      <c r="N3295" s="3">
        <v>221</v>
      </c>
      <c r="O3295" s="4" t="s">
        <v>176</v>
      </c>
      <c r="P3295" s="3">
        <v>2008</v>
      </c>
      <c r="Q3295" s="5">
        <v>18037000</v>
      </c>
    </row>
    <row r="3296" spans="11:17" x14ac:dyDescent="0.2">
      <c r="K3296" s="1">
        <f t="shared" si="204"/>
        <v>221</v>
      </c>
      <c r="L3296" s="1">
        <f t="shared" si="205"/>
        <v>2009</v>
      </c>
      <c r="M3296" s="1" t="str">
        <f t="shared" si="206"/>
        <v>2212009</v>
      </c>
      <c r="N3296" s="3">
        <v>221</v>
      </c>
      <c r="O3296" s="4" t="s">
        <v>176</v>
      </c>
      <c r="P3296" s="3">
        <v>2009</v>
      </c>
      <c r="Q3296" s="5">
        <v>20469000</v>
      </c>
    </row>
    <row r="3297" spans="11:17" x14ac:dyDescent="0.2">
      <c r="K3297" s="1">
        <f t="shared" si="204"/>
        <v>221</v>
      </c>
      <c r="L3297" s="1">
        <f t="shared" si="205"/>
        <v>2010</v>
      </c>
      <c r="M3297" s="1" t="str">
        <f t="shared" si="206"/>
        <v>2212010</v>
      </c>
      <c r="N3297" s="3">
        <v>221</v>
      </c>
      <c r="O3297" s="4" t="s">
        <v>176</v>
      </c>
      <c r="P3297" s="3">
        <v>2010</v>
      </c>
      <c r="Q3297" s="5">
        <v>20023000</v>
      </c>
    </row>
    <row r="3298" spans="11:17" x14ac:dyDescent="0.2">
      <c r="K3298" s="1">
        <f t="shared" si="204"/>
        <v>221</v>
      </c>
      <c r="L3298" s="1">
        <f t="shared" si="205"/>
        <v>2011</v>
      </c>
      <c r="M3298" s="1" t="str">
        <f t="shared" si="206"/>
        <v>2212011</v>
      </c>
      <c r="N3298" s="3">
        <v>221</v>
      </c>
      <c r="O3298" s="4" t="s">
        <v>176</v>
      </c>
      <c r="P3298" s="3">
        <v>2011</v>
      </c>
      <c r="Q3298" s="5">
        <v>22132000</v>
      </c>
    </row>
    <row r="3299" spans="11:17" x14ac:dyDescent="0.2">
      <c r="K3299" s="1">
        <f t="shared" si="204"/>
        <v>221</v>
      </c>
      <c r="L3299" s="1">
        <f t="shared" si="205"/>
        <v>2012</v>
      </c>
      <c r="M3299" s="1" t="str">
        <f t="shared" si="206"/>
        <v>2212012</v>
      </c>
      <c r="N3299" s="3">
        <v>221</v>
      </c>
      <c r="O3299" s="4" t="s">
        <v>176</v>
      </c>
      <c r="P3299" s="3">
        <v>2012</v>
      </c>
      <c r="Q3299" s="5">
        <v>21778000</v>
      </c>
    </row>
    <row r="3300" spans="11:17" x14ac:dyDescent="0.2">
      <c r="K3300" s="1">
        <f t="shared" si="204"/>
        <v>221</v>
      </c>
      <c r="L3300" s="1">
        <f t="shared" si="205"/>
        <v>2013</v>
      </c>
      <c r="M3300" s="1" t="str">
        <f t="shared" si="206"/>
        <v>2212013</v>
      </c>
      <c r="N3300" s="3">
        <v>221</v>
      </c>
      <c r="O3300" s="4" t="s">
        <v>176</v>
      </c>
      <c r="P3300" s="3">
        <v>2013</v>
      </c>
      <c r="Q3300" s="5">
        <v>21539000</v>
      </c>
    </row>
    <row r="3301" spans="11:17" x14ac:dyDescent="0.2">
      <c r="K3301" s="1">
        <f t="shared" si="204"/>
        <v>221</v>
      </c>
      <c r="L3301" s="1">
        <f t="shared" si="205"/>
        <v>2014</v>
      </c>
      <c r="M3301" s="1" t="str">
        <f t="shared" si="206"/>
        <v>2212014</v>
      </c>
      <c r="N3301" s="3">
        <v>221</v>
      </c>
      <c r="O3301" s="4" t="s">
        <v>176</v>
      </c>
      <c r="P3301" s="3">
        <v>2014</v>
      </c>
      <c r="Q3301" s="5">
        <v>20893000</v>
      </c>
    </row>
    <row r="3302" spans="11:17" x14ac:dyDescent="0.2">
      <c r="K3302" s="1">
        <f t="shared" si="204"/>
        <v>222</v>
      </c>
      <c r="L3302" s="1">
        <f t="shared" si="205"/>
        <v>2008</v>
      </c>
      <c r="M3302" s="1" t="str">
        <f t="shared" si="206"/>
        <v>2222008</v>
      </c>
      <c r="N3302" s="3">
        <v>222</v>
      </c>
      <c r="O3302" s="4" t="s">
        <v>177</v>
      </c>
      <c r="P3302" s="3">
        <v>2008</v>
      </c>
    </row>
    <row r="3303" spans="11:17" x14ac:dyDescent="0.2">
      <c r="K3303" s="1">
        <f t="shared" si="204"/>
        <v>222</v>
      </c>
      <c r="L3303" s="1">
        <f t="shared" si="205"/>
        <v>2009</v>
      </c>
      <c r="M3303" s="1" t="str">
        <f t="shared" si="206"/>
        <v>2222009</v>
      </c>
      <c r="N3303" s="3">
        <v>222</v>
      </c>
      <c r="O3303" s="4" t="s">
        <v>177</v>
      </c>
      <c r="P3303" s="3">
        <v>2009</v>
      </c>
    </row>
    <row r="3304" spans="11:17" x14ac:dyDescent="0.2">
      <c r="K3304" s="1">
        <f t="shared" si="204"/>
        <v>222</v>
      </c>
      <c r="L3304" s="1">
        <f t="shared" si="205"/>
        <v>2010</v>
      </c>
      <c r="M3304" s="1" t="str">
        <f t="shared" si="206"/>
        <v>2222010</v>
      </c>
      <c r="N3304" s="3">
        <v>222</v>
      </c>
      <c r="O3304" s="4" t="s">
        <v>177</v>
      </c>
      <c r="P3304" s="3">
        <v>2010</v>
      </c>
    </row>
    <row r="3305" spans="11:17" x14ac:dyDescent="0.2">
      <c r="K3305" s="1">
        <f t="shared" si="204"/>
        <v>222</v>
      </c>
      <c r="L3305" s="1">
        <f t="shared" si="205"/>
        <v>2011</v>
      </c>
      <c r="M3305" s="1" t="str">
        <f t="shared" si="206"/>
        <v>2222011</v>
      </c>
      <c r="N3305" s="3">
        <v>222</v>
      </c>
      <c r="O3305" s="4" t="s">
        <v>177</v>
      </c>
      <c r="P3305" s="3">
        <v>2011</v>
      </c>
    </row>
    <row r="3306" spans="11:17" x14ac:dyDescent="0.2">
      <c r="K3306" s="1">
        <f t="shared" si="204"/>
        <v>222</v>
      </c>
      <c r="L3306" s="1">
        <f t="shared" si="205"/>
        <v>2012</v>
      </c>
      <c r="M3306" s="1" t="str">
        <f t="shared" si="206"/>
        <v>2222012</v>
      </c>
      <c r="N3306" s="3">
        <v>222</v>
      </c>
      <c r="O3306" s="4" t="s">
        <v>177</v>
      </c>
      <c r="P3306" s="3">
        <v>2012</v>
      </c>
    </row>
    <row r="3307" spans="11:17" x14ac:dyDescent="0.2">
      <c r="K3307" s="1">
        <f t="shared" si="204"/>
        <v>222</v>
      </c>
      <c r="L3307" s="1">
        <f t="shared" si="205"/>
        <v>2013</v>
      </c>
      <c r="M3307" s="1" t="str">
        <f t="shared" si="206"/>
        <v>2222013</v>
      </c>
      <c r="N3307" s="3">
        <v>222</v>
      </c>
      <c r="O3307" s="4" t="s">
        <v>177</v>
      </c>
      <c r="P3307" s="3">
        <v>2013</v>
      </c>
    </row>
    <row r="3308" spans="11:17" x14ac:dyDescent="0.2">
      <c r="K3308" s="1">
        <f t="shared" si="204"/>
        <v>222</v>
      </c>
      <c r="L3308" s="1">
        <f t="shared" si="205"/>
        <v>2014</v>
      </c>
      <c r="M3308" s="1" t="str">
        <f t="shared" si="206"/>
        <v>2222014</v>
      </c>
      <c r="N3308" s="3">
        <v>222</v>
      </c>
      <c r="O3308" s="4" t="s">
        <v>177</v>
      </c>
      <c r="P3308" s="3">
        <v>2014</v>
      </c>
    </row>
    <row r="3309" spans="11:17" x14ac:dyDescent="0.2">
      <c r="K3309" s="1">
        <f t="shared" si="204"/>
        <v>223</v>
      </c>
      <c r="L3309" s="1">
        <f t="shared" si="205"/>
        <v>2008</v>
      </c>
      <c r="M3309" s="1" t="str">
        <f t="shared" si="206"/>
        <v>2232008</v>
      </c>
      <c r="N3309" s="3">
        <v>223</v>
      </c>
      <c r="O3309" s="4" t="s">
        <v>178</v>
      </c>
      <c r="P3309" s="3">
        <v>2008</v>
      </c>
      <c r="Q3309" s="5">
        <v>50522533</v>
      </c>
    </row>
    <row r="3310" spans="11:17" x14ac:dyDescent="0.2">
      <c r="K3310" s="1">
        <f t="shared" si="204"/>
        <v>223</v>
      </c>
      <c r="L3310" s="1">
        <f t="shared" si="205"/>
        <v>2009</v>
      </c>
      <c r="M3310" s="1" t="str">
        <f t="shared" si="206"/>
        <v>2232009</v>
      </c>
      <c r="N3310" s="3">
        <v>223</v>
      </c>
      <c r="O3310" s="4" t="s">
        <v>178</v>
      </c>
      <c r="P3310" s="3">
        <v>2009</v>
      </c>
      <c r="Q3310" s="5">
        <v>74925479</v>
      </c>
    </row>
    <row r="3311" spans="11:17" x14ac:dyDescent="0.2">
      <c r="K3311" s="1">
        <f t="shared" si="204"/>
        <v>223</v>
      </c>
      <c r="L3311" s="1">
        <f t="shared" si="205"/>
        <v>2010</v>
      </c>
      <c r="M3311" s="1" t="str">
        <f t="shared" si="206"/>
        <v>2232010</v>
      </c>
      <c r="N3311" s="3">
        <v>223</v>
      </c>
      <c r="O3311" s="4" t="s">
        <v>178</v>
      </c>
      <c r="P3311" s="3">
        <v>2010</v>
      </c>
      <c r="Q3311" s="5">
        <v>56587102</v>
      </c>
    </row>
    <row r="3312" spans="11:17" x14ac:dyDescent="0.2">
      <c r="K3312" s="1">
        <f t="shared" si="204"/>
        <v>223</v>
      </c>
      <c r="L3312" s="1">
        <f t="shared" si="205"/>
        <v>2011</v>
      </c>
      <c r="M3312" s="1" t="str">
        <f t="shared" si="206"/>
        <v>2232011</v>
      </c>
      <c r="N3312" s="3">
        <v>223</v>
      </c>
      <c r="O3312" s="4" t="s">
        <v>178</v>
      </c>
      <c r="P3312" s="3">
        <v>2011</v>
      </c>
      <c r="Q3312" s="5">
        <v>55827338</v>
      </c>
    </row>
    <row r="3313" spans="11:17" x14ac:dyDescent="0.2">
      <c r="K3313" s="1">
        <f t="shared" si="204"/>
        <v>223</v>
      </c>
      <c r="L3313" s="1">
        <f t="shared" si="205"/>
        <v>2012</v>
      </c>
      <c r="M3313" s="1" t="str">
        <f t="shared" si="206"/>
        <v>2232012</v>
      </c>
      <c r="N3313" s="3">
        <v>223</v>
      </c>
      <c r="O3313" s="4" t="s">
        <v>178</v>
      </c>
      <c r="P3313" s="3">
        <v>2012</v>
      </c>
      <c r="Q3313" s="5">
        <v>57980329</v>
      </c>
    </row>
    <row r="3314" spans="11:17" x14ac:dyDescent="0.2">
      <c r="K3314" s="1">
        <f t="shared" si="204"/>
        <v>223</v>
      </c>
      <c r="L3314" s="1">
        <f t="shared" si="205"/>
        <v>2013</v>
      </c>
      <c r="M3314" s="1" t="str">
        <f t="shared" si="206"/>
        <v>2232013</v>
      </c>
      <c r="N3314" s="3">
        <v>223</v>
      </c>
      <c r="O3314" s="4" t="s">
        <v>178</v>
      </c>
      <c r="P3314" s="3">
        <v>2013</v>
      </c>
      <c r="Q3314" s="5">
        <v>57940309</v>
      </c>
    </row>
    <row r="3315" spans="11:17" x14ac:dyDescent="0.2">
      <c r="K3315" s="1">
        <f t="shared" si="204"/>
        <v>223</v>
      </c>
      <c r="L3315" s="1">
        <f t="shared" si="205"/>
        <v>2014</v>
      </c>
      <c r="M3315" s="1" t="str">
        <f t="shared" si="206"/>
        <v>2232014</v>
      </c>
      <c r="N3315" s="3">
        <v>223</v>
      </c>
      <c r="O3315" s="4" t="s">
        <v>178</v>
      </c>
      <c r="P3315" s="3">
        <v>2014</v>
      </c>
      <c r="Q3315" s="5">
        <v>56305923</v>
      </c>
    </row>
    <row r="3316" spans="11:17" x14ac:dyDescent="0.2">
      <c r="K3316" s="1">
        <f t="shared" si="204"/>
        <v>224</v>
      </c>
      <c r="L3316" s="1">
        <f t="shared" si="205"/>
        <v>1994</v>
      </c>
      <c r="M3316" s="1" t="str">
        <f t="shared" si="206"/>
        <v>2241994</v>
      </c>
      <c r="N3316" s="3">
        <v>224</v>
      </c>
      <c r="O3316" s="4" t="s">
        <v>179</v>
      </c>
      <c r="P3316" s="3">
        <v>1994</v>
      </c>
      <c r="Q3316" s="5">
        <v>55956437</v>
      </c>
    </row>
    <row r="3317" spans="11:17" x14ac:dyDescent="0.2">
      <c r="K3317" s="1">
        <f t="shared" si="204"/>
        <v>224</v>
      </c>
      <c r="L3317" s="1">
        <f t="shared" si="205"/>
        <v>1995</v>
      </c>
      <c r="M3317" s="1" t="str">
        <f t="shared" si="206"/>
        <v>2241995</v>
      </c>
      <c r="N3317" s="3">
        <v>224</v>
      </c>
      <c r="O3317" s="4" t="s">
        <v>179</v>
      </c>
      <c r="P3317" s="3">
        <v>1995</v>
      </c>
      <c r="Q3317" s="5">
        <v>69090510</v>
      </c>
    </row>
    <row r="3318" spans="11:17" x14ac:dyDescent="0.2">
      <c r="K3318" s="1">
        <f t="shared" si="204"/>
        <v>224</v>
      </c>
      <c r="L3318" s="1">
        <f t="shared" si="205"/>
        <v>1996</v>
      </c>
      <c r="M3318" s="1" t="str">
        <f t="shared" si="206"/>
        <v>2241996</v>
      </c>
      <c r="N3318" s="3">
        <v>224</v>
      </c>
      <c r="O3318" s="4" t="s">
        <v>179</v>
      </c>
      <c r="P3318" s="3">
        <v>1996</v>
      </c>
      <c r="Q3318" s="5">
        <v>72192856</v>
      </c>
    </row>
    <row r="3319" spans="11:17" x14ac:dyDescent="0.2">
      <c r="K3319" s="1">
        <f t="shared" si="204"/>
        <v>224</v>
      </c>
      <c r="L3319" s="1">
        <f t="shared" si="205"/>
        <v>1997</v>
      </c>
      <c r="M3319" s="1" t="str">
        <f t="shared" si="206"/>
        <v>2241997</v>
      </c>
      <c r="N3319" s="3">
        <v>224</v>
      </c>
      <c r="O3319" s="4" t="s">
        <v>179</v>
      </c>
      <c r="P3319" s="3">
        <v>1997</v>
      </c>
      <c r="Q3319" s="5">
        <v>71473616</v>
      </c>
    </row>
    <row r="3320" spans="11:17" x14ac:dyDescent="0.2">
      <c r="K3320" s="1">
        <f t="shared" si="204"/>
        <v>224</v>
      </c>
      <c r="L3320" s="1">
        <f t="shared" si="205"/>
        <v>1998</v>
      </c>
      <c r="M3320" s="1" t="str">
        <f t="shared" si="206"/>
        <v>2241998</v>
      </c>
      <c r="N3320" s="3">
        <v>224</v>
      </c>
      <c r="O3320" s="4" t="s">
        <v>179</v>
      </c>
      <c r="P3320" s="3">
        <v>1998</v>
      </c>
      <c r="Q3320" s="5">
        <v>75179756</v>
      </c>
    </row>
    <row r="3321" spans="11:17" x14ac:dyDescent="0.2">
      <c r="K3321" s="1">
        <f t="shared" si="204"/>
        <v>224</v>
      </c>
      <c r="L3321" s="1">
        <f t="shared" si="205"/>
        <v>1999</v>
      </c>
      <c r="M3321" s="1" t="str">
        <f t="shared" si="206"/>
        <v>2241999</v>
      </c>
      <c r="N3321" s="3">
        <v>224</v>
      </c>
      <c r="O3321" s="4" t="s">
        <v>179</v>
      </c>
      <c r="P3321" s="3">
        <v>1999</v>
      </c>
      <c r="Q3321" s="5">
        <v>89703985</v>
      </c>
    </row>
    <row r="3322" spans="11:17" x14ac:dyDescent="0.2">
      <c r="K3322" s="1">
        <f t="shared" si="204"/>
        <v>224</v>
      </c>
      <c r="L3322" s="1">
        <f t="shared" si="205"/>
        <v>2000</v>
      </c>
      <c r="M3322" s="1" t="str">
        <f t="shared" si="206"/>
        <v>2242000</v>
      </c>
      <c r="N3322" s="3">
        <v>224</v>
      </c>
      <c r="O3322" s="4" t="s">
        <v>179</v>
      </c>
      <c r="P3322" s="3">
        <v>2000</v>
      </c>
      <c r="Q3322" s="5">
        <v>94142848</v>
      </c>
    </row>
    <row r="3323" spans="11:17" x14ac:dyDescent="0.2">
      <c r="K3323" s="1">
        <f t="shared" si="204"/>
        <v>224</v>
      </c>
      <c r="L3323" s="1">
        <f t="shared" si="205"/>
        <v>2001</v>
      </c>
      <c r="M3323" s="1" t="str">
        <f t="shared" si="206"/>
        <v>2242001</v>
      </c>
      <c r="N3323" s="3">
        <v>224</v>
      </c>
      <c r="O3323" s="4" t="s">
        <v>179</v>
      </c>
      <c r="P3323" s="3">
        <v>2001</v>
      </c>
      <c r="Q3323" s="5">
        <v>131336789</v>
      </c>
    </row>
    <row r="3324" spans="11:17" x14ac:dyDescent="0.2">
      <c r="K3324" s="1">
        <f t="shared" si="204"/>
        <v>224</v>
      </c>
      <c r="L3324" s="1">
        <f t="shared" si="205"/>
        <v>2002</v>
      </c>
      <c r="M3324" s="1" t="str">
        <f t="shared" si="206"/>
        <v>2242002</v>
      </c>
      <c r="N3324" s="3">
        <v>224</v>
      </c>
      <c r="O3324" s="4" t="s">
        <v>179</v>
      </c>
      <c r="P3324" s="3">
        <v>2002</v>
      </c>
      <c r="Q3324" s="5">
        <v>145353537</v>
      </c>
    </row>
    <row r="3325" spans="11:17" x14ac:dyDescent="0.2">
      <c r="K3325" s="1">
        <f t="shared" si="204"/>
        <v>224</v>
      </c>
      <c r="L3325" s="1">
        <f t="shared" si="205"/>
        <v>2003</v>
      </c>
      <c r="M3325" s="1" t="str">
        <f t="shared" si="206"/>
        <v>2242003</v>
      </c>
      <c r="N3325" s="3">
        <v>224</v>
      </c>
      <c r="O3325" s="4" t="s">
        <v>179</v>
      </c>
      <c r="P3325" s="3">
        <v>2003</v>
      </c>
      <c r="Q3325" s="5">
        <v>194100158</v>
      </c>
    </row>
    <row r="3326" spans="11:17" x14ac:dyDescent="0.2">
      <c r="K3326" s="1">
        <f t="shared" si="204"/>
        <v>224</v>
      </c>
      <c r="L3326" s="1">
        <f t="shared" si="205"/>
        <v>2004</v>
      </c>
      <c r="M3326" s="1" t="str">
        <f t="shared" si="206"/>
        <v>2242004</v>
      </c>
      <c r="N3326" s="3">
        <v>224</v>
      </c>
      <c r="O3326" s="4" t="s">
        <v>179</v>
      </c>
      <c r="P3326" s="3">
        <v>2004</v>
      </c>
      <c r="Q3326" s="5">
        <v>196910191</v>
      </c>
    </row>
    <row r="3327" spans="11:17" x14ac:dyDescent="0.2">
      <c r="K3327" s="1">
        <f t="shared" si="204"/>
        <v>224</v>
      </c>
      <c r="L3327" s="1">
        <f t="shared" si="205"/>
        <v>2005</v>
      </c>
      <c r="M3327" s="1" t="str">
        <f t="shared" si="206"/>
        <v>2242005</v>
      </c>
      <c r="N3327" s="3">
        <v>224</v>
      </c>
      <c r="O3327" s="4" t="s">
        <v>179</v>
      </c>
      <c r="P3327" s="3">
        <v>2005</v>
      </c>
      <c r="Q3327" s="5">
        <v>176729895</v>
      </c>
    </row>
    <row r="3328" spans="11:17" x14ac:dyDescent="0.2">
      <c r="K3328" s="1">
        <f t="shared" si="204"/>
        <v>224</v>
      </c>
      <c r="L3328" s="1">
        <f t="shared" si="205"/>
        <v>2006</v>
      </c>
      <c r="M3328" s="1" t="str">
        <f t="shared" si="206"/>
        <v>2242006</v>
      </c>
      <c r="N3328" s="3">
        <v>224</v>
      </c>
      <c r="O3328" s="4" t="s">
        <v>179</v>
      </c>
      <c r="P3328" s="3">
        <v>2006</v>
      </c>
      <c r="Q3328" s="5">
        <v>150329040</v>
      </c>
    </row>
    <row r="3329" spans="11:17" x14ac:dyDescent="0.2">
      <c r="K3329" s="1">
        <f t="shared" si="204"/>
        <v>224</v>
      </c>
      <c r="L3329" s="1">
        <f t="shared" si="205"/>
        <v>2007</v>
      </c>
      <c r="M3329" s="1" t="str">
        <f t="shared" si="206"/>
        <v>2242007</v>
      </c>
      <c r="N3329" s="3">
        <v>224</v>
      </c>
      <c r="O3329" s="4" t="s">
        <v>179</v>
      </c>
      <c r="P3329" s="3">
        <v>2007</v>
      </c>
      <c r="Q3329" s="5">
        <v>131634438</v>
      </c>
    </row>
    <row r="3330" spans="11:17" x14ac:dyDescent="0.2">
      <c r="K3330" s="1">
        <f t="shared" si="204"/>
        <v>224</v>
      </c>
      <c r="L3330" s="1">
        <f t="shared" si="205"/>
        <v>2008</v>
      </c>
      <c r="M3330" s="1" t="str">
        <f t="shared" si="206"/>
        <v>2242008</v>
      </c>
      <c r="N3330" s="3">
        <v>224</v>
      </c>
      <c r="O3330" s="4" t="s">
        <v>179</v>
      </c>
      <c r="P3330" s="3">
        <v>2008</v>
      </c>
      <c r="Q3330" s="5">
        <v>94747655</v>
      </c>
    </row>
    <row r="3331" spans="11:17" x14ac:dyDescent="0.2">
      <c r="K3331" s="1">
        <f t="shared" si="204"/>
        <v>224</v>
      </c>
      <c r="L3331" s="1">
        <f t="shared" si="205"/>
        <v>2009</v>
      </c>
      <c r="M3331" s="1" t="str">
        <f t="shared" si="206"/>
        <v>2242009</v>
      </c>
      <c r="N3331" s="3">
        <v>224</v>
      </c>
      <c r="O3331" s="4" t="s">
        <v>179</v>
      </c>
      <c r="P3331" s="3">
        <v>2009</v>
      </c>
      <c r="Q3331" s="5">
        <v>67347071</v>
      </c>
    </row>
    <row r="3332" spans="11:17" x14ac:dyDescent="0.2">
      <c r="K3332" s="1">
        <f t="shared" si="204"/>
        <v>224</v>
      </c>
      <c r="L3332" s="1">
        <f t="shared" si="205"/>
        <v>2010</v>
      </c>
      <c r="M3332" s="1" t="str">
        <f t="shared" si="206"/>
        <v>2242010</v>
      </c>
      <c r="N3332" s="3">
        <v>224</v>
      </c>
      <c r="O3332" s="4" t="s">
        <v>179</v>
      </c>
      <c r="P3332" s="3">
        <v>2010</v>
      </c>
      <c r="Q3332" s="5">
        <v>60349157</v>
      </c>
    </row>
    <row r="3333" spans="11:17" x14ac:dyDescent="0.2">
      <c r="K3333" s="1">
        <f t="shared" si="204"/>
        <v>224</v>
      </c>
      <c r="L3333" s="1">
        <f t="shared" si="205"/>
        <v>2011</v>
      </c>
      <c r="M3333" s="1" t="str">
        <f t="shared" si="206"/>
        <v>2242011</v>
      </c>
      <c r="N3333" s="3">
        <v>224</v>
      </c>
      <c r="O3333" s="4" t="s">
        <v>179</v>
      </c>
      <c r="P3333" s="3">
        <v>2011</v>
      </c>
      <c r="Q3333" s="5">
        <v>42907897</v>
      </c>
    </row>
    <row r="3334" spans="11:17" x14ac:dyDescent="0.2">
      <c r="K3334" s="1">
        <f t="shared" si="204"/>
        <v>224</v>
      </c>
      <c r="L3334" s="1">
        <f t="shared" si="205"/>
        <v>2012</v>
      </c>
      <c r="M3334" s="1" t="str">
        <f t="shared" si="206"/>
        <v>2242012</v>
      </c>
      <c r="N3334" s="3">
        <v>224</v>
      </c>
      <c r="O3334" s="4" t="s">
        <v>179</v>
      </c>
      <c r="P3334" s="3">
        <v>2012</v>
      </c>
      <c r="Q3334" s="5">
        <v>22566332</v>
      </c>
    </row>
    <row r="3335" spans="11:17" x14ac:dyDescent="0.2">
      <c r="K3335" s="1">
        <f t="shared" si="204"/>
        <v>224</v>
      </c>
      <c r="L3335" s="1">
        <f t="shared" si="205"/>
        <v>2013</v>
      </c>
      <c r="M3335" s="1" t="str">
        <f t="shared" si="206"/>
        <v>2242013</v>
      </c>
      <c r="N3335" s="3">
        <v>224</v>
      </c>
      <c r="O3335" s="4" t="s">
        <v>179</v>
      </c>
      <c r="P3335" s="3">
        <v>2013</v>
      </c>
      <c r="Q3335" s="5">
        <v>14157286</v>
      </c>
    </row>
    <row r="3336" spans="11:17" x14ac:dyDescent="0.2">
      <c r="K3336" s="1">
        <f t="shared" si="204"/>
        <v>224</v>
      </c>
      <c r="L3336" s="1">
        <f t="shared" si="205"/>
        <v>2014</v>
      </c>
      <c r="M3336" s="1" t="str">
        <f t="shared" si="206"/>
        <v>2242014</v>
      </c>
      <c r="N3336" s="3">
        <v>224</v>
      </c>
      <c r="O3336" s="4" t="s">
        <v>179</v>
      </c>
      <c r="P3336" s="3">
        <v>2014</v>
      </c>
      <c r="Q3336" s="5">
        <v>22680665</v>
      </c>
    </row>
    <row r="3337" spans="11:17" x14ac:dyDescent="0.2">
      <c r="K3337" s="1">
        <f t="shared" si="204"/>
        <v>226</v>
      </c>
      <c r="L3337" s="1">
        <f t="shared" si="205"/>
        <v>2003</v>
      </c>
      <c r="M3337" s="1" t="str">
        <f t="shared" si="206"/>
        <v>2262003</v>
      </c>
      <c r="N3337" s="3">
        <v>226</v>
      </c>
      <c r="O3337" s="4" t="s">
        <v>180</v>
      </c>
      <c r="P3337" s="3">
        <v>2003</v>
      </c>
      <c r="Q3337" s="5">
        <v>1779758</v>
      </c>
    </row>
    <row r="3338" spans="11:17" x14ac:dyDescent="0.2">
      <c r="K3338" s="1">
        <f t="shared" ref="K3338:K3401" si="207">N3338-B3338</f>
        <v>226</v>
      </c>
      <c r="L3338" s="1">
        <f t="shared" ref="L3338:L3401" si="208">P3338-D3338</f>
        <v>2004</v>
      </c>
      <c r="M3338" s="1" t="str">
        <f t="shared" ref="M3338:M3401" si="209">N3338&amp;P3338</f>
        <v>2262004</v>
      </c>
      <c r="N3338" s="3">
        <v>226</v>
      </c>
      <c r="O3338" s="4" t="s">
        <v>180</v>
      </c>
      <c r="P3338" s="3">
        <v>2004</v>
      </c>
      <c r="Q3338" s="5">
        <v>4549225</v>
      </c>
    </row>
    <row r="3339" spans="11:17" x14ac:dyDescent="0.2">
      <c r="K3339" s="1">
        <f t="shared" si="207"/>
        <v>226</v>
      </c>
      <c r="L3339" s="1">
        <f t="shared" si="208"/>
        <v>2005</v>
      </c>
      <c r="M3339" s="1" t="str">
        <f t="shared" si="209"/>
        <v>2262005</v>
      </c>
      <c r="N3339" s="3">
        <v>226</v>
      </c>
      <c r="O3339" s="4" t="s">
        <v>180</v>
      </c>
      <c r="P3339" s="3">
        <v>2005</v>
      </c>
      <c r="Q3339" s="5">
        <v>4566000</v>
      </c>
    </row>
    <row r="3340" spans="11:17" x14ac:dyDescent="0.2">
      <c r="K3340" s="1">
        <f t="shared" si="207"/>
        <v>226</v>
      </c>
      <c r="L3340" s="1">
        <f t="shared" si="208"/>
        <v>2006</v>
      </c>
      <c r="M3340" s="1" t="str">
        <f t="shared" si="209"/>
        <v>2262006</v>
      </c>
      <c r="N3340" s="3">
        <v>226</v>
      </c>
      <c r="O3340" s="4" t="s">
        <v>180</v>
      </c>
      <c r="P3340" s="3">
        <v>2006</v>
      </c>
      <c r="Q3340" s="5">
        <v>5231034</v>
      </c>
    </row>
    <row r="3341" spans="11:17" x14ac:dyDescent="0.2">
      <c r="K3341" s="1">
        <f t="shared" si="207"/>
        <v>226</v>
      </c>
      <c r="L3341" s="1">
        <f t="shared" si="208"/>
        <v>2007</v>
      </c>
      <c r="M3341" s="1" t="str">
        <f t="shared" si="209"/>
        <v>2262007</v>
      </c>
      <c r="N3341" s="3">
        <v>226</v>
      </c>
      <c r="O3341" s="4" t="s">
        <v>180</v>
      </c>
      <c r="P3341" s="3">
        <v>2007</v>
      </c>
      <c r="Q3341" s="5">
        <v>6053308</v>
      </c>
    </row>
    <row r="3342" spans="11:17" x14ac:dyDescent="0.2">
      <c r="K3342" s="1">
        <f t="shared" si="207"/>
        <v>226</v>
      </c>
      <c r="L3342" s="1">
        <f t="shared" si="208"/>
        <v>2008</v>
      </c>
      <c r="M3342" s="1" t="str">
        <f t="shared" si="209"/>
        <v>2262008</v>
      </c>
      <c r="N3342" s="3">
        <v>226</v>
      </c>
      <c r="O3342" s="4" t="s">
        <v>180</v>
      </c>
      <c r="P3342" s="3">
        <v>2008</v>
      </c>
      <c r="Q3342" s="5">
        <v>6379163</v>
      </c>
    </row>
    <row r="3343" spans="11:17" x14ac:dyDescent="0.2">
      <c r="K3343" s="1">
        <f t="shared" si="207"/>
        <v>226</v>
      </c>
      <c r="L3343" s="1">
        <f t="shared" si="208"/>
        <v>2009</v>
      </c>
      <c r="M3343" s="1" t="str">
        <f t="shared" si="209"/>
        <v>2262009</v>
      </c>
      <c r="N3343" s="3">
        <v>226</v>
      </c>
      <c r="O3343" s="4" t="s">
        <v>180</v>
      </c>
      <c r="P3343" s="3">
        <v>2009</v>
      </c>
      <c r="Q3343" s="5">
        <v>6774025</v>
      </c>
    </row>
    <row r="3344" spans="11:17" x14ac:dyDescent="0.2">
      <c r="K3344" s="1">
        <f t="shared" si="207"/>
        <v>226</v>
      </c>
      <c r="L3344" s="1">
        <f t="shared" si="208"/>
        <v>2010</v>
      </c>
      <c r="M3344" s="1" t="str">
        <f t="shared" si="209"/>
        <v>2262010</v>
      </c>
      <c r="N3344" s="3">
        <v>226</v>
      </c>
      <c r="O3344" s="4" t="s">
        <v>180</v>
      </c>
      <c r="P3344" s="3">
        <v>2010</v>
      </c>
      <c r="Q3344" s="5">
        <v>6800000</v>
      </c>
    </row>
    <row r="3345" spans="11:17" x14ac:dyDescent="0.2">
      <c r="K3345" s="1">
        <f t="shared" si="207"/>
        <v>226</v>
      </c>
      <c r="L3345" s="1">
        <f t="shared" si="208"/>
        <v>2011</v>
      </c>
      <c r="M3345" s="1" t="str">
        <f t="shared" si="209"/>
        <v>2262011</v>
      </c>
      <c r="N3345" s="3">
        <v>226</v>
      </c>
      <c r="O3345" s="4" t="s">
        <v>180</v>
      </c>
      <c r="P3345" s="3">
        <v>2011</v>
      </c>
      <c r="Q3345" s="5">
        <v>7065992</v>
      </c>
    </row>
    <row r="3346" spans="11:17" x14ac:dyDescent="0.2">
      <c r="K3346" s="1">
        <f t="shared" si="207"/>
        <v>226</v>
      </c>
      <c r="L3346" s="1">
        <f t="shared" si="208"/>
        <v>2012</v>
      </c>
      <c r="M3346" s="1" t="str">
        <f t="shared" si="209"/>
        <v>2262012</v>
      </c>
      <c r="N3346" s="3">
        <v>226</v>
      </c>
      <c r="O3346" s="4" t="s">
        <v>180</v>
      </c>
      <c r="P3346" s="3">
        <v>2012</v>
      </c>
      <c r="Q3346" s="5">
        <v>7455613</v>
      </c>
    </row>
    <row r="3347" spans="11:17" x14ac:dyDescent="0.2">
      <c r="K3347" s="1">
        <f t="shared" si="207"/>
        <v>226</v>
      </c>
      <c r="L3347" s="1">
        <f t="shared" si="208"/>
        <v>2013</v>
      </c>
      <c r="M3347" s="1" t="str">
        <f t="shared" si="209"/>
        <v>2262013</v>
      </c>
      <c r="N3347" s="3">
        <v>226</v>
      </c>
      <c r="O3347" s="4" t="s">
        <v>180</v>
      </c>
      <c r="P3347" s="3">
        <v>2013</v>
      </c>
      <c r="Q3347" s="5">
        <v>7435396</v>
      </c>
    </row>
    <row r="3348" spans="11:17" x14ac:dyDescent="0.2">
      <c r="K3348" s="1">
        <f t="shared" si="207"/>
        <v>226</v>
      </c>
      <c r="L3348" s="1">
        <f t="shared" si="208"/>
        <v>2014</v>
      </c>
      <c r="M3348" s="1" t="str">
        <f t="shared" si="209"/>
        <v>2262014</v>
      </c>
      <c r="N3348" s="3">
        <v>226</v>
      </c>
      <c r="O3348" s="4" t="s">
        <v>180</v>
      </c>
      <c r="P3348" s="3">
        <v>2014</v>
      </c>
      <c r="Q3348" s="5">
        <v>7438393</v>
      </c>
    </row>
    <row r="3349" spans="11:17" x14ac:dyDescent="0.2">
      <c r="K3349" s="1">
        <f t="shared" si="207"/>
        <v>227</v>
      </c>
      <c r="L3349" s="1">
        <f t="shared" si="208"/>
        <v>2008</v>
      </c>
      <c r="M3349" s="1" t="str">
        <f t="shared" si="209"/>
        <v>2272008</v>
      </c>
      <c r="N3349" s="3">
        <v>227</v>
      </c>
      <c r="O3349" s="4" t="s">
        <v>181</v>
      </c>
      <c r="P3349" s="3">
        <v>2008</v>
      </c>
    </row>
    <row r="3350" spans="11:17" x14ac:dyDescent="0.2">
      <c r="K3350" s="1">
        <f t="shared" si="207"/>
        <v>227</v>
      </c>
      <c r="L3350" s="1">
        <f t="shared" si="208"/>
        <v>2009</v>
      </c>
      <c r="M3350" s="1" t="str">
        <f t="shared" si="209"/>
        <v>2272009</v>
      </c>
      <c r="N3350" s="3">
        <v>227</v>
      </c>
      <c r="O3350" s="4" t="s">
        <v>181</v>
      </c>
      <c r="P3350" s="3">
        <v>2009</v>
      </c>
    </row>
    <row r="3351" spans="11:17" x14ac:dyDescent="0.2">
      <c r="K3351" s="1">
        <f t="shared" si="207"/>
        <v>227</v>
      </c>
      <c r="L3351" s="1">
        <f t="shared" si="208"/>
        <v>2010</v>
      </c>
      <c r="M3351" s="1" t="str">
        <f t="shared" si="209"/>
        <v>2272010</v>
      </c>
      <c r="N3351" s="3">
        <v>227</v>
      </c>
      <c r="O3351" s="4" t="s">
        <v>181</v>
      </c>
      <c r="P3351" s="3">
        <v>2010</v>
      </c>
    </row>
    <row r="3352" spans="11:17" x14ac:dyDescent="0.2">
      <c r="K3352" s="1">
        <f t="shared" si="207"/>
        <v>227</v>
      </c>
      <c r="L3352" s="1">
        <f t="shared" si="208"/>
        <v>2011</v>
      </c>
      <c r="M3352" s="1" t="str">
        <f t="shared" si="209"/>
        <v>2272011</v>
      </c>
      <c r="N3352" s="3">
        <v>227</v>
      </c>
      <c r="O3352" s="4" t="s">
        <v>181</v>
      </c>
      <c r="P3352" s="3">
        <v>2011</v>
      </c>
    </row>
    <row r="3353" spans="11:17" x14ac:dyDescent="0.2">
      <c r="K3353" s="1">
        <f t="shared" si="207"/>
        <v>227</v>
      </c>
      <c r="L3353" s="1">
        <f t="shared" si="208"/>
        <v>2012</v>
      </c>
      <c r="M3353" s="1" t="str">
        <f t="shared" si="209"/>
        <v>2272012</v>
      </c>
      <c r="N3353" s="3">
        <v>227</v>
      </c>
      <c r="O3353" s="4" t="s">
        <v>181</v>
      </c>
      <c r="P3353" s="3">
        <v>2012</v>
      </c>
    </row>
    <row r="3354" spans="11:17" x14ac:dyDescent="0.2">
      <c r="K3354" s="1">
        <f t="shared" si="207"/>
        <v>227</v>
      </c>
      <c r="L3354" s="1">
        <f t="shared" si="208"/>
        <v>2013</v>
      </c>
      <c r="M3354" s="1" t="str">
        <f t="shared" si="209"/>
        <v>2272013</v>
      </c>
      <c r="N3354" s="3">
        <v>227</v>
      </c>
      <c r="O3354" s="4" t="s">
        <v>181</v>
      </c>
      <c r="P3354" s="3">
        <v>2013</v>
      </c>
    </row>
    <row r="3355" spans="11:17" x14ac:dyDescent="0.2">
      <c r="K3355" s="1">
        <f t="shared" si="207"/>
        <v>227</v>
      </c>
      <c r="L3355" s="1">
        <f t="shared" si="208"/>
        <v>2014</v>
      </c>
      <c r="M3355" s="1" t="str">
        <f t="shared" si="209"/>
        <v>2272014</v>
      </c>
      <c r="N3355" s="3">
        <v>227</v>
      </c>
      <c r="O3355" s="4" t="s">
        <v>181</v>
      </c>
      <c r="P3355" s="3">
        <v>2014</v>
      </c>
    </row>
    <row r="3356" spans="11:17" x14ac:dyDescent="0.2">
      <c r="K3356" s="1">
        <f t="shared" si="207"/>
        <v>228</v>
      </c>
      <c r="L3356" s="1">
        <f t="shared" si="208"/>
        <v>2007</v>
      </c>
      <c r="M3356" s="1" t="str">
        <f t="shared" si="209"/>
        <v>2282007</v>
      </c>
      <c r="N3356" s="3">
        <v>228</v>
      </c>
      <c r="O3356" s="4" t="s">
        <v>182</v>
      </c>
      <c r="P3356" s="3">
        <v>2007</v>
      </c>
    </row>
    <row r="3357" spans="11:17" x14ac:dyDescent="0.2">
      <c r="K3357" s="1">
        <f t="shared" si="207"/>
        <v>228</v>
      </c>
      <c r="L3357" s="1">
        <f t="shared" si="208"/>
        <v>2008</v>
      </c>
      <c r="M3357" s="1" t="str">
        <f t="shared" si="209"/>
        <v>2282008</v>
      </c>
      <c r="N3357" s="3">
        <v>228</v>
      </c>
      <c r="O3357" s="4" t="s">
        <v>182</v>
      </c>
      <c r="P3357" s="3">
        <v>2008</v>
      </c>
      <c r="Q3357" s="5">
        <v>1126886</v>
      </c>
    </row>
    <row r="3358" spans="11:17" x14ac:dyDescent="0.2">
      <c r="K3358" s="1">
        <f t="shared" si="207"/>
        <v>228</v>
      </c>
      <c r="L3358" s="1">
        <f t="shared" si="208"/>
        <v>2009</v>
      </c>
      <c r="M3358" s="1" t="str">
        <f t="shared" si="209"/>
        <v>2282009</v>
      </c>
      <c r="N3358" s="3">
        <v>228</v>
      </c>
      <c r="O3358" s="4" t="s">
        <v>182</v>
      </c>
      <c r="P3358" s="3">
        <v>2009</v>
      </c>
      <c r="Q3358" s="5">
        <v>6432033</v>
      </c>
    </row>
    <row r="3359" spans="11:17" x14ac:dyDescent="0.2">
      <c r="K3359" s="1">
        <f t="shared" si="207"/>
        <v>228</v>
      </c>
      <c r="L3359" s="1">
        <f t="shared" si="208"/>
        <v>2010</v>
      </c>
      <c r="M3359" s="1" t="str">
        <f t="shared" si="209"/>
        <v>2282010</v>
      </c>
      <c r="N3359" s="3">
        <v>228</v>
      </c>
      <c r="O3359" s="4" t="s">
        <v>182</v>
      </c>
      <c r="P3359" s="3">
        <v>2010</v>
      </c>
      <c r="Q3359" s="5">
        <v>24470977</v>
      </c>
    </row>
    <row r="3360" spans="11:17" x14ac:dyDescent="0.2">
      <c r="K3360" s="1">
        <f t="shared" si="207"/>
        <v>228</v>
      </c>
      <c r="L3360" s="1">
        <f t="shared" si="208"/>
        <v>2011</v>
      </c>
      <c r="M3360" s="1" t="str">
        <f t="shared" si="209"/>
        <v>2282011</v>
      </c>
      <c r="N3360" s="3">
        <v>228</v>
      </c>
      <c r="O3360" s="4" t="s">
        <v>182</v>
      </c>
      <c r="P3360" s="3">
        <v>2011</v>
      </c>
      <c r="Q3360" s="5">
        <v>23232816</v>
      </c>
    </row>
    <row r="3361" spans="11:17" x14ac:dyDescent="0.2">
      <c r="K3361" s="1">
        <f t="shared" si="207"/>
        <v>228</v>
      </c>
      <c r="L3361" s="1">
        <f t="shared" si="208"/>
        <v>2012</v>
      </c>
      <c r="M3361" s="1" t="str">
        <f t="shared" si="209"/>
        <v>2282012</v>
      </c>
      <c r="N3361" s="3">
        <v>228</v>
      </c>
      <c r="O3361" s="4" t="s">
        <v>182</v>
      </c>
      <c r="P3361" s="3">
        <v>2012</v>
      </c>
      <c r="Q3361" s="5">
        <v>18337902</v>
      </c>
    </row>
    <row r="3362" spans="11:17" x14ac:dyDescent="0.2">
      <c r="K3362" s="1">
        <f t="shared" si="207"/>
        <v>228</v>
      </c>
      <c r="L3362" s="1">
        <f t="shared" si="208"/>
        <v>2013</v>
      </c>
      <c r="M3362" s="1" t="str">
        <f t="shared" si="209"/>
        <v>2282013</v>
      </c>
      <c r="N3362" s="3">
        <v>228</v>
      </c>
      <c r="O3362" s="4" t="s">
        <v>182</v>
      </c>
      <c r="P3362" s="3">
        <v>2013</v>
      </c>
      <c r="Q3362" s="5">
        <v>18337903</v>
      </c>
    </row>
    <row r="3363" spans="11:17" x14ac:dyDescent="0.2">
      <c r="K3363" s="1">
        <f t="shared" si="207"/>
        <v>228</v>
      </c>
      <c r="L3363" s="1">
        <f t="shared" si="208"/>
        <v>2014</v>
      </c>
      <c r="M3363" s="1" t="str">
        <f t="shared" si="209"/>
        <v>2282014</v>
      </c>
      <c r="N3363" s="3">
        <v>228</v>
      </c>
      <c r="O3363" s="4" t="s">
        <v>182</v>
      </c>
      <c r="P3363" s="3">
        <v>2014</v>
      </c>
      <c r="Q3363" s="5">
        <v>20229938</v>
      </c>
    </row>
    <row r="3364" spans="11:17" x14ac:dyDescent="0.2">
      <c r="K3364" s="1">
        <f t="shared" si="207"/>
        <v>229</v>
      </c>
      <c r="L3364" s="1">
        <f t="shared" si="208"/>
        <v>2004</v>
      </c>
      <c r="M3364" s="1" t="str">
        <f t="shared" si="209"/>
        <v>2292004</v>
      </c>
      <c r="N3364" s="3">
        <v>229</v>
      </c>
      <c r="O3364" s="4" t="s">
        <v>183</v>
      </c>
      <c r="P3364" s="3">
        <v>2004</v>
      </c>
      <c r="Q3364" s="5">
        <v>7607231</v>
      </c>
    </row>
    <row r="3365" spans="11:17" x14ac:dyDescent="0.2">
      <c r="K3365" s="1">
        <f t="shared" si="207"/>
        <v>229</v>
      </c>
      <c r="L3365" s="1">
        <f t="shared" si="208"/>
        <v>2005</v>
      </c>
      <c r="M3365" s="1" t="str">
        <f t="shared" si="209"/>
        <v>2292005</v>
      </c>
      <c r="N3365" s="3">
        <v>229</v>
      </c>
      <c r="O3365" s="4" t="s">
        <v>183</v>
      </c>
      <c r="P3365" s="3">
        <v>2005</v>
      </c>
      <c r="Q3365" s="5">
        <v>7772800</v>
      </c>
    </row>
    <row r="3366" spans="11:17" x14ac:dyDescent="0.2">
      <c r="K3366" s="1">
        <f t="shared" si="207"/>
        <v>229</v>
      </c>
      <c r="L3366" s="1">
        <f t="shared" si="208"/>
        <v>2006</v>
      </c>
      <c r="M3366" s="1" t="str">
        <f t="shared" si="209"/>
        <v>2292006</v>
      </c>
      <c r="N3366" s="3">
        <v>229</v>
      </c>
      <c r="O3366" s="4" t="s">
        <v>183</v>
      </c>
      <c r="P3366" s="3">
        <v>2006</v>
      </c>
      <c r="Q3366" s="5">
        <v>7477574</v>
      </c>
    </row>
    <row r="3367" spans="11:17" x14ac:dyDescent="0.2">
      <c r="K3367" s="1">
        <f t="shared" si="207"/>
        <v>229</v>
      </c>
      <c r="L3367" s="1">
        <f t="shared" si="208"/>
        <v>2007</v>
      </c>
      <c r="M3367" s="1" t="str">
        <f t="shared" si="209"/>
        <v>2292007</v>
      </c>
      <c r="N3367" s="3">
        <v>229</v>
      </c>
      <c r="O3367" s="4" t="s">
        <v>183</v>
      </c>
      <c r="P3367" s="3">
        <v>2007</v>
      </c>
      <c r="Q3367" s="5">
        <v>7366146</v>
      </c>
    </row>
    <row r="3368" spans="11:17" x14ac:dyDescent="0.2">
      <c r="K3368" s="1">
        <f t="shared" si="207"/>
        <v>229</v>
      </c>
      <c r="L3368" s="1">
        <f t="shared" si="208"/>
        <v>2008</v>
      </c>
      <c r="M3368" s="1" t="str">
        <f t="shared" si="209"/>
        <v>2292008</v>
      </c>
      <c r="N3368" s="3">
        <v>229</v>
      </c>
      <c r="O3368" s="4" t="s">
        <v>183</v>
      </c>
      <c r="P3368" s="3">
        <v>2008</v>
      </c>
      <c r="Q3368" s="5">
        <v>6506666</v>
      </c>
    </row>
    <row r="3369" spans="11:17" x14ac:dyDescent="0.2">
      <c r="K3369" s="1">
        <f t="shared" si="207"/>
        <v>229</v>
      </c>
      <c r="L3369" s="1">
        <f t="shared" si="208"/>
        <v>2009</v>
      </c>
      <c r="M3369" s="1" t="str">
        <f t="shared" si="209"/>
        <v>2292009</v>
      </c>
      <c r="N3369" s="3">
        <v>229</v>
      </c>
      <c r="O3369" s="4" t="s">
        <v>183</v>
      </c>
      <c r="P3369" s="3">
        <v>2009</v>
      </c>
      <c r="Q3369" s="5">
        <v>6136618</v>
      </c>
    </row>
    <row r="3370" spans="11:17" x14ac:dyDescent="0.2">
      <c r="K3370" s="1">
        <f t="shared" si="207"/>
        <v>229</v>
      </c>
      <c r="L3370" s="1">
        <f t="shared" si="208"/>
        <v>2010</v>
      </c>
      <c r="M3370" s="1" t="str">
        <f t="shared" si="209"/>
        <v>2292010</v>
      </c>
      <c r="N3370" s="3">
        <v>229</v>
      </c>
      <c r="O3370" s="4" t="s">
        <v>183</v>
      </c>
      <c r="P3370" s="3">
        <v>2010</v>
      </c>
      <c r="Q3370" s="5">
        <v>5831016</v>
      </c>
    </row>
    <row r="3371" spans="11:17" x14ac:dyDescent="0.2">
      <c r="K3371" s="1">
        <f t="shared" si="207"/>
        <v>229</v>
      </c>
      <c r="L3371" s="1">
        <f t="shared" si="208"/>
        <v>2011</v>
      </c>
      <c r="M3371" s="1" t="str">
        <f t="shared" si="209"/>
        <v>2292011</v>
      </c>
      <c r="N3371" s="3">
        <v>229</v>
      </c>
      <c r="O3371" s="4" t="s">
        <v>183</v>
      </c>
      <c r="P3371" s="3">
        <v>2011</v>
      </c>
      <c r="Q3371" s="5">
        <v>5526298</v>
      </c>
    </row>
    <row r="3372" spans="11:17" x14ac:dyDescent="0.2">
      <c r="K3372" s="1">
        <f t="shared" si="207"/>
        <v>229</v>
      </c>
      <c r="L3372" s="1">
        <f t="shared" si="208"/>
        <v>2012</v>
      </c>
      <c r="M3372" s="1" t="str">
        <f t="shared" si="209"/>
        <v>2292012</v>
      </c>
      <c r="N3372" s="3">
        <v>229</v>
      </c>
      <c r="O3372" s="4" t="s">
        <v>183</v>
      </c>
      <c r="P3372" s="3">
        <v>2012</v>
      </c>
      <c r="Q3372" s="5">
        <v>5235455</v>
      </c>
    </row>
    <row r="3373" spans="11:17" x14ac:dyDescent="0.2">
      <c r="K3373" s="1">
        <f t="shared" si="207"/>
        <v>229</v>
      </c>
      <c r="L3373" s="1">
        <f t="shared" si="208"/>
        <v>2013</v>
      </c>
      <c r="M3373" s="1" t="str">
        <f t="shared" si="209"/>
        <v>2292013</v>
      </c>
      <c r="N3373" s="3">
        <v>229</v>
      </c>
      <c r="O3373" s="4" t="s">
        <v>183</v>
      </c>
      <c r="P3373" s="3">
        <v>2013</v>
      </c>
      <c r="Q3373" s="5">
        <v>4884648</v>
      </c>
    </row>
    <row r="3374" spans="11:17" x14ac:dyDescent="0.2">
      <c r="K3374" s="1">
        <f t="shared" si="207"/>
        <v>229</v>
      </c>
      <c r="L3374" s="1">
        <f t="shared" si="208"/>
        <v>2014</v>
      </c>
      <c r="M3374" s="1" t="str">
        <f t="shared" si="209"/>
        <v>2292014</v>
      </c>
      <c r="N3374" s="3">
        <v>229</v>
      </c>
      <c r="O3374" s="4" t="s">
        <v>183</v>
      </c>
      <c r="P3374" s="3">
        <v>2014</v>
      </c>
      <c r="Q3374" s="5">
        <v>4609466</v>
      </c>
    </row>
    <row r="3375" spans="11:17" x14ac:dyDescent="0.2">
      <c r="K3375" s="1">
        <f t="shared" si="207"/>
        <v>230</v>
      </c>
      <c r="L3375" s="1">
        <f t="shared" si="208"/>
        <v>2006</v>
      </c>
      <c r="M3375" s="1" t="str">
        <f t="shared" si="209"/>
        <v>2302006</v>
      </c>
      <c r="N3375" s="3">
        <v>230</v>
      </c>
      <c r="O3375" s="4" t="s">
        <v>184</v>
      </c>
      <c r="P3375" s="3">
        <v>2006</v>
      </c>
    </row>
    <row r="3376" spans="11:17" x14ac:dyDescent="0.2">
      <c r="K3376" s="1">
        <f t="shared" si="207"/>
        <v>230</v>
      </c>
      <c r="L3376" s="1">
        <f t="shared" si="208"/>
        <v>2007</v>
      </c>
      <c r="M3376" s="1" t="str">
        <f t="shared" si="209"/>
        <v>2302007</v>
      </c>
      <c r="N3376" s="3">
        <v>230</v>
      </c>
      <c r="O3376" s="4" t="s">
        <v>184</v>
      </c>
      <c r="P3376" s="3">
        <v>2007</v>
      </c>
    </row>
    <row r="3377" spans="11:16" x14ac:dyDescent="0.2">
      <c r="K3377" s="1">
        <f t="shared" si="207"/>
        <v>230</v>
      </c>
      <c r="L3377" s="1">
        <f t="shared" si="208"/>
        <v>2008</v>
      </c>
      <c r="M3377" s="1" t="str">
        <f t="shared" si="209"/>
        <v>2302008</v>
      </c>
      <c r="N3377" s="3">
        <v>230</v>
      </c>
      <c r="O3377" s="4" t="s">
        <v>184</v>
      </c>
      <c r="P3377" s="3">
        <v>2008</v>
      </c>
    </row>
    <row r="3378" spans="11:16" x14ac:dyDescent="0.2">
      <c r="K3378" s="1">
        <f t="shared" si="207"/>
        <v>230</v>
      </c>
      <c r="L3378" s="1">
        <f t="shared" si="208"/>
        <v>2009</v>
      </c>
      <c r="M3378" s="1" t="str">
        <f t="shared" si="209"/>
        <v>2302009</v>
      </c>
      <c r="N3378" s="3">
        <v>230</v>
      </c>
      <c r="O3378" s="4" t="s">
        <v>184</v>
      </c>
      <c r="P3378" s="3">
        <v>2009</v>
      </c>
    </row>
    <row r="3379" spans="11:16" x14ac:dyDescent="0.2">
      <c r="K3379" s="1">
        <f t="shared" si="207"/>
        <v>230</v>
      </c>
      <c r="L3379" s="1">
        <f t="shared" si="208"/>
        <v>2010</v>
      </c>
      <c r="M3379" s="1" t="str">
        <f t="shared" si="209"/>
        <v>2302010</v>
      </c>
      <c r="N3379" s="3">
        <v>230</v>
      </c>
      <c r="O3379" s="4" t="s">
        <v>184</v>
      </c>
      <c r="P3379" s="3">
        <v>2010</v>
      </c>
    </row>
    <row r="3380" spans="11:16" x14ac:dyDescent="0.2">
      <c r="K3380" s="1">
        <f t="shared" si="207"/>
        <v>230</v>
      </c>
      <c r="L3380" s="1">
        <f t="shared" si="208"/>
        <v>2011</v>
      </c>
      <c r="M3380" s="1" t="str">
        <f t="shared" si="209"/>
        <v>2302011</v>
      </c>
      <c r="N3380" s="3">
        <v>230</v>
      </c>
      <c r="O3380" s="4" t="s">
        <v>184</v>
      </c>
      <c r="P3380" s="3">
        <v>2011</v>
      </c>
    </row>
    <row r="3381" spans="11:16" x14ac:dyDescent="0.2">
      <c r="K3381" s="1">
        <f t="shared" si="207"/>
        <v>230</v>
      </c>
      <c r="L3381" s="1">
        <f t="shared" si="208"/>
        <v>2012</v>
      </c>
      <c r="M3381" s="1" t="str">
        <f t="shared" si="209"/>
        <v>2302012</v>
      </c>
      <c r="N3381" s="3">
        <v>230</v>
      </c>
      <c r="O3381" s="4" t="s">
        <v>184</v>
      </c>
      <c r="P3381" s="3">
        <v>2012</v>
      </c>
    </row>
    <row r="3382" spans="11:16" x14ac:dyDescent="0.2">
      <c r="K3382" s="1">
        <f t="shared" si="207"/>
        <v>230</v>
      </c>
      <c r="L3382" s="1">
        <f t="shared" si="208"/>
        <v>2013</v>
      </c>
      <c r="M3382" s="1" t="str">
        <f t="shared" si="209"/>
        <v>2302013</v>
      </c>
      <c r="N3382" s="3">
        <v>230</v>
      </c>
      <c r="O3382" s="4" t="s">
        <v>184</v>
      </c>
      <c r="P3382" s="3">
        <v>2013</v>
      </c>
    </row>
    <row r="3383" spans="11:16" x14ac:dyDescent="0.2">
      <c r="K3383" s="1">
        <f t="shared" si="207"/>
        <v>230</v>
      </c>
      <c r="L3383" s="1">
        <f t="shared" si="208"/>
        <v>2014</v>
      </c>
      <c r="M3383" s="1" t="str">
        <f t="shared" si="209"/>
        <v>2302014</v>
      </c>
      <c r="N3383" s="3">
        <v>230</v>
      </c>
      <c r="O3383" s="4" t="s">
        <v>184</v>
      </c>
      <c r="P3383" s="3">
        <v>2014</v>
      </c>
    </row>
    <row r="3384" spans="11:16" x14ac:dyDescent="0.2">
      <c r="K3384" s="1">
        <f t="shared" si="207"/>
        <v>231</v>
      </c>
      <c r="L3384" s="1">
        <f t="shared" si="208"/>
        <v>2005</v>
      </c>
      <c r="M3384" s="1" t="str">
        <f t="shared" si="209"/>
        <v>2312005</v>
      </c>
      <c r="N3384" s="3">
        <v>231</v>
      </c>
      <c r="O3384" s="4" t="s">
        <v>185</v>
      </c>
      <c r="P3384" s="3">
        <v>2005</v>
      </c>
    </row>
    <row r="3385" spans="11:16" x14ac:dyDescent="0.2">
      <c r="K3385" s="1">
        <f t="shared" si="207"/>
        <v>231</v>
      </c>
      <c r="L3385" s="1">
        <f t="shared" si="208"/>
        <v>2006</v>
      </c>
      <c r="M3385" s="1" t="str">
        <f t="shared" si="209"/>
        <v>2312006</v>
      </c>
      <c r="N3385" s="3">
        <v>231</v>
      </c>
      <c r="O3385" s="4" t="s">
        <v>185</v>
      </c>
      <c r="P3385" s="3">
        <v>2006</v>
      </c>
    </row>
    <row r="3386" spans="11:16" x14ac:dyDescent="0.2">
      <c r="K3386" s="1">
        <f t="shared" si="207"/>
        <v>231</v>
      </c>
      <c r="L3386" s="1">
        <f t="shared" si="208"/>
        <v>2007</v>
      </c>
      <c r="M3386" s="1" t="str">
        <f t="shared" si="209"/>
        <v>2312007</v>
      </c>
      <c r="N3386" s="3">
        <v>231</v>
      </c>
      <c r="O3386" s="4" t="s">
        <v>185</v>
      </c>
      <c r="P3386" s="3">
        <v>2007</v>
      </c>
    </row>
    <row r="3387" spans="11:16" x14ac:dyDescent="0.2">
      <c r="K3387" s="1">
        <f t="shared" si="207"/>
        <v>231</v>
      </c>
      <c r="L3387" s="1">
        <f t="shared" si="208"/>
        <v>2008</v>
      </c>
      <c r="M3387" s="1" t="str">
        <f t="shared" si="209"/>
        <v>2312008</v>
      </c>
      <c r="N3387" s="3">
        <v>231</v>
      </c>
      <c r="O3387" s="4" t="s">
        <v>185</v>
      </c>
      <c r="P3387" s="3">
        <v>2008</v>
      </c>
    </row>
    <row r="3388" spans="11:16" x14ac:dyDescent="0.2">
      <c r="K3388" s="1">
        <f t="shared" si="207"/>
        <v>231</v>
      </c>
      <c r="L3388" s="1">
        <f t="shared" si="208"/>
        <v>2009</v>
      </c>
      <c r="M3388" s="1" t="str">
        <f t="shared" si="209"/>
        <v>2312009</v>
      </c>
      <c r="N3388" s="3">
        <v>231</v>
      </c>
      <c r="O3388" s="4" t="s">
        <v>185</v>
      </c>
      <c r="P3388" s="3">
        <v>2009</v>
      </c>
    </row>
    <row r="3389" spans="11:16" x14ac:dyDescent="0.2">
      <c r="K3389" s="1">
        <f t="shared" si="207"/>
        <v>231</v>
      </c>
      <c r="L3389" s="1">
        <f t="shared" si="208"/>
        <v>2010</v>
      </c>
      <c r="M3389" s="1" t="str">
        <f t="shared" si="209"/>
        <v>2312010</v>
      </c>
      <c r="N3389" s="3">
        <v>231</v>
      </c>
      <c r="O3389" s="4" t="s">
        <v>185</v>
      </c>
      <c r="P3389" s="3">
        <v>2010</v>
      </c>
    </row>
    <row r="3390" spans="11:16" x14ac:dyDescent="0.2">
      <c r="K3390" s="1">
        <f t="shared" si="207"/>
        <v>231</v>
      </c>
      <c r="L3390" s="1">
        <f t="shared" si="208"/>
        <v>2011</v>
      </c>
      <c r="M3390" s="1" t="str">
        <f t="shared" si="209"/>
        <v>2312011</v>
      </c>
      <c r="N3390" s="3">
        <v>231</v>
      </c>
      <c r="O3390" s="4" t="s">
        <v>185</v>
      </c>
      <c r="P3390" s="3">
        <v>2011</v>
      </c>
    </row>
    <row r="3391" spans="11:16" x14ac:dyDescent="0.2">
      <c r="K3391" s="1">
        <f t="shared" si="207"/>
        <v>231</v>
      </c>
      <c r="L3391" s="1">
        <f t="shared" si="208"/>
        <v>2012</v>
      </c>
      <c r="M3391" s="1" t="str">
        <f t="shared" si="209"/>
        <v>2312012</v>
      </c>
      <c r="N3391" s="3">
        <v>231</v>
      </c>
      <c r="O3391" s="4" t="s">
        <v>185</v>
      </c>
      <c r="P3391" s="3">
        <v>2012</v>
      </c>
    </row>
    <row r="3392" spans="11:16" x14ac:dyDescent="0.2">
      <c r="K3392" s="1">
        <f t="shared" si="207"/>
        <v>231</v>
      </c>
      <c r="L3392" s="1">
        <f t="shared" si="208"/>
        <v>2013</v>
      </c>
      <c r="M3392" s="1" t="str">
        <f t="shared" si="209"/>
        <v>2312013</v>
      </c>
      <c r="N3392" s="3">
        <v>231</v>
      </c>
      <c r="O3392" s="4" t="s">
        <v>185</v>
      </c>
      <c r="P3392" s="3">
        <v>2013</v>
      </c>
    </row>
    <row r="3393" spans="11:17" x14ac:dyDescent="0.2">
      <c r="K3393" s="1">
        <f t="shared" si="207"/>
        <v>231</v>
      </c>
      <c r="L3393" s="1">
        <f t="shared" si="208"/>
        <v>2014</v>
      </c>
      <c r="M3393" s="1" t="str">
        <f t="shared" si="209"/>
        <v>2312014</v>
      </c>
      <c r="N3393" s="3">
        <v>231</v>
      </c>
      <c r="O3393" s="4" t="s">
        <v>185</v>
      </c>
      <c r="P3393" s="3">
        <v>2014</v>
      </c>
    </row>
    <row r="3394" spans="11:17" x14ac:dyDescent="0.2">
      <c r="K3394" s="1">
        <f t="shared" si="207"/>
        <v>232</v>
      </c>
      <c r="L3394" s="1">
        <f t="shared" si="208"/>
        <v>2000</v>
      </c>
      <c r="M3394" s="1" t="str">
        <f t="shared" si="209"/>
        <v>2322000</v>
      </c>
      <c r="N3394" s="3">
        <v>232</v>
      </c>
      <c r="O3394" s="4" t="s">
        <v>186</v>
      </c>
      <c r="P3394" s="3">
        <v>2000</v>
      </c>
      <c r="Q3394" s="5">
        <v>0</v>
      </c>
    </row>
    <row r="3395" spans="11:17" x14ac:dyDescent="0.2">
      <c r="K3395" s="1">
        <f t="shared" si="207"/>
        <v>232</v>
      </c>
      <c r="L3395" s="1">
        <f t="shared" si="208"/>
        <v>2001</v>
      </c>
      <c r="M3395" s="1" t="str">
        <f t="shared" si="209"/>
        <v>2322001</v>
      </c>
      <c r="N3395" s="3">
        <v>232</v>
      </c>
      <c r="O3395" s="4" t="s">
        <v>186</v>
      </c>
      <c r="P3395" s="3">
        <v>2001</v>
      </c>
      <c r="Q3395" s="5">
        <v>0</v>
      </c>
    </row>
    <row r="3396" spans="11:17" x14ac:dyDescent="0.2">
      <c r="K3396" s="1">
        <f t="shared" si="207"/>
        <v>232</v>
      </c>
      <c r="L3396" s="1">
        <f t="shared" si="208"/>
        <v>2002</v>
      </c>
      <c r="M3396" s="1" t="str">
        <f t="shared" si="209"/>
        <v>2322002</v>
      </c>
      <c r="N3396" s="3">
        <v>232</v>
      </c>
      <c r="O3396" s="4" t="s">
        <v>186</v>
      </c>
      <c r="P3396" s="3">
        <v>2002</v>
      </c>
      <c r="Q3396" s="5">
        <v>0</v>
      </c>
    </row>
    <row r="3397" spans="11:17" x14ac:dyDescent="0.2">
      <c r="K3397" s="1">
        <f t="shared" si="207"/>
        <v>232</v>
      </c>
      <c r="L3397" s="1">
        <f t="shared" si="208"/>
        <v>2003</v>
      </c>
      <c r="M3397" s="1" t="str">
        <f t="shared" si="209"/>
        <v>2322003</v>
      </c>
      <c r="N3397" s="3">
        <v>232</v>
      </c>
      <c r="O3397" s="4" t="s">
        <v>186</v>
      </c>
      <c r="P3397" s="3">
        <v>2003</v>
      </c>
      <c r="Q3397" s="5">
        <v>3440</v>
      </c>
    </row>
    <row r="3398" spans="11:17" x14ac:dyDescent="0.2">
      <c r="K3398" s="1">
        <f t="shared" si="207"/>
        <v>232</v>
      </c>
      <c r="L3398" s="1">
        <f t="shared" si="208"/>
        <v>2004</v>
      </c>
      <c r="M3398" s="1" t="str">
        <f t="shared" si="209"/>
        <v>2322004</v>
      </c>
      <c r="N3398" s="3">
        <v>232</v>
      </c>
      <c r="O3398" s="4" t="s">
        <v>186</v>
      </c>
      <c r="P3398" s="3">
        <v>2004</v>
      </c>
      <c r="Q3398" s="5">
        <v>5332</v>
      </c>
    </row>
    <row r="3399" spans="11:17" x14ac:dyDescent="0.2">
      <c r="K3399" s="1">
        <f t="shared" si="207"/>
        <v>232</v>
      </c>
      <c r="L3399" s="1">
        <f t="shared" si="208"/>
        <v>2005</v>
      </c>
      <c r="M3399" s="1" t="str">
        <f t="shared" si="209"/>
        <v>2322005</v>
      </c>
      <c r="N3399" s="3">
        <v>232</v>
      </c>
      <c r="O3399" s="4" t="s">
        <v>186</v>
      </c>
      <c r="P3399" s="3">
        <v>2005</v>
      </c>
      <c r="Q3399" s="5">
        <v>5937</v>
      </c>
    </row>
    <row r="3400" spans="11:17" x14ac:dyDescent="0.2">
      <c r="K3400" s="1">
        <f t="shared" si="207"/>
        <v>232</v>
      </c>
      <c r="L3400" s="1">
        <f t="shared" si="208"/>
        <v>2006</v>
      </c>
      <c r="M3400" s="1" t="str">
        <f t="shared" si="209"/>
        <v>2322006</v>
      </c>
      <c r="N3400" s="3">
        <v>232</v>
      </c>
      <c r="O3400" s="4" t="s">
        <v>186</v>
      </c>
      <c r="P3400" s="3">
        <v>2006</v>
      </c>
      <c r="Q3400" s="5">
        <v>6608</v>
      </c>
    </row>
    <row r="3401" spans="11:17" x14ac:dyDescent="0.2">
      <c r="K3401" s="1">
        <f t="shared" si="207"/>
        <v>232</v>
      </c>
      <c r="L3401" s="1">
        <f t="shared" si="208"/>
        <v>2007</v>
      </c>
      <c r="M3401" s="1" t="str">
        <f t="shared" si="209"/>
        <v>2322007</v>
      </c>
      <c r="N3401" s="3">
        <v>232</v>
      </c>
      <c r="O3401" s="4" t="s">
        <v>186</v>
      </c>
      <c r="P3401" s="3">
        <v>2007</v>
      </c>
      <c r="Q3401" s="5">
        <v>8159</v>
      </c>
    </row>
    <row r="3402" spans="11:17" x14ac:dyDescent="0.2">
      <c r="K3402" s="1">
        <f t="shared" ref="K3402:K3465" si="210">N3402-B3402</f>
        <v>232</v>
      </c>
      <c r="L3402" s="1">
        <f t="shared" ref="L3402:L3465" si="211">P3402-D3402</f>
        <v>2008</v>
      </c>
      <c r="M3402" s="1" t="str">
        <f t="shared" ref="M3402:M3465" si="212">N3402&amp;P3402</f>
        <v>2322008</v>
      </c>
      <c r="N3402" s="3">
        <v>232</v>
      </c>
      <c r="O3402" s="4" t="s">
        <v>186</v>
      </c>
      <c r="P3402" s="3">
        <v>2008</v>
      </c>
      <c r="Q3402" s="5">
        <v>8235</v>
      </c>
    </row>
    <row r="3403" spans="11:17" x14ac:dyDescent="0.2">
      <c r="K3403" s="1">
        <f t="shared" si="210"/>
        <v>232</v>
      </c>
      <c r="L3403" s="1">
        <f t="shared" si="211"/>
        <v>2009</v>
      </c>
      <c r="M3403" s="1" t="str">
        <f t="shared" si="212"/>
        <v>2322009</v>
      </c>
      <c r="N3403" s="3">
        <v>232</v>
      </c>
      <c r="O3403" s="4" t="s">
        <v>186</v>
      </c>
      <c r="P3403" s="3">
        <v>2009</v>
      </c>
      <c r="Q3403" s="5">
        <v>884389</v>
      </c>
    </row>
    <row r="3404" spans="11:17" x14ac:dyDescent="0.2">
      <c r="K3404" s="1">
        <f t="shared" si="210"/>
        <v>232</v>
      </c>
      <c r="L3404" s="1">
        <f t="shared" si="211"/>
        <v>2010</v>
      </c>
      <c r="M3404" s="1" t="str">
        <f t="shared" si="212"/>
        <v>2322010</v>
      </c>
      <c r="N3404" s="3">
        <v>232</v>
      </c>
      <c r="O3404" s="4" t="s">
        <v>186</v>
      </c>
      <c r="P3404" s="3">
        <v>2010</v>
      </c>
      <c r="Q3404" s="5">
        <v>20968421</v>
      </c>
    </row>
    <row r="3405" spans="11:17" x14ac:dyDescent="0.2">
      <c r="K3405" s="1">
        <f t="shared" si="210"/>
        <v>232</v>
      </c>
      <c r="L3405" s="1">
        <f t="shared" si="211"/>
        <v>2011</v>
      </c>
      <c r="M3405" s="1" t="str">
        <f t="shared" si="212"/>
        <v>2322011</v>
      </c>
      <c r="N3405" s="3">
        <v>232</v>
      </c>
      <c r="O3405" s="4" t="s">
        <v>186</v>
      </c>
      <c r="P3405" s="3">
        <v>2011</v>
      </c>
      <c r="Q3405" s="5">
        <v>20966272</v>
      </c>
    </row>
    <row r="3406" spans="11:17" x14ac:dyDescent="0.2">
      <c r="K3406" s="1">
        <f t="shared" si="210"/>
        <v>232</v>
      </c>
      <c r="L3406" s="1">
        <f t="shared" si="211"/>
        <v>2012</v>
      </c>
      <c r="M3406" s="1" t="str">
        <f t="shared" si="212"/>
        <v>2322012</v>
      </c>
      <c r="N3406" s="3">
        <v>232</v>
      </c>
      <c r="O3406" s="4" t="s">
        <v>186</v>
      </c>
      <c r="P3406" s="3">
        <v>2012</v>
      </c>
      <c r="Q3406" s="5">
        <v>20940067</v>
      </c>
    </row>
    <row r="3407" spans="11:17" x14ac:dyDescent="0.2">
      <c r="K3407" s="1">
        <f t="shared" si="210"/>
        <v>232</v>
      </c>
      <c r="L3407" s="1">
        <f t="shared" si="211"/>
        <v>2013</v>
      </c>
      <c r="M3407" s="1" t="str">
        <f t="shared" si="212"/>
        <v>2322013</v>
      </c>
      <c r="N3407" s="3">
        <v>232</v>
      </c>
      <c r="O3407" s="4" t="s">
        <v>186</v>
      </c>
      <c r="P3407" s="3">
        <v>2013</v>
      </c>
      <c r="Q3407" s="5">
        <v>20852596</v>
      </c>
    </row>
    <row r="3408" spans="11:17" x14ac:dyDescent="0.2">
      <c r="K3408" s="1">
        <f t="shared" si="210"/>
        <v>232</v>
      </c>
      <c r="L3408" s="1">
        <f t="shared" si="211"/>
        <v>2014</v>
      </c>
      <c r="M3408" s="1" t="str">
        <f t="shared" si="212"/>
        <v>2322014</v>
      </c>
      <c r="N3408" s="3">
        <v>232</v>
      </c>
      <c r="O3408" s="4" t="s">
        <v>186</v>
      </c>
      <c r="P3408" s="3">
        <v>2014</v>
      </c>
      <c r="Q3408" s="5">
        <v>26239500</v>
      </c>
    </row>
    <row r="3409" spans="11:17" x14ac:dyDescent="0.2">
      <c r="K3409" s="1">
        <f t="shared" si="210"/>
        <v>234</v>
      </c>
      <c r="L3409" s="1">
        <f t="shared" si="211"/>
        <v>2007</v>
      </c>
      <c r="M3409" s="1" t="str">
        <f t="shared" si="212"/>
        <v>2342007</v>
      </c>
      <c r="N3409" s="3">
        <v>234</v>
      </c>
      <c r="O3409" s="4" t="s">
        <v>187</v>
      </c>
      <c r="P3409" s="3">
        <v>2007</v>
      </c>
    </row>
    <row r="3410" spans="11:17" x14ac:dyDescent="0.2">
      <c r="K3410" s="1">
        <f t="shared" si="210"/>
        <v>234</v>
      </c>
      <c r="L3410" s="1">
        <f t="shared" si="211"/>
        <v>2008</v>
      </c>
      <c r="M3410" s="1" t="str">
        <f t="shared" si="212"/>
        <v>2342008</v>
      </c>
      <c r="N3410" s="3">
        <v>234</v>
      </c>
      <c r="O3410" s="4" t="s">
        <v>187</v>
      </c>
      <c r="P3410" s="3">
        <v>2008</v>
      </c>
      <c r="Q3410" s="5">
        <v>11049779</v>
      </c>
    </row>
    <row r="3411" spans="11:17" x14ac:dyDescent="0.2">
      <c r="K3411" s="1">
        <f t="shared" si="210"/>
        <v>234</v>
      </c>
      <c r="L3411" s="1">
        <f t="shared" si="211"/>
        <v>2009</v>
      </c>
      <c r="M3411" s="1" t="str">
        <f t="shared" si="212"/>
        <v>2342009</v>
      </c>
      <c r="N3411" s="3">
        <v>234</v>
      </c>
      <c r="O3411" s="4" t="s">
        <v>187</v>
      </c>
      <c r="P3411" s="3">
        <v>2009</v>
      </c>
      <c r="Q3411" s="5">
        <v>16439621</v>
      </c>
    </row>
    <row r="3412" spans="11:17" x14ac:dyDescent="0.2">
      <c r="K3412" s="1">
        <f t="shared" si="210"/>
        <v>234</v>
      </c>
      <c r="L3412" s="1">
        <f t="shared" si="211"/>
        <v>2010</v>
      </c>
      <c r="M3412" s="1" t="str">
        <f t="shared" si="212"/>
        <v>2342010</v>
      </c>
      <c r="N3412" s="3">
        <v>234</v>
      </c>
      <c r="O3412" s="4" t="s">
        <v>187</v>
      </c>
      <c r="P3412" s="3">
        <v>2010</v>
      </c>
      <c r="Q3412" s="5">
        <v>19429542</v>
      </c>
    </row>
    <row r="3413" spans="11:17" x14ac:dyDescent="0.2">
      <c r="K3413" s="1">
        <f t="shared" si="210"/>
        <v>234</v>
      </c>
      <c r="L3413" s="1">
        <f t="shared" si="211"/>
        <v>2011</v>
      </c>
      <c r="M3413" s="1" t="str">
        <f t="shared" si="212"/>
        <v>2342011</v>
      </c>
      <c r="N3413" s="3">
        <v>234</v>
      </c>
      <c r="O3413" s="4" t="s">
        <v>187</v>
      </c>
      <c r="P3413" s="3">
        <v>2011</v>
      </c>
      <c r="Q3413" s="5">
        <v>20148020</v>
      </c>
    </row>
    <row r="3414" spans="11:17" x14ac:dyDescent="0.2">
      <c r="K3414" s="1">
        <f t="shared" si="210"/>
        <v>234</v>
      </c>
      <c r="L3414" s="1">
        <f t="shared" si="211"/>
        <v>2012</v>
      </c>
      <c r="M3414" s="1" t="str">
        <f t="shared" si="212"/>
        <v>2342012</v>
      </c>
      <c r="N3414" s="3">
        <v>234</v>
      </c>
      <c r="O3414" s="4" t="s">
        <v>187</v>
      </c>
      <c r="P3414" s="3">
        <v>2012</v>
      </c>
      <c r="Q3414" s="5">
        <v>23751914</v>
      </c>
    </row>
    <row r="3415" spans="11:17" x14ac:dyDescent="0.2">
      <c r="K3415" s="1">
        <f t="shared" si="210"/>
        <v>234</v>
      </c>
      <c r="L3415" s="1">
        <f t="shared" si="211"/>
        <v>2013</v>
      </c>
      <c r="M3415" s="1" t="str">
        <f t="shared" si="212"/>
        <v>2342013</v>
      </c>
      <c r="N3415" s="3">
        <v>234</v>
      </c>
      <c r="O3415" s="4" t="s">
        <v>187</v>
      </c>
      <c r="P3415" s="3">
        <v>2013</v>
      </c>
      <c r="Q3415" s="5">
        <v>27428340</v>
      </c>
    </row>
    <row r="3416" spans="11:17" x14ac:dyDescent="0.2">
      <c r="K3416" s="1">
        <f t="shared" si="210"/>
        <v>234</v>
      </c>
      <c r="L3416" s="1">
        <f t="shared" si="211"/>
        <v>2014</v>
      </c>
      <c r="M3416" s="1" t="str">
        <f t="shared" si="212"/>
        <v>2342014</v>
      </c>
      <c r="N3416" s="3">
        <v>234</v>
      </c>
      <c r="O3416" s="4" t="s">
        <v>187</v>
      </c>
      <c r="P3416" s="3">
        <v>2014</v>
      </c>
      <c r="Q3416" s="5">
        <v>28945454</v>
      </c>
    </row>
    <row r="3417" spans="11:17" x14ac:dyDescent="0.2">
      <c r="K3417" s="1">
        <f t="shared" si="210"/>
        <v>236</v>
      </c>
      <c r="L3417" s="1">
        <f t="shared" si="211"/>
        <v>2001</v>
      </c>
      <c r="M3417" s="1" t="str">
        <f t="shared" si="212"/>
        <v>2362001</v>
      </c>
      <c r="N3417" s="3">
        <v>236</v>
      </c>
      <c r="O3417" s="4" t="s">
        <v>188</v>
      </c>
      <c r="P3417" s="3">
        <v>2001</v>
      </c>
      <c r="Q3417" s="5">
        <v>15971875</v>
      </c>
    </row>
    <row r="3418" spans="11:17" x14ac:dyDescent="0.2">
      <c r="K3418" s="1">
        <f t="shared" si="210"/>
        <v>236</v>
      </c>
      <c r="L3418" s="1">
        <f t="shared" si="211"/>
        <v>2002</v>
      </c>
      <c r="M3418" s="1" t="str">
        <f t="shared" si="212"/>
        <v>2362002</v>
      </c>
      <c r="N3418" s="3">
        <v>236</v>
      </c>
      <c r="O3418" s="4" t="s">
        <v>188</v>
      </c>
      <c r="P3418" s="3">
        <v>2002</v>
      </c>
      <c r="Q3418" s="5">
        <v>21904913</v>
      </c>
    </row>
    <row r="3419" spans="11:17" x14ac:dyDescent="0.2">
      <c r="K3419" s="1">
        <f t="shared" si="210"/>
        <v>236</v>
      </c>
      <c r="L3419" s="1">
        <f t="shared" si="211"/>
        <v>2003</v>
      </c>
      <c r="M3419" s="1" t="str">
        <f t="shared" si="212"/>
        <v>2362003</v>
      </c>
      <c r="N3419" s="3">
        <v>236</v>
      </c>
      <c r="O3419" s="4" t="s">
        <v>188</v>
      </c>
      <c r="P3419" s="3">
        <v>2003</v>
      </c>
      <c r="Q3419" s="5">
        <v>26851173</v>
      </c>
    </row>
    <row r="3420" spans="11:17" x14ac:dyDescent="0.2">
      <c r="K3420" s="1">
        <f t="shared" si="210"/>
        <v>236</v>
      </c>
      <c r="L3420" s="1">
        <f t="shared" si="211"/>
        <v>2004</v>
      </c>
      <c r="M3420" s="1" t="str">
        <f t="shared" si="212"/>
        <v>2362004</v>
      </c>
      <c r="N3420" s="3">
        <v>236</v>
      </c>
      <c r="O3420" s="4" t="s">
        <v>188</v>
      </c>
      <c r="P3420" s="3">
        <v>2004</v>
      </c>
      <c r="Q3420" s="5">
        <v>31567512</v>
      </c>
    </row>
    <row r="3421" spans="11:17" x14ac:dyDescent="0.2">
      <c r="K3421" s="1">
        <f t="shared" si="210"/>
        <v>236</v>
      </c>
      <c r="L3421" s="1">
        <f t="shared" si="211"/>
        <v>2005</v>
      </c>
      <c r="M3421" s="1" t="str">
        <f t="shared" si="212"/>
        <v>2362005</v>
      </c>
      <c r="N3421" s="3">
        <v>236</v>
      </c>
      <c r="O3421" s="4" t="s">
        <v>188</v>
      </c>
      <c r="P3421" s="3">
        <v>2005</v>
      </c>
      <c r="Q3421" s="5">
        <v>38444391</v>
      </c>
    </row>
    <row r="3422" spans="11:17" x14ac:dyDescent="0.2">
      <c r="K3422" s="1">
        <f t="shared" si="210"/>
        <v>236</v>
      </c>
      <c r="L3422" s="1">
        <f t="shared" si="211"/>
        <v>2006</v>
      </c>
      <c r="M3422" s="1" t="str">
        <f t="shared" si="212"/>
        <v>2362006</v>
      </c>
      <c r="N3422" s="3">
        <v>236</v>
      </c>
      <c r="O3422" s="4" t="s">
        <v>188</v>
      </c>
      <c r="P3422" s="3">
        <v>2006</v>
      </c>
      <c r="Q3422" s="5">
        <v>42256992</v>
      </c>
    </row>
    <row r="3423" spans="11:17" x14ac:dyDescent="0.2">
      <c r="K3423" s="1">
        <f t="shared" si="210"/>
        <v>236</v>
      </c>
      <c r="L3423" s="1">
        <f t="shared" si="211"/>
        <v>2007</v>
      </c>
      <c r="M3423" s="1" t="str">
        <f t="shared" si="212"/>
        <v>2362007</v>
      </c>
      <c r="N3423" s="3">
        <v>236</v>
      </c>
      <c r="O3423" s="4" t="s">
        <v>188</v>
      </c>
      <c r="P3423" s="3">
        <v>2007</v>
      </c>
      <c r="Q3423" s="5">
        <v>51479072</v>
      </c>
    </row>
    <row r="3424" spans="11:17" x14ac:dyDescent="0.2">
      <c r="K3424" s="1">
        <f t="shared" si="210"/>
        <v>236</v>
      </c>
      <c r="L3424" s="1">
        <f t="shared" si="211"/>
        <v>2008</v>
      </c>
      <c r="M3424" s="1" t="str">
        <f t="shared" si="212"/>
        <v>2362008</v>
      </c>
      <c r="N3424" s="3">
        <v>236</v>
      </c>
      <c r="O3424" s="4" t="s">
        <v>188</v>
      </c>
      <c r="P3424" s="3">
        <v>2008</v>
      </c>
      <c r="Q3424" s="5">
        <v>64891138</v>
      </c>
    </row>
    <row r="3425" spans="11:17" x14ac:dyDescent="0.2">
      <c r="K3425" s="1">
        <f t="shared" si="210"/>
        <v>236</v>
      </c>
      <c r="L3425" s="1">
        <f t="shared" si="211"/>
        <v>2009</v>
      </c>
      <c r="M3425" s="1" t="str">
        <f t="shared" si="212"/>
        <v>2362009</v>
      </c>
      <c r="N3425" s="3">
        <v>236</v>
      </c>
      <c r="O3425" s="4" t="s">
        <v>188</v>
      </c>
      <c r="P3425" s="3">
        <v>2009</v>
      </c>
      <c r="Q3425" s="5">
        <v>74855236</v>
      </c>
    </row>
    <row r="3426" spans="11:17" x14ac:dyDescent="0.2">
      <c r="K3426" s="1">
        <f t="shared" si="210"/>
        <v>236</v>
      </c>
      <c r="L3426" s="1">
        <f t="shared" si="211"/>
        <v>2010</v>
      </c>
      <c r="M3426" s="1" t="str">
        <f t="shared" si="212"/>
        <v>2362010</v>
      </c>
      <c r="N3426" s="3">
        <v>236</v>
      </c>
      <c r="O3426" s="4" t="s">
        <v>188</v>
      </c>
      <c r="P3426" s="3">
        <v>2010</v>
      </c>
      <c r="Q3426" s="5">
        <v>83349813</v>
      </c>
    </row>
    <row r="3427" spans="11:17" x14ac:dyDescent="0.2">
      <c r="K3427" s="1">
        <f t="shared" si="210"/>
        <v>236</v>
      </c>
      <c r="L3427" s="1">
        <f t="shared" si="211"/>
        <v>2011</v>
      </c>
      <c r="M3427" s="1" t="str">
        <f t="shared" si="212"/>
        <v>2362011</v>
      </c>
      <c r="N3427" s="3">
        <v>236</v>
      </c>
      <c r="O3427" s="4" t="s">
        <v>188</v>
      </c>
      <c r="P3427" s="3">
        <v>2011</v>
      </c>
      <c r="Q3427" s="5">
        <v>78854000</v>
      </c>
    </row>
    <row r="3428" spans="11:17" x14ac:dyDescent="0.2">
      <c r="K3428" s="1">
        <f t="shared" si="210"/>
        <v>236</v>
      </c>
      <c r="L3428" s="1">
        <f t="shared" si="211"/>
        <v>2012</v>
      </c>
      <c r="M3428" s="1" t="str">
        <f t="shared" si="212"/>
        <v>2362012</v>
      </c>
      <c r="N3428" s="3">
        <v>236</v>
      </c>
      <c r="O3428" s="4" t="s">
        <v>188</v>
      </c>
      <c r="P3428" s="3">
        <v>2012</v>
      </c>
      <c r="Q3428" s="5">
        <v>81058707</v>
      </c>
    </row>
    <row r="3429" spans="11:17" x14ac:dyDescent="0.2">
      <c r="K3429" s="1">
        <f t="shared" si="210"/>
        <v>236</v>
      </c>
      <c r="L3429" s="1">
        <f t="shared" si="211"/>
        <v>2013</v>
      </c>
      <c r="M3429" s="1" t="str">
        <f t="shared" si="212"/>
        <v>2362013</v>
      </c>
      <c r="N3429" s="3">
        <v>236</v>
      </c>
      <c r="O3429" s="4" t="s">
        <v>188</v>
      </c>
      <c r="P3429" s="3">
        <v>2013</v>
      </c>
      <c r="Q3429" s="5">
        <v>83007000</v>
      </c>
    </row>
    <row r="3430" spans="11:17" x14ac:dyDescent="0.2">
      <c r="K3430" s="1">
        <f t="shared" si="210"/>
        <v>236</v>
      </c>
      <c r="L3430" s="1">
        <f t="shared" si="211"/>
        <v>2014</v>
      </c>
      <c r="M3430" s="1" t="str">
        <f t="shared" si="212"/>
        <v>2362014</v>
      </c>
      <c r="N3430" s="3">
        <v>236</v>
      </c>
      <c r="O3430" s="4" t="s">
        <v>188</v>
      </c>
      <c r="P3430" s="3">
        <v>2014</v>
      </c>
      <c r="Q3430" s="5">
        <v>87274740</v>
      </c>
    </row>
    <row r="3431" spans="11:17" x14ac:dyDescent="0.2">
      <c r="K3431" s="1">
        <f t="shared" si="210"/>
        <v>237</v>
      </c>
      <c r="L3431" s="1">
        <f t="shared" si="211"/>
        <v>2002</v>
      </c>
      <c r="M3431" s="1" t="str">
        <f t="shared" si="212"/>
        <v>2372002</v>
      </c>
      <c r="N3431" s="3">
        <v>237</v>
      </c>
      <c r="O3431" s="4" t="s">
        <v>189</v>
      </c>
      <c r="P3431" s="3">
        <v>2002</v>
      </c>
      <c r="Q3431" s="5">
        <v>8150190</v>
      </c>
    </row>
    <row r="3432" spans="11:17" x14ac:dyDescent="0.2">
      <c r="K3432" s="1">
        <f t="shared" si="210"/>
        <v>237</v>
      </c>
      <c r="L3432" s="1">
        <f t="shared" si="211"/>
        <v>2003</v>
      </c>
      <c r="M3432" s="1" t="str">
        <f t="shared" si="212"/>
        <v>2372003</v>
      </c>
      <c r="N3432" s="3">
        <v>237</v>
      </c>
      <c r="O3432" s="4" t="s">
        <v>189</v>
      </c>
      <c r="P3432" s="3">
        <v>2003</v>
      </c>
      <c r="Q3432" s="5">
        <v>10221136</v>
      </c>
    </row>
    <row r="3433" spans="11:17" x14ac:dyDescent="0.2">
      <c r="K3433" s="1">
        <f t="shared" si="210"/>
        <v>237</v>
      </c>
      <c r="L3433" s="1">
        <f t="shared" si="211"/>
        <v>2004</v>
      </c>
      <c r="M3433" s="1" t="str">
        <f t="shared" si="212"/>
        <v>2372004</v>
      </c>
      <c r="N3433" s="3">
        <v>237</v>
      </c>
      <c r="O3433" s="4" t="s">
        <v>189</v>
      </c>
      <c r="P3433" s="3">
        <v>2004</v>
      </c>
      <c r="Q3433" s="5">
        <v>14115833</v>
      </c>
    </row>
    <row r="3434" spans="11:17" x14ac:dyDescent="0.2">
      <c r="K3434" s="1">
        <f t="shared" si="210"/>
        <v>237</v>
      </c>
      <c r="L3434" s="1">
        <f t="shared" si="211"/>
        <v>2005</v>
      </c>
      <c r="M3434" s="1" t="str">
        <f t="shared" si="212"/>
        <v>2372005</v>
      </c>
      <c r="N3434" s="3">
        <v>237</v>
      </c>
      <c r="O3434" s="4" t="s">
        <v>189</v>
      </c>
      <c r="P3434" s="3">
        <v>2005</v>
      </c>
      <c r="Q3434" s="5">
        <v>19506189</v>
      </c>
    </row>
    <row r="3435" spans="11:17" x14ac:dyDescent="0.2">
      <c r="K3435" s="1">
        <f t="shared" si="210"/>
        <v>237</v>
      </c>
      <c r="L3435" s="1">
        <f t="shared" si="211"/>
        <v>2006</v>
      </c>
      <c r="M3435" s="1" t="str">
        <f t="shared" si="212"/>
        <v>2372006</v>
      </c>
      <c r="N3435" s="3">
        <v>237</v>
      </c>
      <c r="O3435" s="4" t="s">
        <v>189</v>
      </c>
      <c r="P3435" s="3">
        <v>2006</v>
      </c>
      <c r="Q3435" s="5">
        <v>20970561</v>
      </c>
    </row>
    <row r="3436" spans="11:17" x14ac:dyDescent="0.2">
      <c r="K3436" s="1">
        <f t="shared" si="210"/>
        <v>237</v>
      </c>
      <c r="L3436" s="1">
        <f t="shared" si="211"/>
        <v>2007</v>
      </c>
      <c r="M3436" s="1" t="str">
        <f t="shared" si="212"/>
        <v>2372007</v>
      </c>
      <c r="N3436" s="3">
        <v>237</v>
      </c>
      <c r="O3436" s="4" t="s">
        <v>189</v>
      </c>
      <c r="P3436" s="3">
        <v>2007</v>
      </c>
      <c r="Q3436" s="5">
        <v>18847668</v>
      </c>
    </row>
    <row r="3437" spans="11:17" x14ac:dyDescent="0.2">
      <c r="K3437" s="1">
        <f t="shared" si="210"/>
        <v>237</v>
      </c>
      <c r="L3437" s="1">
        <f t="shared" si="211"/>
        <v>2008</v>
      </c>
      <c r="M3437" s="1" t="str">
        <f t="shared" si="212"/>
        <v>2372008</v>
      </c>
      <c r="N3437" s="3">
        <v>237</v>
      </c>
      <c r="O3437" s="4" t="s">
        <v>189</v>
      </c>
      <c r="P3437" s="3">
        <v>2008</v>
      </c>
      <c r="Q3437" s="5">
        <v>16262175</v>
      </c>
    </row>
    <row r="3438" spans="11:17" x14ac:dyDescent="0.2">
      <c r="K3438" s="1">
        <f t="shared" si="210"/>
        <v>237</v>
      </c>
      <c r="L3438" s="1">
        <f t="shared" si="211"/>
        <v>2009</v>
      </c>
      <c r="M3438" s="1" t="str">
        <f t="shared" si="212"/>
        <v>2372009</v>
      </c>
      <c r="N3438" s="3">
        <v>237</v>
      </c>
      <c r="O3438" s="4" t="s">
        <v>189</v>
      </c>
      <c r="P3438" s="3">
        <v>2009</v>
      </c>
      <c r="Q3438" s="5">
        <v>14220717</v>
      </c>
    </row>
    <row r="3439" spans="11:17" x14ac:dyDescent="0.2">
      <c r="K3439" s="1">
        <f t="shared" si="210"/>
        <v>237</v>
      </c>
      <c r="L3439" s="1">
        <f t="shared" si="211"/>
        <v>2010</v>
      </c>
      <c r="M3439" s="1" t="str">
        <f t="shared" si="212"/>
        <v>2372010</v>
      </c>
      <c r="N3439" s="3">
        <v>237</v>
      </c>
      <c r="O3439" s="4" t="s">
        <v>189</v>
      </c>
      <c r="P3439" s="3">
        <v>2010</v>
      </c>
      <c r="Q3439" s="5">
        <v>15309229</v>
      </c>
    </row>
    <row r="3440" spans="11:17" x14ac:dyDescent="0.2">
      <c r="K3440" s="1">
        <f t="shared" si="210"/>
        <v>237</v>
      </c>
      <c r="L3440" s="1">
        <f t="shared" si="211"/>
        <v>2011</v>
      </c>
      <c r="M3440" s="1" t="str">
        <f t="shared" si="212"/>
        <v>2372011</v>
      </c>
      <c r="N3440" s="3">
        <v>237</v>
      </c>
      <c r="O3440" s="4" t="s">
        <v>189</v>
      </c>
      <c r="P3440" s="3">
        <v>2011</v>
      </c>
      <c r="Q3440" s="5">
        <v>12187347</v>
      </c>
    </row>
    <row r="3441" spans="11:17" x14ac:dyDescent="0.2">
      <c r="K3441" s="1">
        <f t="shared" si="210"/>
        <v>237</v>
      </c>
      <c r="L3441" s="1">
        <f t="shared" si="211"/>
        <v>2012</v>
      </c>
      <c r="M3441" s="1" t="str">
        <f t="shared" si="212"/>
        <v>2372012</v>
      </c>
      <c r="N3441" s="3">
        <v>237</v>
      </c>
      <c r="O3441" s="4" t="s">
        <v>189</v>
      </c>
      <c r="P3441" s="3">
        <v>2012</v>
      </c>
      <c r="Q3441" s="5">
        <v>6226183</v>
      </c>
    </row>
    <row r="3442" spans="11:17" x14ac:dyDescent="0.2">
      <c r="K3442" s="1">
        <f t="shared" si="210"/>
        <v>237</v>
      </c>
      <c r="L3442" s="1">
        <f t="shared" si="211"/>
        <v>2013</v>
      </c>
      <c r="M3442" s="1" t="str">
        <f t="shared" si="212"/>
        <v>2372013</v>
      </c>
      <c r="N3442" s="3">
        <v>237</v>
      </c>
      <c r="O3442" s="4" t="s">
        <v>189</v>
      </c>
      <c r="P3442" s="3">
        <v>2013</v>
      </c>
      <c r="Q3442" s="5">
        <v>7257345</v>
      </c>
    </row>
    <row r="3443" spans="11:17" x14ac:dyDescent="0.2">
      <c r="K3443" s="1">
        <f t="shared" si="210"/>
        <v>237</v>
      </c>
      <c r="L3443" s="1">
        <f t="shared" si="211"/>
        <v>2014</v>
      </c>
      <c r="M3443" s="1" t="str">
        <f t="shared" si="212"/>
        <v>2372014</v>
      </c>
      <c r="N3443" s="3">
        <v>237</v>
      </c>
      <c r="O3443" s="4" t="s">
        <v>189</v>
      </c>
      <c r="P3443" s="3">
        <v>2014</v>
      </c>
      <c r="Q3443" s="5">
        <v>7316286</v>
      </c>
    </row>
    <row r="3444" spans="11:17" x14ac:dyDescent="0.2">
      <c r="K3444" s="1">
        <f t="shared" si="210"/>
        <v>238</v>
      </c>
      <c r="L3444" s="1">
        <f t="shared" si="211"/>
        <v>1999</v>
      </c>
      <c r="M3444" s="1" t="str">
        <f t="shared" si="212"/>
        <v>2381999</v>
      </c>
      <c r="N3444" s="3">
        <v>238</v>
      </c>
      <c r="O3444" s="4" t="s">
        <v>190</v>
      </c>
      <c r="P3444" s="3">
        <v>1999</v>
      </c>
      <c r="Q3444" s="5">
        <v>363536</v>
      </c>
    </row>
    <row r="3445" spans="11:17" x14ac:dyDescent="0.2">
      <c r="K3445" s="1">
        <f t="shared" si="210"/>
        <v>238</v>
      </c>
      <c r="L3445" s="1">
        <f t="shared" si="211"/>
        <v>2000</v>
      </c>
      <c r="M3445" s="1" t="str">
        <f t="shared" si="212"/>
        <v>2382000</v>
      </c>
      <c r="N3445" s="3">
        <v>238</v>
      </c>
      <c r="O3445" s="4" t="s">
        <v>190</v>
      </c>
      <c r="P3445" s="3">
        <v>2000</v>
      </c>
      <c r="Q3445" s="5">
        <v>1186229</v>
      </c>
    </row>
    <row r="3446" spans="11:17" x14ac:dyDescent="0.2">
      <c r="K3446" s="1">
        <f t="shared" si="210"/>
        <v>238</v>
      </c>
      <c r="L3446" s="1">
        <f t="shared" si="211"/>
        <v>2001</v>
      </c>
      <c r="M3446" s="1" t="str">
        <f t="shared" si="212"/>
        <v>2382001</v>
      </c>
      <c r="N3446" s="3">
        <v>238</v>
      </c>
      <c r="O3446" s="4" t="s">
        <v>190</v>
      </c>
      <c r="P3446" s="3">
        <v>2001</v>
      </c>
      <c r="Q3446" s="5">
        <v>4227992</v>
      </c>
    </row>
    <row r="3447" spans="11:17" x14ac:dyDescent="0.2">
      <c r="K3447" s="1">
        <f t="shared" si="210"/>
        <v>238</v>
      </c>
      <c r="L3447" s="1">
        <f t="shared" si="211"/>
        <v>2002</v>
      </c>
      <c r="M3447" s="1" t="str">
        <f t="shared" si="212"/>
        <v>2382002</v>
      </c>
      <c r="N3447" s="3">
        <v>238</v>
      </c>
      <c r="O3447" s="4" t="s">
        <v>190</v>
      </c>
      <c r="P3447" s="3">
        <v>2002</v>
      </c>
      <c r="Q3447" s="5">
        <v>1958119</v>
      </c>
    </row>
    <row r="3448" spans="11:17" x14ac:dyDescent="0.2">
      <c r="K3448" s="1">
        <f t="shared" si="210"/>
        <v>238</v>
      </c>
      <c r="L3448" s="1">
        <f t="shared" si="211"/>
        <v>2003</v>
      </c>
      <c r="M3448" s="1" t="str">
        <f t="shared" si="212"/>
        <v>2382003</v>
      </c>
      <c r="N3448" s="3">
        <v>238</v>
      </c>
      <c r="O3448" s="4" t="s">
        <v>190</v>
      </c>
      <c r="P3448" s="3">
        <v>2003</v>
      </c>
      <c r="Q3448" s="5">
        <v>782367</v>
      </c>
    </row>
    <row r="3449" spans="11:17" x14ac:dyDescent="0.2">
      <c r="K3449" s="1">
        <f t="shared" si="210"/>
        <v>238</v>
      </c>
      <c r="L3449" s="1">
        <f t="shared" si="211"/>
        <v>2004</v>
      </c>
      <c r="M3449" s="1" t="str">
        <f t="shared" si="212"/>
        <v>2382004</v>
      </c>
      <c r="N3449" s="3">
        <v>238</v>
      </c>
      <c r="O3449" s="4" t="s">
        <v>190</v>
      </c>
      <c r="P3449" s="3">
        <v>2004</v>
      </c>
      <c r="Q3449" s="5">
        <v>2322006</v>
      </c>
    </row>
    <row r="3450" spans="11:17" x14ac:dyDescent="0.2">
      <c r="K3450" s="1">
        <f t="shared" si="210"/>
        <v>238</v>
      </c>
      <c r="L3450" s="1">
        <f t="shared" si="211"/>
        <v>2005</v>
      </c>
      <c r="M3450" s="1" t="str">
        <f t="shared" si="212"/>
        <v>2382005</v>
      </c>
      <c r="N3450" s="3">
        <v>238</v>
      </c>
      <c r="O3450" s="4" t="s">
        <v>190</v>
      </c>
      <c r="P3450" s="3">
        <v>2005</v>
      </c>
      <c r="Q3450" s="5">
        <v>3077969</v>
      </c>
    </row>
    <row r="3451" spans="11:17" x14ac:dyDescent="0.2">
      <c r="K3451" s="1">
        <f t="shared" si="210"/>
        <v>238</v>
      </c>
      <c r="L3451" s="1">
        <f t="shared" si="211"/>
        <v>2006</v>
      </c>
      <c r="M3451" s="1" t="str">
        <f t="shared" si="212"/>
        <v>2382006</v>
      </c>
      <c r="N3451" s="3">
        <v>238</v>
      </c>
      <c r="O3451" s="4" t="s">
        <v>190</v>
      </c>
      <c r="P3451" s="3">
        <v>2006</v>
      </c>
      <c r="Q3451" s="5">
        <v>3763400</v>
      </c>
    </row>
    <row r="3452" spans="11:17" x14ac:dyDescent="0.2">
      <c r="K3452" s="1">
        <f t="shared" si="210"/>
        <v>238</v>
      </c>
      <c r="L3452" s="1">
        <f t="shared" si="211"/>
        <v>2007</v>
      </c>
      <c r="M3452" s="1" t="str">
        <f t="shared" si="212"/>
        <v>2382007</v>
      </c>
      <c r="N3452" s="3">
        <v>238</v>
      </c>
      <c r="O3452" s="4" t="s">
        <v>190</v>
      </c>
      <c r="P3452" s="3">
        <v>2007</v>
      </c>
      <c r="Q3452" s="5">
        <v>6674684</v>
      </c>
    </row>
    <row r="3453" spans="11:17" x14ac:dyDescent="0.2">
      <c r="K3453" s="1">
        <f t="shared" si="210"/>
        <v>238</v>
      </c>
      <c r="L3453" s="1">
        <f t="shared" si="211"/>
        <v>2008</v>
      </c>
      <c r="M3453" s="1" t="str">
        <f t="shared" si="212"/>
        <v>2382008</v>
      </c>
      <c r="N3453" s="3">
        <v>238</v>
      </c>
      <c r="O3453" s="4" t="s">
        <v>190</v>
      </c>
      <c r="P3453" s="3">
        <v>2008</v>
      </c>
      <c r="Q3453" s="5">
        <v>9316351</v>
      </c>
    </row>
    <row r="3454" spans="11:17" x14ac:dyDescent="0.2">
      <c r="K3454" s="1">
        <f t="shared" si="210"/>
        <v>238</v>
      </c>
      <c r="L3454" s="1">
        <f t="shared" si="211"/>
        <v>2009</v>
      </c>
      <c r="M3454" s="1" t="str">
        <f t="shared" si="212"/>
        <v>2382009</v>
      </c>
      <c r="N3454" s="3">
        <v>238</v>
      </c>
      <c r="O3454" s="4" t="s">
        <v>190</v>
      </c>
      <c r="P3454" s="3">
        <v>2009</v>
      </c>
      <c r="Q3454" s="5">
        <v>-662488</v>
      </c>
    </row>
    <row r="3455" spans="11:17" x14ac:dyDescent="0.2">
      <c r="K3455" s="1">
        <f t="shared" si="210"/>
        <v>238</v>
      </c>
      <c r="L3455" s="1">
        <f t="shared" si="211"/>
        <v>2010</v>
      </c>
      <c r="M3455" s="1" t="str">
        <f t="shared" si="212"/>
        <v>2382010</v>
      </c>
      <c r="N3455" s="3">
        <v>238</v>
      </c>
      <c r="O3455" s="4" t="s">
        <v>190</v>
      </c>
      <c r="P3455" s="3">
        <v>2010</v>
      </c>
      <c r="Q3455" s="5">
        <v>3111946</v>
      </c>
    </row>
    <row r="3456" spans="11:17" x14ac:dyDescent="0.2">
      <c r="K3456" s="1">
        <f t="shared" si="210"/>
        <v>238</v>
      </c>
      <c r="L3456" s="1">
        <f t="shared" si="211"/>
        <v>2011</v>
      </c>
      <c r="M3456" s="1" t="str">
        <f t="shared" si="212"/>
        <v>2382011</v>
      </c>
      <c r="N3456" s="3">
        <v>238</v>
      </c>
      <c r="O3456" s="4" t="s">
        <v>190</v>
      </c>
      <c r="P3456" s="3">
        <v>2011</v>
      </c>
      <c r="Q3456" s="5">
        <v>5244336</v>
      </c>
    </row>
    <row r="3457" spans="11:17" x14ac:dyDescent="0.2">
      <c r="K3457" s="1">
        <f t="shared" si="210"/>
        <v>238</v>
      </c>
      <c r="L3457" s="1">
        <f t="shared" si="211"/>
        <v>2012</v>
      </c>
      <c r="M3457" s="1" t="str">
        <f t="shared" si="212"/>
        <v>2382012</v>
      </c>
      <c r="N3457" s="3">
        <v>238</v>
      </c>
      <c r="O3457" s="4" t="s">
        <v>190</v>
      </c>
      <c r="P3457" s="3">
        <v>2012</v>
      </c>
      <c r="Q3457" s="5">
        <v>2377659</v>
      </c>
    </row>
    <row r="3458" spans="11:17" x14ac:dyDescent="0.2">
      <c r="K3458" s="1">
        <f t="shared" si="210"/>
        <v>238</v>
      </c>
      <c r="L3458" s="1">
        <f t="shared" si="211"/>
        <v>2013</v>
      </c>
      <c r="M3458" s="1" t="str">
        <f t="shared" si="212"/>
        <v>2382013</v>
      </c>
      <c r="N3458" s="3">
        <v>238</v>
      </c>
      <c r="O3458" s="4" t="s">
        <v>190</v>
      </c>
      <c r="P3458" s="3">
        <v>2013</v>
      </c>
      <c r="Q3458" s="5">
        <v>-3211194</v>
      </c>
    </row>
    <row r="3459" spans="11:17" x14ac:dyDescent="0.2">
      <c r="K3459" s="1">
        <f t="shared" si="210"/>
        <v>238</v>
      </c>
      <c r="L3459" s="1">
        <f t="shared" si="211"/>
        <v>2014</v>
      </c>
      <c r="M3459" s="1" t="str">
        <f t="shared" si="212"/>
        <v>2382014</v>
      </c>
      <c r="N3459" s="3">
        <v>238</v>
      </c>
      <c r="O3459" s="4" t="s">
        <v>190</v>
      </c>
      <c r="P3459" s="3">
        <v>2014</v>
      </c>
      <c r="Q3459" s="5">
        <v>7237716</v>
      </c>
    </row>
    <row r="3460" spans="11:17" x14ac:dyDescent="0.2">
      <c r="K3460" s="1">
        <f t="shared" si="210"/>
        <v>239</v>
      </c>
      <c r="L3460" s="1">
        <f t="shared" si="211"/>
        <v>2008</v>
      </c>
      <c r="M3460" s="1" t="str">
        <f t="shared" si="212"/>
        <v>2392008</v>
      </c>
      <c r="N3460" s="3">
        <v>239</v>
      </c>
      <c r="O3460" s="4" t="s">
        <v>191</v>
      </c>
      <c r="P3460" s="3">
        <v>2008</v>
      </c>
    </row>
    <row r="3461" spans="11:17" x14ac:dyDescent="0.2">
      <c r="K3461" s="1">
        <f t="shared" si="210"/>
        <v>239</v>
      </c>
      <c r="L3461" s="1">
        <f t="shared" si="211"/>
        <v>2009</v>
      </c>
      <c r="M3461" s="1" t="str">
        <f t="shared" si="212"/>
        <v>2392009</v>
      </c>
      <c r="N3461" s="3">
        <v>239</v>
      </c>
      <c r="O3461" s="4" t="s">
        <v>191</v>
      </c>
      <c r="P3461" s="3">
        <v>2009</v>
      </c>
    </row>
    <row r="3462" spans="11:17" x14ac:dyDescent="0.2">
      <c r="K3462" s="1">
        <f t="shared" si="210"/>
        <v>239</v>
      </c>
      <c r="L3462" s="1">
        <f t="shared" si="211"/>
        <v>2010</v>
      </c>
      <c r="M3462" s="1" t="str">
        <f t="shared" si="212"/>
        <v>2392010</v>
      </c>
      <c r="N3462" s="3">
        <v>239</v>
      </c>
      <c r="O3462" s="4" t="s">
        <v>191</v>
      </c>
      <c r="P3462" s="3">
        <v>2010</v>
      </c>
    </row>
    <row r="3463" spans="11:17" x14ac:dyDescent="0.2">
      <c r="K3463" s="1">
        <f t="shared" si="210"/>
        <v>239</v>
      </c>
      <c r="L3463" s="1">
        <f t="shared" si="211"/>
        <v>2011</v>
      </c>
      <c r="M3463" s="1" t="str">
        <f t="shared" si="212"/>
        <v>2392011</v>
      </c>
      <c r="N3463" s="3">
        <v>239</v>
      </c>
      <c r="O3463" s="4" t="s">
        <v>191</v>
      </c>
      <c r="P3463" s="3">
        <v>2011</v>
      </c>
    </row>
    <row r="3464" spans="11:17" x14ac:dyDescent="0.2">
      <c r="K3464" s="1">
        <f t="shared" si="210"/>
        <v>239</v>
      </c>
      <c r="L3464" s="1">
        <f t="shared" si="211"/>
        <v>2012</v>
      </c>
      <c r="M3464" s="1" t="str">
        <f t="shared" si="212"/>
        <v>2392012</v>
      </c>
      <c r="N3464" s="3">
        <v>239</v>
      </c>
      <c r="O3464" s="4" t="s">
        <v>191</v>
      </c>
      <c r="P3464" s="3">
        <v>2012</v>
      </c>
    </row>
    <row r="3465" spans="11:17" x14ac:dyDescent="0.2">
      <c r="K3465" s="1">
        <f t="shared" si="210"/>
        <v>239</v>
      </c>
      <c r="L3465" s="1">
        <f t="shared" si="211"/>
        <v>2013</v>
      </c>
      <c r="M3465" s="1" t="str">
        <f t="shared" si="212"/>
        <v>2392013</v>
      </c>
      <c r="N3465" s="3">
        <v>239</v>
      </c>
      <c r="O3465" s="4" t="s">
        <v>191</v>
      </c>
      <c r="P3465" s="3">
        <v>2013</v>
      </c>
    </row>
    <row r="3466" spans="11:17" x14ac:dyDescent="0.2">
      <c r="K3466" s="1">
        <f t="shared" ref="K3466:K3500" si="213">N3466-B3466</f>
        <v>239</v>
      </c>
      <c r="L3466" s="1">
        <f t="shared" ref="L3466:L3500" si="214">P3466-D3466</f>
        <v>2014</v>
      </c>
      <c r="M3466" s="1" t="str">
        <f t="shared" ref="M3466:M3529" si="215">N3466&amp;P3466</f>
        <v>2392014</v>
      </c>
      <c r="N3466" s="3">
        <v>239</v>
      </c>
      <c r="O3466" s="4" t="s">
        <v>191</v>
      </c>
      <c r="P3466" s="3">
        <v>2014</v>
      </c>
    </row>
    <row r="3467" spans="11:17" x14ac:dyDescent="0.2">
      <c r="K3467" s="1">
        <f t="shared" si="213"/>
        <v>240</v>
      </c>
      <c r="L3467" s="1">
        <f t="shared" si="214"/>
        <v>2005</v>
      </c>
      <c r="M3467" s="1" t="str">
        <f t="shared" si="215"/>
        <v>2402005</v>
      </c>
      <c r="N3467" s="3">
        <v>240</v>
      </c>
      <c r="O3467" s="4" t="s">
        <v>192</v>
      </c>
      <c r="P3467" s="3">
        <v>2005</v>
      </c>
      <c r="Q3467" s="5">
        <v>1374356</v>
      </c>
    </row>
    <row r="3468" spans="11:17" x14ac:dyDescent="0.2">
      <c r="K3468" s="1">
        <f t="shared" si="213"/>
        <v>240</v>
      </c>
      <c r="L3468" s="1">
        <f t="shared" si="214"/>
        <v>2006</v>
      </c>
      <c r="M3468" s="1" t="str">
        <f t="shared" si="215"/>
        <v>2402006</v>
      </c>
      <c r="N3468" s="3">
        <v>240</v>
      </c>
      <c r="O3468" s="4" t="s">
        <v>192</v>
      </c>
      <c r="P3468" s="3">
        <v>2006</v>
      </c>
      <c r="Q3468" s="5">
        <v>447863</v>
      </c>
    </row>
    <row r="3469" spans="11:17" x14ac:dyDescent="0.2">
      <c r="K3469" s="1">
        <f t="shared" si="213"/>
        <v>240</v>
      </c>
      <c r="L3469" s="1">
        <f t="shared" si="214"/>
        <v>2007</v>
      </c>
      <c r="M3469" s="1" t="str">
        <f t="shared" si="215"/>
        <v>2402007</v>
      </c>
      <c r="N3469" s="3">
        <v>240</v>
      </c>
      <c r="O3469" s="4" t="s">
        <v>192</v>
      </c>
      <c r="P3469" s="3">
        <v>2007</v>
      </c>
      <c r="Q3469" s="5">
        <v>2019652</v>
      </c>
    </row>
    <row r="3470" spans="11:17" x14ac:dyDescent="0.2">
      <c r="K3470" s="1">
        <f t="shared" si="213"/>
        <v>240</v>
      </c>
      <c r="L3470" s="1">
        <f t="shared" si="214"/>
        <v>2008</v>
      </c>
      <c r="M3470" s="1" t="str">
        <f t="shared" si="215"/>
        <v>2402008</v>
      </c>
      <c r="N3470" s="3">
        <v>240</v>
      </c>
      <c r="O3470" s="4" t="s">
        <v>192</v>
      </c>
      <c r="P3470" s="3">
        <v>2008</v>
      </c>
      <c r="Q3470" s="5">
        <v>2043475</v>
      </c>
    </row>
    <row r="3471" spans="11:17" x14ac:dyDescent="0.2">
      <c r="K3471" s="1">
        <f t="shared" si="213"/>
        <v>240</v>
      </c>
      <c r="L3471" s="1">
        <f t="shared" si="214"/>
        <v>2009</v>
      </c>
      <c r="M3471" s="1" t="str">
        <f t="shared" si="215"/>
        <v>2402009</v>
      </c>
      <c r="N3471" s="3">
        <v>240</v>
      </c>
      <c r="O3471" s="4" t="s">
        <v>192</v>
      </c>
      <c r="P3471" s="3">
        <v>2009</v>
      </c>
      <c r="Q3471" s="5">
        <v>1287392</v>
      </c>
    </row>
    <row r="3472" spans="11:17" x14ac:dyDescent="0.2">
      <c r="K3472" s="1">
        <f t="shared" si="213"/>
        <v>240</v>
      </c>
      <c r="L3472" s="1">
        <f t="shared" si="214"/>
        <v>2010</v>
      </c>
      <c r="M3472" s="1" t="str">
        <f t="shared" si="215"/>
        <v>2402010</v>
      </c>
      <c r="N3472" s="3">
        <v>240</v>
      </c>
      <c r="O3472" s="4" t="s">
        <v>192</v>
      </c>
      <c r="P3472" s="3">
        <v>2010</v>
      </c>
      <c r="Q3472" s="5">
        <v>2113984</v>
      </c>
    </row>
    <row r="3473" spans="11:17" x14ac:dyDescent="0.2">
      <c r="K3473" s="1">
        <f t="shared" si="213"/>
        <v>240</v>
      </c>
      <c r="L3473" s="1">
        <f t="shared" si="214"/>
        <v>2011</v>
      </c>
      <c r="M3473" s="1" t="str">
        <f t="shared" si="215"/>
        <v>2402011</v>
      </c>
      <c r="N3473" s="3">
        <v>240</v>
      </c>
      <c r="O3473" s="4" t="s">
        <v>192</v>
      </c>
      <c r="P3473" s="3">
        <v>2011</v>
      </c>
      <c r="Q3473" s="5">
        <v>4969019</v>
      </c>
    </row>
    <row r="3474" spans="11:17" x14ac:dyDescent="0.2">
      <c r="K3474" s="1">
        <f t="shared" si="213"/>
        <v>240</v>
      </c>
      <c r="L3474" s="1">
        <f t="shared" si="214"/>
        <v>2012</v>
      </c>
      <c r="M3474" s="1" t="str">
        <f t="shared" si="215"/>
        <v>2402012</v>
      </c>
      <c r="N3474" s="3">
        <v>240</v>
      </c>
      <c r="O3474" s="4" t="s">
        <v>192</v>
      </c>
      <c r="P3474" s="3">
        <v>2012</v>
      </c>
      <c r="Q3474" s="5">
        <v>5417743</v>
      </c>
    </row>
    <row r="3475" spans="11:17" x14ac:dyDescent="0.2">
      <c r="K3475" s="1">
        <f t="shared" si="213"/>
        <v>240</v>
      </c>
      <c r="L3475" s="1">
        <f t="shared" si="214"/>
        <v>2013</v>
      </c>
      <c r="M3475" s="1" t="str">
        <f t="shared" si="215"/>
        <v>2402013</v>
      </c>
      <c r="N3475" s="3">
        <v>240</v>
      </c>
      <c r="O3475" s="4" t="s">
        <v>192</v>
      </c>
      <c r="P3475" s="3">
        <v>2013</v>
      </c>
      <c r="Q3475" s="5">
        <v>7051017</v>
      </c>
    </row>
    <row r="3476" spans="11:17" x14ac:dyDescent="0.2">
      <c r="K3476" s="1">
        <f t="shared" si="213"/>
        <v>240</v>
      </c>
      <c r="L3476" s="1">
        <f t="shared" si="214"/>
        <v>2014</v>
      </c>
      <c r="M3476" s="1" t="str">
        <f t="shared" si="215"/>
        <v>2402014</v>
      </c>
      <c r="N3476" s="3">
        <v>240</v>
      </c>
      <c r="O3476" s="4" t="s">
        <v>192</v>
      </c>
      <c r="P3476" s="3">
        <v>2014</v>
      </c>
      <c r="Q3476" s="5">
        <v>10125949</v>
      </c>
    </row>
    <row r="3477" spans="11:17" x14ac:dyDescent="0.2">
      <c r="K3477" s="1">
        <f t="shared" si="213"/>
        <v>241</v>
      </c>
      <c r="L3477" s="1">
        <f t="shared" si="214"/>
        <v>2006</v>
      </c>
      <c r="M3477" s="1" t="str">
        <f t="shared" si="215"/>
        <v>2412006</v>
      </c>
      <c r="N3477" s="3">
        <v>241</v>
      </c>
      <c r="O3477" s="4" t="s">
        <v>193</v>
      </c>
      <c r="P3477" s="3">
        <v>2006</v>
      </c>
      <c r="Q3477" s="5">
        <v>2876415</v>
      </c>
    </row>
    <row r="3478" spans="11:17" x14ac:dyDescent="0.2">
      <c r="K3478" s="1">
        <f t="shared" si="213"/>
        <v>241</v>
      </c>
      <c r="L3478" s="1">
        <f t="shared" si="214"/>
        <v>2007</v>
      </c>
      <c r="M3478" s="1" t="str">
        <f t="shared" si="215"/>
        <v>2412007</v>
      </c>
      <c r="N3478" s="3">
        <v>241</v>
      </c>
      <c r="O3478" s="4" t="s">
        <v>193</v>
      </c>
      <c r="P3478" s="3">
        <v>2007</v>
      </c>
      <c r="Q3478" s="5">
        <v>11288710</v>
      </c>
    </row>
    <row r="3479" spans="11:17" x14ac:dyDescent="0.2">
      <c r="K3479" s="1">
        <f t="shared" si="213"/>
        <v>241</v>
      </c>
      <c r="L3479" s="1">
        <f t="shared" si="214"/>
        <v>2008</v>
      </c>
      <c r="M3479" s="1" t="str">
        <f t="shared" si="215"/>
        <v>2412008</v>
      </c>
      <c r="N3479" s="3">
        <v>241</v>
      </c>
      <c r="O3479" s="4" t="s">
        <v>193</v>
      </c>
      <c r="P3479" s="3">
        <v>2008</v>
      </c>
      <c r="Q3479" s="5">
        <v>12028540</v>
      </c>
    </row>
    <row r="3480" spans="11:17" x14ac:dyDescent="0.2">
      <c r="K3480" s="1">
        <f t="shared" si="213"/>
        <v>241</v>
      </c>
      <c r="L3480" s="1">
        <f t="shared" si="214"/>
        <v>2009</v>
      </c>
      <c r="M3480" s="1" t="str">
        <f t="shared" si="215"/>
        <v>2412009</v>
      </c>
      <c r="N3480" s="3">
        <v>241</v>
      </c>
      <c r="O3480" s="4" t="s">
        <v>193</v>
      </c>
      <c r="P3480" s="3">
        <v>2009</v>
      </c>
      <c r="Q3480" s="5">
        <v>13494680</v>
      </c>
    </row>
    <row r="3481" spans="11:17" x14ac:dyDescent="0.2">
      <c r="K3481" s="1">
        <f t="shared" si="213"/>
        <v>241</v>
      </c>
      <c r="L3481" s="1">
        <f t="shared" si="214"/>
        <v>2010</v>
      </c>
      <c r="M3481" s="1" t="str">
        <f t="shared" si="215"/>
        <v>2412010</v>
      </c>
      <c r="N3481" s="3">
        <v>241</v>
      </c>
      <c r="O3481" s="4" t="s">
        <v>193</v>
      </c>
      <c r="P3481" s="3">
        <v>2010</v>
      </c>
      <c r="Q3481" s="5">
        <v>18199635</v>
      </c>
    </row>
    <row r="3482" spans="11:17" x14ac:dyDescent="0.2">
      <c r="K3482" s="1">
        <f t="shared" si="213"/>
        <v>241</v>
      </c>
      <c r="L3482" s="1">
        <f t="shared" si="214"/>
        <v>2011</v>
      </c>
      <c r="M3482" s="1" t="str">
        <f t="shared" si="215"/>
        <v>2412011</v>
      </c>
      <c r="N3482" s="3">
        <v>241</v>
      </c>
      <c r="O3482" s="4" t="s">
        <v>193</v>
      </c>
      <c r="P3482" s="3">
        <v>2011</v>
      </c>
      <c r="Q3482" s="5">
        <v>17921196</v>
      </c>
    </row>
    <row r="3483" spans="11:17" x14ac:dyDescent="0.2">
      <c r="K3483" s="1">
        <f t="shared" si="213"/>
        <v>241</v>
      </c>
      <c r="L3483" s="1">
        <f t="shared" si="214"/>
        <v>2012</v>
      </c>
      <c r="M3483" s="1" t="str">
        <f t="shared" si="215"/>
        <v>2412012</v>
      </c>
      <c r="N3483" s="3">
        <v>241</v>
      </c>
      <c r="O3483" s="4" t="s">
        <v>193</v>
      </c>
      <c r="P3483" s="3">
        <v>2012</v>
      </c>
      <c r="Q3483" s="5">
        <v>19238984</v>
      </c>
    </row>
    <row r="3484" spans="11:17" x14ac:dyDescent="0.2">
      <c r="K3484" s="1">
        <f t="shared" si="213"/>
        <v>241</v>
      </c>
      <c r="L3484" s="1">
        <f t="shared" si="214"/>
        <v>2013</v>
      </c>
      <c r="M3484" s="1" t="str">
        <f t="shared" si="215"/>
        <v>2412013</v>
      </c>
      <c r="N3484" s="3">
        <v>241</v>
      </c>
      <c r="O3484" s="4" t="s">
        <v>193</v>
      </c>
      <c r="P3484" s="3">
        <v>2013</v>
      </c>
      <c r="Q3484" s="5">
        <v>20535075</v>
      </c>
    </row>
    <row r="3485" spans="11:17" x14ac:dyDescent="0.2">
      <c r="K3485" s="1">
        <f t="shared" si="213"/>
        <v>241</v>
      </c>
      <c r="L3485" s="1">
        <f t="shared" si="214"/>
        <v>2014</v>
      </c>
      <c r="M3485" s="1" t="str">
        <f t="shared" si="215"/>
        <v>2412014</v>
      </c>
      <c r="N3485" s="3">
        <v>241</v>
      </c>
      <c r="O3485" s="4" t="s">
        <v>193</v>
      </c>
      <c r="P3485" s="3">
        <v>2014</v>
      </c>
      <c r="Q3485" s="5">
        <v>19812775</v>
      </c>
    </row>
    <row r="3486" spans="11:17" x14ac:dyDescent="0.2">
      <c r="K3486" s="1">
        <f t="shared" si="213"/>
        <v>243</v>
      </c>
      <c r="L3486" s="1">
        <f t="shared" si="214"/>
        <v>2010</v>
      </c>
      <c r="M3486" s="1" t="str">
        <f t="shared" si="215"/>
        <v>2432010</v>
      </c>
      <c r="N3486" s="3">
        <v>243</v>
      </c>
      <c r="O3486" s="4" t="s">
        <v>194</v>
      </c>
      <c r="P3486" s="3">
        <v>2010</v>
      </c>
      <c r="Q3486" s="5">
        <v>8700</v>
      </c>
    </row>
    <row r="3487" spans="11:17" x14ac:dyDescent="0.2">
      <c r="K3487" s="1">
        <f t="shared" si="213"/>
        <v>243</v>
      </c>
      <c r="L3487" s="1">
        <f t="shared" si="214"/>
        <v>2011</v>
      </c>
      <c r="M3487" s="1" t="str">
        <f t="shared" si="215"/>
        <v>2432011</v>
      </c>
      <c r="N3487" s="3">
        <v>243</v>
      </c>
      <c r="O3487" s="4" t="s">
        <v>194</v>
      </c>
      <c r="P3487" s="3">
        <v>2011</v>
      </c>
      <c r="Q3487" s="5">
        <v>13426</v>
      </c>
    </row>
    <row r="3488" spans="11:17" x14ac:dyDescent="0.2">
      <c r="K3488" s="1">
        <f t="shared" si="213"/>
        <v>243</v>
      </c>
      <c r="L3488" s="1">
        <f t="shared" si="214"/>
        <v>2012</v>
      </c>
      <c r="M3488" s="1" t="str">
        <f t="shared" si="215"/>
        <v>2432012</v>
      </c>
      <c r="N3488" s="3">
        <v>243</v>
      </c>
      <c r="O3488" s="4" t="s">
        <v>194</v>
      </c>
      <c r="P3488" s="3">
        <v>2012</v>
      </c>
      <c r="Q3488" s="5">
        <v>0</v>
      </c>
    </row>
    <row r="3489" spans="11:16" x14ac:dyDescent="0.2">
      <c r="K3489" s="1">
        <f t="shared" si="213"/>
        <v>243</v>
      </c>
      <c r="L3489" s="1">
        <f t="shared" si="214"/>
        <v>2013</v>
      </c>
      <c r="M3489" s="1" t="str">
        <f t="shared" si="215"/>
        <v>2432013</v>
      </c>
      <c r="N3489" s="3">
        <v>243</v>
      </c>
      <c r="O3489" s="4" t="s">
        <v>194</v>
      </c>
      <c r="P3489" s="3">
        <v>2013</v>
      </c>
    </row>
    <row r="3490" spans="11:16" x14ac:dyDescent="0.2">
      <c r="K3490" s="1">
        <f t="shared" si="213"/>
        <v>243</v>
      </c>
      <c r="L3490" s="1">
        <f t="shared" si="214"/>
        <v>2014</v>
      </c>
      <c r="M3490" s="1" t="str">
        <f t="shared" si="215"/>
        <v>2432014</v>
      </c>
      <c r="N3490" s="3">
        <v>243</v>
      </c>
      <c r="O3490" s="4" t="s">
        <v>194</v>
      </c>
      <c r="P3490" s="3">
        <v>2014</v>
      </c>
    </row>
    <row r="3491" spans="11:16" x14ac:dyDescent="0.2">
      <c r="K3491" s="1">
        <f t="shared" si="213"/>
        <v>244</v>
      </c>
      <c r="L3491" s="1">
        <f t="shared" si="214"/>
        <v>2006</v>
      </c>
      <c r="M3491" s="1" t="str">
        <f t="shared" si="215"/>
        <v>2442006</v>
      </c>
      <c r="N3491" s="3">
        <v>244</v>
      </c>
      <c r="O3491" s="4" t="s">
        <v>195</v>
      </c>
      <c r="P3491" s="3">
        <v>2006</v>
      </c>
    </row>
    <row r="3492" spans="11:16" x14ac:dyDescent="0.2">
      <c r="K3492" s="1">
        <f t="shared" si="213"/>
        <v>244</v>
      </c>
      <c r="L3492" s="1">
        <f t="shared" si="214"/>
        <v>2007</v>
      </c>
      <c r="M3492" s="1" t="str">
        <f t="shared" si="215"/>
        <v>2442007</v>
      </c>
      <c r="N3492" s="3">
        <v>244</v>
      </c>
      <c r="O3492" s="4" t="s">
        <v>195</v>
      </c>
      <c r="P3492" s="3">
        <v>2007</v>
      </c>
    </row>
    <row r="3493" spans="11:16" x14ac:dyDescent="0.2">
      <c r="K3493" s="1">
        <f t="shared" si="213"/>
        <v>244</v>
      </c>
      <c r="L3493" s="1">
        <f t="shared" si="214"/>
        <v>2008</v>
      </c>
      <c r="M3493" s="1" t="str">
        <f t="shared" si="215"/>
        <v>2442008</v>
      </c>
      <c r="N3493" s="3">
        <v>244</v>
      </c>
      <c r="O3493" s="4" t="s">
        <v>195</v>
      </c>
      <c r="P3493" s="3">
        <v>2008</v>
      </c>
    </row>
    <row r="3494" spans="11:16" x14ac:dyDescent="0.2">
      <c r="K3494" s="1">
        <f t="shared" si="213"/>
        <v>244</v>
      </c>
      <c r="L3494" s="1">
        <f t="shared" si="214"/>
        <v>2009</v>
      </c>
      <c r="M3494" s="1" t="str">
        <f t="shared" si="215"/>
        <v>2442009</v>
      </c>
      <c r="N3494" s="3">
        <v>244</v>
      </c>
      <c r="O3494" s="4" t="s">
        <v>195</v>
      </c>
      <c r="P3494" s="3">
        <v>2009</v>
      </c>
    </row>
    <row r="3495" spans="11:16" x14ac:dyDescent="0.2">
      <c r="K3495" s="1">
        <f t="shared" si="213"/>
        <v>244</v>
      </c>
      <c r="L3495" s="1">
        <f t="shared" si="214"/>
        <v>2010</v>
      </c>
      <c r="M3495" s="1" t="str">
        <f t="shared" si="215"/>
        <v>2442010</v>
      </c>
      <c r="N3495" s="3">
        <v>244</v>
      </c>
      <c r="O3495" s="4" t="s">
        <v>195</v>
      </c>
      <c r="P3495" s="3">
        <v>2010</v>
      </c>
    </row>
    <row r="3496" spans="11:16" x14ac:dyDescent="0.2">
      <c r="K3496" s="1">
        <f t="shared" si="213"/>
        <v>244</v>
      </c>
      <c r="L3496" s="1">
        <f t="shared" si="214"/>
        <v>2011</v>
      </c>
      <c r="M3496" s="1" t="str">
        <f t="shared" si="215"/>
        <v>2442011</v>
      </c>
      <c r="N3496" s="3">
        <v>244</v>
      </c>
      <c r="O3496" s="4" t="s">
        <v>195</v>
      </c>
      <c r="P3496" s="3">
        <v>2011</v>
      </c>
    </row>
    <row r="3497" spans="11:16" x14ac:dyDescent="0.2">
      <c r="K3497" s="1">
        <f t="shared" si="213"/>
        <v>244</v>
      </c>
      <c r="L3497" s="1">
        <f t="shared" si="214"/>
        <v>2012</v>
      </c>
      <c r="M3497" s="1" t="str">
        <f t="shared" si="215"/>
        <v>2442012</v>
      </c>
      <c r="N3497" s="3">
        <v>244</v>
      </c>
      <c r="O3497" s="4" t="s">
        <v>195</v>
      </c>
      <c r="P3497" s="3">
        <v>2012</v>
      </c>
    </row>
    <row r="3498" spans="11:16" x14ac:dyDescent="0.2">
      <c r="K3498" s="1">
        <f t="shared" si="213"/>
        <v>244</v>
      </c>
      <c r="L3498" s="1">
        <f t="shared" si="214"/>
        <v>2013</v>
      </c>
      <c r="M3498" s="1" t="str">
        <f t="shared" si="215"/>
        <v>2442013</v>
      </c>
      <c r="N3498" s="3">
        <v>244</v>
      </c>
      <c r="O3498" s="4" t="s">
        <v>195</v>
      </c>
      <c r="P3498" s="3">
        <v>2013</v>
      </c>
    </row>
    <row r="3499" spans="11:16" x14ac:dyDescent="0.2">
      <c r="K3499" s="1">
        <f t="shared" si="213"/>
        <v>244</v>
      </c>
      <c r="L3499" s="1">
        <f t="shared" si="214"/>
        <v>2014</v>
      </c>
      <c r="M3499" s="1" t="str">
        <f t="shared" si="215"/>
        <v>2442014</v>
      </c>
      <c r="N3499" s="3">
        <v>244</v>
      </c>
      <c r="O3499" s="4" t="s">
        <v>195</v>
      </c>
      <c r="P3499" s="3">
        <v>2014</v>
      </c>
    </row>
    <row r="3500" spans="11:16" x14ac:dyDescent="0.2">
      <c r="K3500" s="1">
        <f t="shared" si="213"/>
        <v>245</v>
      </c>
      <c r="L3500" s="1">
        <f t="shared" si="214"/>
        <v>2007</v>
      </c>
      <c r="M3500" s="1" t="str">
        <f t="shared" si="215"/>
        <v>2452007</v>
      </c>
      <c r="N3500" s="3">
        <v>245</v>
      </c>
      <c r="O3500" s="4" t="s">
        <v>196</v>
      </c>
      <c r="P3500" s="3">
        <v>2007</v>
      </c>
    </row>
    <row r="3501" spans="11:16" x14ac:dyDescent="0.2">
      <c r="M3501" s="1" t="str">
        <f t="shared" si="215"/>
        <v>2452008</v>
      </c>
      <c r="N3501" s="3">
        <v>245</v>
      </c>
      <c r="O3501" s="4" t="s">
        <v>196</v>
      </c>
      <c r="P3501" s="3">
        <v>2008</v>
      </c>
    </row>
    <row r="3502" spans="11:16" x14ac:dyDescent="0.2">
      <c r="M3502" s="1" t="str">
        <f t="shared" si="215"/>
        <v>2452009</v>
      </c>
      <c r="N3502" s="3">
        <v>245</v>
      </c>
      <c r="O3502" s="4" t="s">
        <v>196</v>
      </c>
      <c r="P3502" s="3">
        <v>2009</v>
      </c>
    </row>
    <row r="3503" spans="11:16" x14ac:dyDescent="0.2">
      <c r="M3503" s="1" t="str">
        <f t="shared" si="215"/>
        <v>2452010</v>
      </c>
      <c r="N3503" s="3">
        <v>245</v>
      </c>
      <c r="O3503" s="4" t="s">
        <v>196</v>
      </c>
      <c r="P3503" s="3">
        <v>2010</v>
      </c>
    </row>
    <row r="3504" spans="11:16" x14ac:dyDescent="0.2">
      <c r="M3504" s="1" t="str">
        <f t="shared" si="215"/>
        <v>2452011</v>
      </c>
      <c r="N3504" s="3">
        <v>245</v>
      </c>
      <c r="O3504" s="4" t="s">
        <v>196</v>
      </c>
      <c r="P3504" s="3">
        <v>2011</v>
      </c>
    </row>
    <row r="3505" spans="13:17" x14ac:dyDescent="0.2">
      <c r="M3505" s="1" t="str">
        <f t="shared" si="215"/>
        <v>2452012</v>
      </c>
      <c r="N3505" s="3">
        <v>245</v>
      </c>
      <c r="O3505" s="4" t="s">
        <v>196</v>
      </c>
      <c r="P3505" s="3">
        <v>2012</v>
      </c>
    </row>
    <row r="3506" spans="13:17" x14ac:dyDescent="0.2">
      <c r="M3506" s="1" t="str">
        <f t="shared" si="215"/>
        <v>2452013</v>
      </c>
      <c r="N3506" s="3">
        <v>245</v>
      </c>
      <c r="O3506" s="4" t="s">
        <v>196</v>
      </c>
      <c r="P3506" s="3">
        <v>2013</v>
      </c>
    </row>
    <row r="3507" spans="13:17" x14ac:dyDescent="0.2">
      <c r="M3507" s="1" t="str">
        <f t="shared" si="215"/>
        <v>2452014</v>
      </c>
      <c r="N3507" s="3">
        <v>245</v>
      </c>
      <c r="O3507" s="4" t="s">
        <v>196</v>
      </c>
      <c r="P3507" s="3">
        <v>2014</v>
      </c>
    </row>
    <row r="3508" spans="13:17" x14ac:dyDescent="0.2">
      <c r="M3508" s="1" t="str">
        <f t="shared" si="215"/>
        <v>2461998</v>
      </c>
      <c r="N3508" s="3">
        <v>246</v>
      </c>
      <c r="O3508" s="4" t="s">
        <v>197</v>
      </c>
      <c r="P3508" s="3">
        <v>1998</v>
      </c>
      <c r="Q3508" s="5">
        <v>17898890</v>
      </c>
    </row>
    <row r="3509" spans="13:17" x14ac:dyDescent="0.2">
      <c r="M3509" s="1" t="str">
        <f t="shared" si="215"/>
        <v>2461999</v>
      </c>
      <c r="N3509" s="3">
        <v>246</v>
      </c>
      <c r="O3509" s="4" t="s">
        <v>197</v>
      </c>
      <c r="P3509" s="3">
        <v>1999</v>
      </c>
      <c r="Q3509" s="5">
        <v>17660912</v>
      </c>
    </row>
    <row r="3510" spans="13:17" x14ac:dyDescent="0.2">
      <c r="M3510" s="1" t="str">
        <f t="shared" si="215"/>
        <v>2462000</v>
      </c>
      <c r="N3510" s="3">
        <v>246</v>
      </c>
      <c r="O3510" s="4" t="s">
        <v>197</v>
      </c>
      <c r="P3510" s="3">
        <v>2000</v>
      </c>
      <c r="Q3510" s="5">
        <v>11895846</v>
      </c>
    </row>
    <row r="3511" spans="13:17" x14ac:dyDescent="0.2">
      <c r="M3511" s="1" t="str">
        <f t="shared" si="215"/>
        <v>2462001</v>
      </c>
      <c r="N3511" s="3">
        <v>246</v>
      </c>
      <c r="O3511" s="4" t="s">
        <v>197</v>
      </c>
      <c r="P3511" s="3">
        <v>2001</v>
      </c>
      <c r="Q3511" s="5">
        <v>17732964</v>
      </c>
    </row>
    <row r="3512" spans="13:17" x14ac:dyDescent="0.2">
      <c r="M3512" s="1" t="str">
        <f t="shared" si="215"/>
        <v>2462002</v>
      </c>
      <c r="N3512" s="3">
        <v>246</v>
      </c>
      <c r="O3512" s="4" t="s">
        <v>197</v>
      </c>
      <c r="P3512" s="3">
        <v>2002</v>
      </c>
      <c r="Q3512" s="5">
        <v>14253125</v>
      </c>
    </row>
    <row r="3513" spans="13:17" x14ac:dyDescent="0.2">
      <c r="M3513" s="1" t="str">
        <f t="shared" si="215"/>
        <v>2462003</v>
      </c>
      <c r="N3513" s="3">
        <v>246</v>
      </c>
      <c r="O3513" s="4" t="s">
        <v>197</v>
      </c>
      <c r="P3513" s="3">
        <v>2003</v>
      </c>
      <c r="Q3513" s="5">
        <v>4811381</v>
      </c>
    </row>
    <row r="3514" spans="13:17" x14ac:dyDescent="0.2">
      <c r="M3514" s="1" t="str">
        <f t="shared" si="215"/>
        <v>2462004</v>
      </c>
      <c r="N3514" s="3">
        <v>246</v>
      </c>
      <c r="O3514" s="4" t="s">
        <v>197</v>
      </c>
      <c r="P3514" s="3">
        <v>2004</v>
      </c>
      <c r="Q3514" s="5">
        <v>3813657</v>
      </c>
    </row>
    <row r="3515" spans="13:17" x14ac:dyDescent="0.2">
      <c r="M3515" s="1" t="str">
        <f t="shared" si="215"/>
        <v>2462005</v>
      </c>
      <c r="N3515" s="3">
        <v>246</v>
      </c>
      <c r="O3515" s="4" t="s">
        <v>197</v>
      </c>
      <c r="P3515" s="3">
        <v>2005</v>
      </c>
      <c r="Q3515" s="5">
        <v>5609937</v>
      </c>
    </row>
    <row r="3516" spans="13:17" x14ac:dyDescent="0.2">
      <c r="M3516" s="1" t="str">
        <f t="shared" si="215"/>
        <v>2462006</v>
      </c>
      <c r="N3516" s="3">
        <v>246</v>
      </c>
      <c r="O3516" s="4" t="s">
        <v>197</v>
      </c>
      <c r="P3516" s="3">
        <v>2006</v>
      </c>
      <c r="Q3516" s="5">
        <v>6930241</v>
      </c>
    </row>
    <row r="3517" spans="13:17" x14ac:dyDescent="0.2">
      <c r="M3517" s="1" t="str">
        <f t="shared" si="215"/>
        <v>2462007</v>
      </c>
      <c r="N3517" s="3">
        <v>246</v>
      </c>
      <c r="O3517" s="4" t="s">
        <v>197</v>
      </c>
      <c r="P3517" s="3">
        <v>2007</v>
      </c>
      <c r="Q3517" s="5">
        <v>8806737</v>
      </c>
    </row>
    <row r="3518" spans="13:17" x14ac:dyDescent="0.2">
      <c r="M3518" s="1" t="str">
        <f t="shared" si="215"/>
        <v>2462008</v>
      </c>
      <c r="N3518" s="3">
        <v>246</v>
      </c>
      <c r="O3518" s="4" t="s">
        <v>197</v>
      </c>
      <c r="P3518" s="3">
        <v>2008</v>
      </c>
      <c r="Q3518" s="5">
        <v>9923107</v>
      </c>
    </row>
    <row r="3519" spans="13:17" x14ac:dyDescent="0.2">
      <c r="M3519" s="1" t="str">
        <f t="shared" si="215"/>
        <v>2462009</v>
      </c>
      <c r="N3519" s="3">
        <v>246</v>
      </c>
      <c r="O3519" s="4" t="s">
        <v>197</v>
      </c>
      <c r="P3519" s="3">
        <v>2009</v>
      </c>
      <c r="Q3519" s="5">
        <v>13474044</v>
      </c>
    </row>
    <row r="3520" spans="13:17" x14ac:dyDescent="0.2">
      <c r="M3520" s="1" t="str">
        <f t="shared" si="215"/>
        <v>2462010</v>
      </c>
      <c r="N3520" s="3">
        <v>246</v>
      </c>
      <c r="O3520" s="4" t="s">
        <v>197</v>
      </c>
      <c r="P3520" s="3">
        <v>2010</v>
      </c>
      <c r="Q3520" s="5">
        <v>17796985</v>
      </c>
    </row>
    <row r="3521" spans="13:17" x14ac:dyDescent="0.2">
      <c r="M3521" s="1" t="str">
        <f t="shared" si="215"/>
        <v>2462011</v>
      </c>
      <c r="N3521" s="3">
        <v>246</v>
      </c>
      <c r="O3521" s="4" t="s">
        <v>197</v>
      </c>
      <c r="P3521" s="3">
        <v>2011</v>
      </c>
      <c r="Q3521" s="5">
        <v>15726623</v>
      </c>
    </row>
    <row r="3522" spans="13:17" x14ac:dyDescent="0.2">
      <c r="M3522" s="1" t="str">
        <f t="shared" si="215"/>
        <v>2462012</v>
      </c>
      <c r="N3522" s="3">
        <v>246</v>
      </c>
      <c r="O3522" s="4" t="s">
        <v>197</v>
      </c>
      <c r="P3522" s="3">
        <v>2012</v>
      </c>
      <c r="Q3522" s="5">
        <v>14303753</v>
      </c>
    </row>
    <row r="3523" spans="13:17" x14ac:dyDescent="0.2">
      <c r="M3523" s="1" t="str">
        <f t="shared" si="215"/>
        <v>2462013</v>
      </c>
      <c r="N3523" s="3">
        <v>246</v>
      </c>
      <c r="O3523" s="4" t="s">
        <v>197</v>
      </c>
      <c r="P3523" s="3">
        <v>2013</v>
      </c>
      <c r="Q3523" s="5">
        <v>12167352</v>
      </c>
    </row>
    <row r="3524" spans="13:17" x14ac:dyDescent="0.2">
      <c r="M3524" s="1" t="str">
        <f t="shared" si="215"/>
        <v>2462014</v>
      </c>
      <c r="N3524" s="3">
        <v>246</v>
      </c>
      <c r="O3524" s="4" t="s">
        <v>197</v>
      </c>
      <c r="P3524" s="3">
        <v>2014</v>
      </c>
      <c r="Q3524" s="5">
        <v>9192186</v>
      </c>
    </row>
    <row r="3525" spans="13:17" x14ac:dyDescent="0.2">
      <c r="M3525" s="1" t="str">
        <f t="shared" si="215"/>
        <v>2471999</v>
      </c>
      <c r="N3525" s="3">
        <v>247</v>
      </c>
      <c r="O3525" s="4" t="s">
        <v>198</v>
      </c>
      <c r="P3525" s="3">
        <v>1999</v>
      </c>
      <c r="Q3525" s="5">
        <v>0</v>
      </c>
    </row>
    <row r="3526" spans="13:17" x14ac:dyDescent="0.2">
      <c r="M3526" s="1" t="str">
        <f t="shared" si="215"/>
        <v>2472000</v>
      </c>
      <c r="N3526" s="3">
        <v>247</v>
      </c>
      <c r="O3526" s="4" t="s">
        <v>198</v>
      </c>
      <c r="P3526" s="3">
        <v>2000</v>
      </c>
      <c r="Q3526" s="5">
        <v>0</v>
      </c>
    </row>
    <row r="3527" spans="13:17" x14ac:dyDescent="0.2">
      <c r="M3527" s="1" t="str">
        <f t="shared" si="215"/>
        <v>2472001</v>
      </c>
      <c r="N3527" s="3">
        <v>247</v>
      </c>
      <c r="O3527" s="4" t="s">
        <v>198</v>
      </c>
      <c r="P3527" s="3">
        <v>2001</v>
      </c>
      <c r="Q3527" s="5">
        <v>1036848</v>
      </c>
    </row>
    <row r="3528" spans="13:17" x14ac:dyDescent="0.2">
      <c r="M3528" s="1" t="str">
        <f t="shared" si="215"/>
        <v>2472002</v>
      </c>
      <c r="N3528" s="3">
        <v>247</v>
      </c>
      <c r="O3528" s="4" t="s">
        <v>198</v>
      </c>
      <c r="P3528" s="3">
        <v>2002</v>
      </c>
      <c r="Q3528" s="5">
        <v>622212</v>
      </c>
    </row>
    <row r="3529" spans="13:17" x14ac:dyDescent="0.2">
      <c r="M3529" s="1" t="str">
        <f t="shared" si="215"/>
        <v>2472003</v>
      </c>
      <c r="N3529" s="3">
        <v>247</v>
      </c>
      <c r="O3529" s="4" t="s">
        <v>198</v>
      </c>
      <c r="P3529" s="3">
        <v>2003</v>
      </c>
      <c r="Q3529" s="5">
        <v>3066034</v>
      </c>
    </row>
    <row r="3530" spans="13:17" x14ac:dyDescent="0.2">
      <c r="M3530" s="1" t="str">
        <f t="shared" ref="M3530:M3582" si="216">N3530&amp;P3530</f>
        <v>2472004</v>
      </c>
      <c r="N3530" s="3">
        <v>247</v>
      </c>
      <c r="O3530" s="4" t="s">
        <v>198</v>
      </c>
      <c r="P3530" s="3">
        <v>2004</v>
      </c>
      <c r="Q3530" s="5">
        <v>2666378</v>
      </c>
    </row>
    <row r="3531" spans="13:17" x14ac:dyDescent="0.2">
      <c r="M3531" s="1" t="str">
        <f t="shared" si="216"/>
        <v>2472005</v>
      </c>
      <c r="N3531" s="3">
        <v>247</v>
      </c>
      <c r="O3531" s="4" t="s">
        <v>198</v>
      </c>
      <c r="P3531" s="3">
        <v>2005</v>
      </c>
      <c r="Q3531" s="5">
        <v>2615660</v>
      </c>
    </row>
    <row r="3532" spans="13:17" x14ac:dyDescent="0.2">
      <c r="M3532" s="1" t="str">
        <f t="shared" si="216"/>
        <v>2472006</v>
      </c>
      <c r="N3532" s="3">
        <v>247</v>
      </c>
      <c r="O3532" s="4" t="s">
        <v>198</v>
      </c>
      <c r="P3532" s="3">
        <v>2006</v>
      </c>
      <c r="Q3532" s="5">
        <v>2871134</v>
      </c>
    </row>
    <row r="3533" spans="13:17" x14ac:dyDescent="0.2">
      <c r="M3533" s="1" t="str">
        <f t="shared" si="216"/>
        <v>2472007</v>
      </c>
      <c r="N3533" s="3">
        <v>247</v>
      </c>
      <c r="O3533" s="4" t="s">
        <v>198</v>
      </c>
      <c r="P3533" s="3">
        <v>2007</v>
      </c>
      <c r="Q3533" s="5">
        <v>3710391</v>
      </c>
    </row>
    <row r="3534" spans="13:17" x14ac:dyDescent="0.2">
      <c r="M3534" s="1" t="str">
        <f t="shared" si="216"/>
        <v>2472008</v>
      </c>
      <c r="N3534" s="3">
        <v>247</v>
      </c>
      <c r="O3534" s="4" t="s">
        <v>198</v>
      </c>
      <c r="P3534" s="3">
        <v>2008</v>
      </c>
      <c r="Q3534" s="5">
        <v>3058090</v>
      </c>
    </row>
    <row r="3535" spans="13:17" x14ac:dyDescent="0.2">
      <c r="M3535" s="1" t="str">
        <f t="shared" si="216"/>
        <v>2472009</v>
      </c>
      <c r="N3535" s="3">
        <v>247</v>
      </c>
      <c r="O3535" s="4" t="s">
        <v>198</v>
      </c>
      <c r="P3535" s="3">
        <v>2009</v>
      </c>
      <c r="Q3535" s="5">
        <v>2541893</v>
      </c>
    </row>
    <row r="3536" spans="13:17" x14ac:dyDescent="0.2">
      <c r="M3536" s="1" t="str">
        <f t="shared" si="216"/>
        <v>2472010</v>
      </c>
      <c r="N3536" s="3">
        <v>247</v>
      </c>
      <c r="O3536" s="4" t="s">
        <v>198</v>
      </c>
      <c r="P3536" s="3">
        <v>2010</v>
      </c>
      <c r="Q3536" s="5">
        <v>2473402</v>
      </c>
    </row>
    <row r="3537" spans="13:17" x14ac:dyDescent="0.2">
      <c r="M3537" s="1" t="str">
        <f t="shared" si="216"/>
        <v>2472011</v>
      </c>
      <c r="N3537" s="3">
        <v>247</v>
      </c>
      <c r="O3537" s="4" t="s">
        <v>198</v>
      </c>
      <c r="P3537" s="3">
        <v>2011</v>
      </c>
      <c r="Q3537" s="5">
        <v>2251986</v>
      </c>
    </row>
    <row r="3538" spans="13:17" x14ac:dyDescent="0.2">
      <c r="M3538" s="1" t="str">
        <f t="shared" si="216"/>
        <v>2472012</v>
      </c>
      <c r="N3538" s="3">
        <v>247</v>
      </c>
      <c r="O3538" s="4" t="s">
        <v>198</v>
      </c>
      <c r="P3538" s="3">
        <v>2012</v>
      </c>
      <c r="Q3538" s="5">
        <v>1987104</v>
      </c>
    </row>
    <row r="3539" spans="13:17" x14ac:dyDescent="0.2">
      <c r="M3539" s="1" t="str">
        <f t="shared" si="216"/>
        <v>2472013</v>
      </c>
      <c r="N3539" s="3">
        <v>247</v>
      </c>
      <c r="O3539" s="4" t="s">
        <v>198</v>
      </c>
      <c r="P3539" s="3">
        <v>2013</v>
      </c>
      <c r="Q3539" s="5">
        <v>2521950</v>
      </c>
    </row>
    <row r="3540" spans="13:17" x14ac:dyDescent="0.2">
      <c r="M3540" s="1" t="str">
        <f t="shared" si="216"/>
        <v>2472014</v>
      </c>
      <c r="N3540" s="3">
        <v>247</v>
      </c>
      <c r="O3540" s="4" t="s">
        <v>198</v>
      </c>
      <c r="P3540" s="3">
        <v>2014</v>
      </c>
      <c r="Q3540" s="5">
        <v>2852576</v>
      </c>
    </row>
    <row r="3541" spans="13:17" x14ac:dyDescent="0.2">
      <c r="M3541" s="1" t="str">
        <f t="shared" si="216"/>
        <v>2481998</v>
      </c>
      <c r="N3541" s="3">
        <v>248</v>
      </c>
      <c r="O3541" s="4" t="s">
        <v>199</v>
      </c>
      <c r="P3541" s="3">
        <v>1998</v>
      </c>
      <c r="Q3541" s="5">
        <v>0</v>
      </c>
    </row>
    <row r="3542" spans="13:17" x14ac:dyDescent="0.2">
      <c r="M3542" s="1" t="str">
        <f t="shared" si="216"/>
        <v>2481999</v>
      </c>
      <c r="N3542" s="3">
        <v>248</v>
      </c>
      <c r="O3542" s="4" t="s">
        <v>199</v>
      </c>
      <c r="P3542" s="3">
        <v>1999</v>
      </c>
      <c r="Q3542" s="5">
        <v>0</v>
      </c>
    </row>
    <row r="3543" spans="13:17" x14ac:dyDescent="0.2">
      <c r="M3543" s="1" t="str">
        <f t="shared" si="216"/>
        <v>2482000</v>
      </c>
      <c r="N3543" s="3">
        <v>248</v>
      </c>
      <c r="O3543" s="4" t="s">
        <v>199</v>
      </c>
      <c r="P3543" s="3">
        <v>2000</v>
      </c>
      <c r="Q3543" s="5">
        <v>0</v>
      </c>
    </row>
    <row r="3544" spans="13:17" x14ac:dyDescent="0.2">
      <c r="M3544" s="1" t="str">
        <f t="shared" si="216"/>
        <v>2482001</v>
      </c>
      <c r="N3544" s="3">
        <v>248</v>
      </c>
      <c r="O3544" s="4" t="s">
        <v>199</v>
      </c>
      <c r="P3544" s="3">
        <v>2001</v>
      </c>
      <c r="Q3544" s="5">
        <v>0</v>
      </c>
    </row>
    <row r="3545" spans="13:17" x14ac:dyDescent="0.2">
      <c r="M3545" s="1" t="str">
        <f t="shared" si="216"/>
        <v>2482002</v>
      </c>
      <c r="N3545" s="3">
        <v>248</v>
      </c>
      <c r="O3545" s="4" t="s">
        <v>199</v>
      </c>
      <c r="P3545" s="3">
        <v>2002</v>
      </c>
      <c r="Q3545" s="5">
        <v>0</v>
      </c>
    </row>
    <row r="3546" spans="13:17" x14ac:dyDescent="0.2">
      <c r="M3546" s="1" t="str">
        <f t="shared" si="216"/>
        <v>2482003</v>
      </c>
      <c r="N3546" s="3">
        <v>248</v>
      </c>
      <c r="O3546" s="4" t="s">
        <v>199</v>
      </c>
      <c r="P3546" s="3">
        <v>2003</v>
      </c>
      <c r="Q3546" s="5">
        <v>0</v>
      </c>
    </row>
    <row r="3547" spans="13:17" x14ac:dyDescent="0.2">
      <c r="M3547" s="1" t="str">
        <f t="shared" si="216"/>
        <v>2482004</v>
      </c>
      <c r="N3547" s="3">
        <v>248</v>
      </c>
      <c r="O3547" s="4" t="s">
        <v>199</v>
      </c>
      <c r="P3547" s="3">
        <v>2004</v>
      </c>
      <c r="Q3547" s="5">
        <v>6927319</v>
      </c>
    </row>
    <row r="3548" spans="13:17" x14ac:dyDescent="0.2">
      <c r="M3548" s="1" t="str">
        <f t="shared" si="216"/>
        <v>2482005</v>
      </c>
      <c r="N3548" s="3">
        <v>248</v>
      </c>
      <c r="O3548" s="4" t="s">
        <v>199</v>
      </c>
      <c r="P3548" s="3">
        <v>2005</v>
      </c>
      <c r="Q3548" s="5">
        <v>5362789</v>
      </c>
    </row>
    <row r="3549" spans="13:17" x14ac:dyDescent="0.2">
      <c r="M3549" s="1" t="str">
        <f t="shared" si="216"/>
        <v>2482006</v>
      </c>
      <c r="N3549" s="3">
        <v>248</v>
      </c>
      <c r="O3549" s="4" t="s">
        <v>199</v>
      </c>
      <c r="P3549" s="3">
        <v>2006</v>
      </c>
      <c r="Q3549" s="5">
        <v>2701036</v>
      </c>
    </row>
    <row r="3550" spans="13:17" x14ac:dyDescent="0.2">
      <c r="M3550" s="1" t="str">
        <f t="shared" si="216"/>
        <v>2482007</v>
      </c>
      <c r="N3550" s="3">
        <v>248</v>
      </c>
      <c r="O3550" s="4" t="s">
        <v>199</v>
      </c>
      <c r="P3550" s="3">
        <v>2007</v>
      </c>
      <c r="Q3550" s="5">
        <v>754385</v>
      </c>
    </row>
    <row r="3551" spans="13:17" x14ac:dyDescent="0.2">
      <c r="M3551" s="1" t="str">
        <f t="shared" si="216"/>
        <v>2482008</v>
      </c>
      <c r="N3551" s="3">
        <v>248</v>
      </c>
      <c r="O3551" s="4" t="s">
        <v>199</v>
      </c>
      <c r="P3551" s="3">
        <v>2008</v>
      </c>
      <c r="Q3551" s="5">
        <v>5039</v>
      </c>
    </row>
    <row r="3552" spans="13:17" x14ac:dyDescent="0.2">
      <c r="M3552" s="1" t="str">
        <f t="shared" si="216"/>
        <v>2482009</v>
      </c>
      <c r="N3552" s="3">
        <v>248</v>
      </c>
      <c r="O3552" s="4" t="s">
        <v>199</v>
      </c>
      <c r="P3552" s="3">
        <v>2009</v>
      </c>
      <c r="Q3552" s="5">
        <v>1501913</v>
      </c>
    </row>
    <row r="3553" spans="13:17" x14ac:dyDescent="0.2">
      <c r="M3553" s="1" t="str">
        <f t="shared" si="216"/>
        <v>2482010</v>
      </c>
      <c r="N3553" s="3">
        <v>248</v>
      </c>
      <c r="O3553" s="4" t="s">
        <v>199</v>
      </c>
      <c r="P3553" s="3">
        <v>2010</v>
      </c>
      <c r="Q3553" s="5">
        <v>343800</v>
      </c>
    </row>
    <row r="3554" spans="13:17" x14ac:dyDescent="0.2">
      <c r="M3554" s="1" t="str">
        <f t="shared" si="216"/>
        <v>2482011</v>
      </c>
      <c r="N3554" s="3">
        <v>248</v>
      </c>
      <c r="O3554" s="4" t="s">
        <v>199</v>
      </c>
      <c r="P3554" s="3">
        <v>2011</v>
      </c>
      <c r="Q3554" s="5">
        <v>389027</v>
      </c>
    </row>
    <row r="3555" spans="13:17" x14ac:dyDescent="0.2">
      <c r="M3555" s="1" t="str">
        <f t="shared" si="216"/>
        <v>2482012</v>
      </c>
      <c r="N3555" s="3">
        <v>248</v>
      </c>
      <c r="O3555" s="4" t="s">
        <v>199</v>
      </c>
      <c r="P3555" s="3">
        <v>2012</v>
      </c>
      <c r="Q3555" s="5">
        <v>2539122</v>
      </c>
    </row>
    <row r="3556" spans="13:17" x14ac:dyDescent="0.2">
      <c r="M3556" s="1" t="str">
        <f t="shared" si="216"/>
        <v>2482013</v>
      </c>
      <c r="N3556" s="3">
        <v>248</v>
      </c>
      <c r="O3556" s="4" t="s">
        <v>199</v>
      </c>
      <c r="P3556" s="3">
        <v>2013</v>
      </c>
      <c r="Q3556" s="5">
        <v>2376818</v>
      </c>
    </row>
    <row r="3557" spans="13:17" x14ac:dyDescent="0.2">
      <c r="M3557" s="1" t="str">
        <f t="shared" si="216"/>
        <v>2482014</v>
      </c>
      <c r="N3557" s="3">
        <v>248</v>
      </c>
      <c r="O3557" s="4" t="s">
        <v>199</v>
      </c>
      <c r="P3557" s="3">
        <v>2014</v>
      </c>
      <c r="Q3557" s="5">
        <v>1740047</v>
      </c>
    </row>
    <row r="3558" spans="13:17" x14ac:dyDescent="0.2">
      <c r="M3558" s="1" t="str">
        <f t="shared" si="216"/>
        <v>2492008</v>
      </c>
      <c r="N3558" s="3">
        <v>249</v>
      </c>
      <c r="O3558" s="4" t="s">
        <v>200</v>
      </c>
      <c r="P3558" s="3">
        <v>2008</v>
      </c>
      <c r="Q3558" s="5">
        <v>339748</v>
      </c>
    </row>
    <row r="3559" spans="13:17" x14ac:dyDescent="0.2">
      <c r="M3559" s="1" t="str">
        <f t="shared" si="216"/>
        <v>2492009</v>
      </c>
      <c r="N3559" s="3">
        <v>249</v>
      </c>
      <c r="O3559" s="4" t="s">
        <v>200</v>
      </c>
      <c r="P3559" s="3">
        <v>2009</v>
      </c>
      <c r="Q3559" s="5">
        <v>286337</v>
      </c>
    </row>
    <row r="3560" spans="13:17" x14ac:dyDescent="0.2">
      <c r="M3560" s="1" t="str">
        <f t="shared" si="216"/>
        <v>2492010</v>
      </c>
      <c r="N3560" s="3">
        <v>249</v>
      </c>
      <c r="O3560" s="4" t="s">
        <v>200</v>
      </c>
      <c r="P3560" s="3">
        <v>2010</v>
      </c>
      <c r="Q3560" s="5">
        <v>201954</v>
      </c>
    </row>
    <row r="3561" spans="13:17" x14ac:dyDescent="0.2">
      <c r="M3561" s="1" t="str">
        <f t="shared" si="216"/>
        <v>2492011</v>
      </c>
      <c r="N3561" s="3">
        <v>249</v>
      </c>
      <c r="O3561" s="4" t="s">
        <v>200</v>
      </c>
      <c r="P3561" s="3">
        <v>2011</v>
      </c>
      <c r="Q3561" s="5">
        <v>180352</v>
      </c>
    </row>
    <row r="3562" spans="13:17" x14ac:dyDescent="0.2">
      <c r="M3562" s="1" t="str">
        <f t="shared" si="216"/>
        <v>2492012</v>
      </c>
      <c r="N3562" s="3">
        <v>249</v>
      </c>
      <c r="O3562" s="4" t="s">
        <v>200</v>
      </c>
      <c r="P3562" s="3">
        <v>2012</v>
      </c>
      <c r="Q3562" s="5">
        <v>150728</v>
      </c>
    </row>
    <row r="3563" spans="13:17" x14ac:dyDescent="0.2">
      <c r="M3563" s="1" t="str">
        <f t="shared" si="216"/>
        <v>2492013</v>
      </c>
      <c r="N3563" s="3">
        <v>249</v>
      </c>
      <c r="O3563" s="4" t="s">
        <v>200</v>
      </c>
      <c r="P3563" s="3">
        <v>2013</v>
      </c>
      <c r="Q3563" s="5">
        <v>113779</v>
      </c>
    </row>
    <row r="3564" spans="13:17" x14ac:dyDescent="0.2">
      <c r="M3564" s="1" t="str">
        <f t="shared" si="216"/>
        <v>2492014</v>
      </c>
      <c r="N3564" s="3">
        <v>249</v>
      </c>
      <c r="O3564" s="4" t="s">
        <v>200</v>
      </c>
      <c r="P3564" s="3">
        <v>2014</v>
      </c>
      <c r="Q3564" s="5">
        <v>108910</v>
      </c>
    </row>
    <row r="3565" spans="13:17" x14ac:dyDescent="0.2">
      <c r="M3565" s="1" t="str">
        <f t="shared" si="216"/>
        <v>2511995</v>
      </c>
      <c r="N3565" s="3">
        <v>251</v>
      </c>
      <c r="O3565" s="4" t="s">
        <v>201</v>
      </c>
      <c r="P3565" s="3">
        <v>1995</v>
      </c>
      <c r="Q3565" s="5">
        <v>4473527</v>
      </c>
    </row>
    <row r="3566" spans="13:17" x14ac:dyDescent="0.2">
      <c r="M3566" s="1" t="str">
        <f t="shared" si="216"/>
        <v>2511996</v>
      </c>
      <c r="N3566" s="3">
        <v>251</v>
      </c>
      <c r="O3566" s="4" t="s">
        <v>201</v>
      </c>
      <c r="P3566" s="3">
        <v>1996</v>
      </c>
      <c r="Q3566" s="5">
        <v>4301517</v>
      </c>
    </row>
    <row r="3567" spans="13:17" x14ac:dyDescent="0.2">
      <c r="M3567" s="1" t="str">
        <f t="shared" si="216"/>
        <v>2511997</v>
      </c>
      <c r="N3567" s="3">
        <v>251</v>
      </c>
      <c r="O3567" s="4" t="s">
        <v>201</v>
      </c>
      <c r="P3567" s="3">
        <v>1997</v>
      </c>
      <c r="Q3567" s="5">
        <v>4217279</v>
      </c>
    </row>
    <row r="3568" spans="13:17" x14ac:dyDescent="0.2">
      <c r="M3568" s="1" t="str">
        <f t="shared" si="216"/>
        <v>2511998</v>
      </c>
      <c r="N3568" s="3">
        <v>251</v>
      </c>
      <c r="O3568" s="4" t="s">
        <v>201</v>
      </c>
      <c r="P3568" s="3">
        <v>1998</v>
      </c>
      <c r="Q3568" s="5">
        <v>5857574</v>
      </c>
    </row>
    <row r="3569" spans="13:17" x14ac:dyDescent="0.2">
      <c r="M3569" s="1" t="str">
        <f t="shared" si="216"/>
        <v>2511999</v>
      </c>
      <c r="N3569" s="3">
        <v>251</v>
      </c>
      <c r="O3569" s="4" t="s">
        <v>201</v>
      </c>
      <c r="P3569" s="3">
        <v>1999</v>
      </c>
      <c r="Q3569" s="5">
        <v>6307504</v>
      </c>
    </row>
    <row r="3570" spans="13:17" x14ac:dyDescent="0.2">
      <c r="M3570" s="1" t="str">
        <f t="shared" si="216"/>
        <v>2512000</v>
      </c>
      <c r="N3570" s="3">
        <v>251</v>
      </c>
      <c r="O3570" s="4" t="s">
        <v>201</v>
      </c>
      <c r="P3570" s="3">
        <v>2000</v>
      </c>
      <c r="Q3570" s="5">
        <v>6170330</v>
      </c>
    </row>
    <row r="3571" spans="13:17" x14ac:dyDescent="0.2">
      <c r="M3571" s="1" t="str">
        <f t="shared" si="216"/>
        <v>2512001</v>
      </c>
      <c r="N3571" s="3">
        <v>251</v>
      </c>
      <c r="O3571" s="4" t="s">
        <v>201</v>
      </c>
      <c r="P3571" s="3">
        <v>2001</v>
      </c>
      <c r="Q3571" s="5">
        <v>6633582</v>
      </c>
    </row>
    <row r="3572" spans="13:17" x14ac:dyDescent="0.2">
      <c r="M3572" s="1" t="str">
        <f t="shared" si="216"/>
        <v>2512002</v>
      </c>
      <c r="N3572" s="3">
        <v>251</v>
      </c>
      <c r="O3572" s="4" t="s">
        <v>201</v>
      </c>
      <c r="P3572" s="3">
        <v>2002</v>
      </c>
      <c r="Q3572" s="5">
        <v>5549598</v>
      </c>
    </row>
    <row r="3573" spans="13:17" x14ac:dyDescent="0.2">
      <c r="M3573" s="1" t="str">
        <f t="shared" si="216"/>
        <v>2512003</v>
      </c>
      <c r="N3573" s="3">
        <v>251</v>
      </c>
      <c r="O3573" s="4" t="s">
        <v>201</v>
      </c>
      <c r="P3573" s="3">
        <v>2003</v>
      </c>
      <c r="Q3573" s="5">
        <v>7103474</v>
      </c>
    </row>
    <row r="3574" spans="13:17" x14ac:dyDescent="0.2">
      <c r="M3574" s="1" t="str">
        <f t="shared" si="216"/>
        <v>2512004</v>
      </c>
      <c r="N3574" s="3">
        <v>251</v>
      </c>
      <c r="O3574" s="4" t="s">
        <v>201</v>
      </c>
      <c r="P3574" s="3">
        <v>2004</v>
      </c>
      <c r="Q3574" s="5">
        <v>7532823</v>
      </c>
    </row>
    <row r="3575" spans="13:17" x14ac:dyDescent="0.2">
      <c r="M3575" s="1" t="str">
        <f t="shared" si="216"/>
        <v>2512005</v>
      </c>
      <c r="N3575" s="3">
        <v>251</v>
      </c>
      <c r="O3575" s="4" t="s">
        <v>201</v>
      </c>
      <c r="P3575" s="3">
        <v>2005</v>
      </c>
      <c r="Q3575" s="5">
        <v>7928617</v>
      </c>
    </row>
    <row r="3576" spans="13:17" x14ac:dyDescent="0.2">
      <c r="M3576" s="1" t="str">
        <f t="shared" si="216"/>
        <v>2512006</v>
      </c>
      <c r="N3576" s="3">
        <v>251</v>
      </c>
      <c r="O3576" s="4" t="s">
        <v>201</v>
      </c>
      <c r="P3576" s="3">
        <v>2006</v>
      </c>
      <c r="Q3576" s="5">
        <v>7945397</v>
      </c>
    </row>
    <row r="3577" spans="13:17" x14ac:dyDescent="0.2">
      <c r="M3577" s="1" t="str">
        <f t="shared" si="216"/>
        <v>2512007</v>
      </c>
      <c r="N3577" s="3">
        <v>251</v>
      </c>
      <c r="O3577" s="4" t="s">
        <v>201</v>
      </c>
      <c r="P3577" s="3">
        <v>2007</v>
      </c>
      <c r="Q3577" s="5">
        <v>9198566</v>
      </c>
    </row>
    <row r="3578" spans="13:17" x14ac:dyDescent="0.2">
      <c r="M3578" s="1" t="str">
        <f t="shared" si="216"/>
        <v>2512008</v>
      </c>
      <c r="N3578" s="3">
        <v>251</v>
      </c>
      <c r="O3578" s="4" t="s">
        <v>201</v>
      </c>
      <c r="P3578" s="3">
        <v>2008</v>
      </c>
      <c r="Q3578" s="5">
        <v>12107975</v>
      </c>
    </row>
    <row r="3579" spans="13:17" x14ac:dyDescent="0.2">
      <c r="M3579" s="1" t="str">
        <f t="shared" si="216"/>
        <v>2512009</v>
      </c>
      <c r="N3579" s="3">
        <v>251</v>
      </c>
      <c r="O3579" s="4" t="s">
        <v>201</v>
      </c>
      <c r="P3579" s="3">
        <v>2009</v>
      </c>
      <c r="Q3579" s="5">
        <v>13251763</v>
      </c>
    </row>
    <row r="3580" spans="13:17" x14ac:dyDescent="0.2">
      <c r="M3580" s="1" t="str">
        <f t="shared" si="216"/>
        <v>2512010</v>
      </c>
      <c r="N3580" s="3">
        <v>251</v>
      </c>
      <c r="O3580" s="4" t="s">
        <v>201</v>
      </c>
      <c r="P3580" s="3">
        <v>2010</v>
      </c>
      <c r="Q3580" s="5">
        <v>13213256</v>
      </c>
    </row>
    <row r="3581" spans="13:17" x14ac:dyDescent="0.2">
      <c r="M3581" s="1" t="str">
        <f t="shared" si="216"/>
        <v>2512011</v>
      </c>
      <c r="N3581" s="3">
        <v>251</v>
      </c>
      <c r="O3581" s="4" t="s">
        <v>201</v>
      </c>
      <c r="P3581" s="3">
        <v>2011</v>
      </c>
      <c r="Q3581" s="5">
        <v>13215286</v>
      </c>
    </row>
    <row r="3582" spans="13:17" x14ac:dyDescent="0.2">
      <c r="M3582" s="1" t="str">
        <f t="shared" si="216"/>
        <v>2512012</v>
      </c>
      <c r="N3582" s="3">
        <v>251</v>
      </c>
      <c r="O3582" s="4" t="s">
        <v>201</v>
      </c>
      <c r="P3582" s="3">
        <v>2012</v>
      </c>
      <c r="Q3582" s="5">
        <v>13100484</v>
      </c>
    </row>
  </sheetData>
  <sortState ref="B2:F3656">
    <sortCondition ref="B2:B3656"/>
    <sortCondition ref="D2:D3656"/>
  </sortState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values</vt:lpstr>
      <vt:lpstr>formulas</vt:lpstr>
      <vt:lpstr>by company</vt:lpstr>
      <vt:lpstr>database</vt:lpstr>
      <vt:lpstr>BSCr_CT_First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Boss</dc:creator>
  <cp:lastModifiedBy>Dave Hovde</cp:lastModifiedBy>
  <cp:lastPrinted>2016-03-30T20:48:50Z</cp:lastPrinted>
  <dcterms:created xsi:type="dcterms:W3CDTF">2016-01-25T17:41:51Z</dcterms:created>
  <dcterms:modified xsi:type="dcterms:W3CDTF">2016-03-31T20:41:16Z</dcterms:modified>
</cp:coreProperties>
</file>