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65" windowWidth="24240" windowHeight="12525"/>
  </bookViews>
  <sheets>
    <sheet name="Concentric - Regulated assets" sheetId="1" r:id="rId1"/>
    <sheet name="Brattle - Regulated Assets" sheetId="2" r:id="rId2"/>
  </sheets>
  <definedNames>
    <definedName name="_xlnm.Print_Area" localSheetId="1">'Brattle - Regulated Assets'!$B$3:$D$30</definedName>
    <definedName name="_xlnm.Print_Area" localSheetId="0">'Concentric - Regulated assets'!$C$3:$D$34</definedName>
  </definedNames>
  <calcPr calcId="145621" iterate="1"/>
</workbook>
</file>

<file path=xl/calcChain.xml><?xml version="1.0" encoding="utf-8"?>
<calcChain xmlns="http://schemas.openxmlformats.org/spreadsheetml/2006/main">
  <c r="B10" i="2" l="1"/>
  <c r="A12" i="2"/>
  <c r="A13" i="2" s="1"/>
  <c r="B13" i="2" s="1"/>
  <c r="A11" i="2"/>
  <c r="B11" i="2" s="1"/>
  <c r="B12" i="2" l="1"/>
  <c r="A14" i="2"/>
  <c r="A15" i="2" l="1"/>
  <c r="B14" i="2"/>
  <c r="C7" i="2"/>
  <c r="D7" i="2"/>
  <c r="A16" i="2" l="1"/>
  <c r="B15" i="2"/>
  <c r="D7" i="1"/>
  <c r="C7" i="1"/>
  <c r="B16" i="2" l="1"/>
  <c r="A18" i="2"/>
  <c r="B18" i="2" s="1"/>
  <c r="A21" i="2" l="1"/>
  <c r="B21" i="2" l="1"/>
  <c r="A22" i="2"/>
  <c r="B22" i="2" s="1"/>
  <c r="A23" i="2"/>
  <c r="B23" i="2" s="1"/>
</calcChain>
</file>

<file path=xl/sharedStrings.xml><?xml version="1.0" encoding="utf-8"?>
<sst xmlns="http://schemas.openxmlformats.org/spreadsheetml/2006/main" count="70" uniqueCount="43">
  <si>
    <t xml:space="preserve">Company </t>
  </si>
  <si>
    <t>EEI Regulated Assets Classification</t>
  </si>
  <si>
    <t>Ameren Corp.</t>
  </si>
  <si>
    <t>American Electric Power Company, Inc.</t>
  </si>
  <si>
    <t xml:space="preserve">Duke Energy Corp. </t>
  </si>
  <si>
    <t>Edison International</t>
  </si>
  <si>
    <t>El Paso Electric Company</t>
  </si>
  <si>
    <t xml:space="preserve">Emera Inc. </t>
  </si>
  <si>
    <t>Entergy Corp.</t>
  </si>
  <si>
    <t>FirstEnergy Corporation</t>
  </si>
  <si>
    <t xml:space="preserve">Fortis Inc. </t>
  </si>
  <si>
    <t>Great Plains Energy Inc.</t>
  </si>
  <si>
    <t xml:space="preserve">IDACORP, Inc. </t>
  </si>
  <si>
    <t>PG&amp;E Corporation</t>
  </si>
  <si>
    <t>Pinnacle West Capital Corporation</t>
  </si>
  <si>
    <t>PNM Resources, Inc.</t>
  </si>
  <si>
    <t>Portland General Electric Company</t>
  </si>
  <si>
    <t>Southern Company</t>
  </si>
  <si>
    <t>Westar Energy, Inc.</t>
  </si>
  <si>
    <t>R</t>
  </si>
  <si>
    <t>-</t>
  </si>
  <si>
    <t>DTE Energy Company</t>
  </si>
  <si>
    <t>Entergy Arkansas, Inc.</t>
  </si>
  <si>
    <t>Investor Owned Utilities:</t>
  </si>
  <si>
    <t xml:space="preserve">Tennessee Valley Authority </t>
  </si>
  <si>
    <t>Companies with Hydroelectric generation:</t>
  </si>
  <si>
    <t>BC Hydro and Power Authority</t>
  </si>
  <si>
    <t>Bonneville Power Administration</t>
  </si>
  <si>
    <t xml:space="preserve">Xcel Energy Inc. </t>
  </si>
  <si>
    <t>Concentric Proxy Group - Regulated Assets by Company</t>
  </si>
  <si>
    <t>Brattle Refined Sample - Regulated Assets by Company</t>
  </si>
  <si>
    <t xml:space="preserve">ALLETE, Inc. </t>
  </si>
  <si>
    <t>Entergy Louisiana, LLC</t>
  </si>
  <si>
    <t>NextEra Energy, Inc.</t>
  </si>
  <si>
    <t>Sources and Notes:</t>
  </si>
  <si>
    <t>R = Regulated (greater than 80 percent of total assets are regulated).</t>
  </si>
  <si>
    <t>M = Mostly Regulated (50 to 80 percent of total assets are regulated).</t>
  </si>
  <si>
    <t>M</t>
  </si>
  <si>
    <t>Edison Electric Institute Rate Case Summary Q1 2016</t>
  </si>
  <si>
    <t>% Regulated Assets</t>
  </si>
  <si>
    <t>&gt; 80% per EEI</t>
  </si>
  <si>
    <t>[k]: Edison Electric Institute Rate Case Summary Q1 2016 (Not certain whether EEI makes their classification on a $ or MW basis)</t>
  </si>
  <si>
    <t>[a]-[g]: Velocity Suite, ABB Inc. (EV); a MW basis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</si>
</sst>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Continuous"/>
    </xf>
    <xf numFmtId="0" fontId="2" fillId="0" borderId="0" xfId="0" applyFont="1"/>
    <xf numFmtId="0" fontId="0" fillId="0" borderId="0" xfId="0" applyBorder="1"/>
    <xf numFmtId="0" fontId="1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2" fillId="0" borderId="0" xfId="0" applyFont="1" applyBorder="1"/>
    <xf numFmtId="10" fontId="0" fillId="0" borderId="0" xfId="0" applyNumberFormat="1" applyAlignment="1">
      <alignment horizontal="right" indent="7"/>
    </xf>
    <xf numFmtId="9" fontId="0" fillId="0" borderId="0" xfId="0" applyNumberFormat="1" applyAlignment="1">
      <alignment horizontal="right" indent="7"/>
    </xf>
    <xf numFmtId="164" fontId="0" fillId="0" borderId="0" xfId="0" applyNumberFormat="1" applyAlignment="1">
      <alignment horizontal="right" indent="7"/>
    </xf>
    <xf numFmtId="0" fontId="0" fillId="0" borderId="1" xfId="0" applyBorder="1"/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K35"/>
  <sheetViews>
    <sheetView tabSelected="1" view="pageBreakPreview" topLeftCell="A7" zoomScale="115" zoomScaleNormal="100" zoomScaleSheetLayoutView="115" workbookViewId="0">
      <selection activeCell="D35" sqref="D35"/>
    </sheetView>
  </sheetViews>
  <sheetFormatPr defaultRowHeight="15" x14ac:dyDescent="0.25"/>
  <cols>
    <col min="3" max="3" width="39.85546875" customWidth="1"/>
    <col min="4" max="4" width="24.7109375" customWidth="1"/>
    <col min="7" max="7" width="39.5703125" customWidth="1"/>
    <col min="8" max="8" width="24.5703125" customWidth="1"/>
  </cols>
  <sheetData>
    <row r="1" spans="3:11" x14ac:dyDescent="0.25">
      <c r="C1">
        <v>1</v>
      </c>
      <c r="D1">
        <v>2</v>
      </c>
      <c r="G1">
        <v>1</v>
      </c>
      <c r="H1">
        <v>2</v>
      </c>
    </row>
    <row r="2" spans="3:11" x14ac:dyDescent="0.25">
      <c r="F2" s="7"/>
      <c r="G2" s="7"/>
      <c r="H2" s="7"/>
      <c r="I2" s="7"/>
      <c r="J2" s="7"/>
      <c r="K2" s="7"/>
    </row>
    <row r="3" spans="3:11" ht="17.25" x14ac:dyDescent="0.3">
      <c r="C3" s="5" t="s">
        <v>29</v>
      </c>
      <c r="D3" s="5"/>
      <c r="F3" s="7"/>
      <c r="G3" s="8"/>
      <c r="H3" s="8"/>
      <c r="I3" s="7"/>
      <c r="J3" s="7"/>
      <c r="K3" s="7"/>
    </row>
    <row r="4" spans="3:11" ht="6" customHeight="1" thickBot="1" x14ac:dyDescent="0.3">
      <c r="C4" s="3"/>
      <c r="D4" s="3"/>
      <c r="F4" s="7"/>
      <c r="G4" s="7"/>
      <c r="H4" s="7"/>
      <c r="I4" s="7"/>
      <c r="J4" s="7"/>
      <c r="K4" s="7"/>
    </row>
    <row r="5" spans="3:11" ht="6" customHeight="1" thickTop="1" x14ac:dyDescent="0.25">
      <c r="F5" s="7"/>
      <c r="G5" s="7"/>
      <c r="H5" s="7"/>
      <c r="I5" s="7"/>
      <c r="J5" s="7"/>
      <c r="K5" s="7"/>
    </row>
    <row r="6" spans="3:11" s="4" customFormat="1" ht="30" x14ac:dyDescent="0.25">
      <c r="C6" s="4" t="s">
        <v>0</v>
      </c>
      <c r="D6" s="4" t="s">
        <v>1</v>
      </c>
      <c r="F6" s="9"/>
      <c r="G6" s="9"/>
      <c r="H6" s="9"/>
      <c r="I6" s="9"/>
      <c r="J6" s="9"/>
      <c r="K6" s="9"/>
    </row>
    <row r="7" spans="3:11" x14ac:dyDescent="0.25">
      <c r="C7" s="2" t="str">
        <f>"["&amp;C1&amp;"]"</f>
        <v>[1]</v>
      </c>
      <c r="D7" s="2" t="str">
        <f>"["&amp;D1&amp;"]"</f>
        <v>[2]</v>
      </c>
      <c r="F7" s="7"/>
      <c r="G7" s="10"/>
      <c r="H7" s="10"/>
      <c r="I7" s="7"/>
      <c r="J7" s="7"/>
      <c r="K7" s="7"/>
    </row>
    <row r="8" spans="3:11" ht="6" customHeight="1" x14ac:dyDescent="0.25">
      <c r="F8" s="7"/>
      <c r="G8" s="7"/>
      <c r="H8" s="7"/>
      <c r="I8" s="7"/>
      <c r="J8" s="7"/>
      <c r="K8" s="7"/>
    </row>
    <row r="9" spans="3:11" x14ac:dyDescent="0.25">
      <c r="C9" t="s">
        <v>31</v>
      </c>
      <c r="D9" s="1" t="s">
        <v>37</v>
      </c>
      <c r="F9" s="7"/>
      <c r="G9" s="11"/>
      <c r="H9" s="7"/>
      <c r="I9" s="7"/>
      <c r="J9" s="7"/>
      <c r="K9" s="7"/>
    </row>
    <row r="10" spans="3:11" x14ac:dyDescent="0.25">
      <c r="C10" t="s">
        <v>2</v>
      </c>
      <c r="D10" s="1" t="s">
        <v>19</v>
      </c>
      <c r="F10" s="7"/>
      <c r="G10" s="7"/>
      <c r="H10" s="10"/>
      <c r="I10" s="7"/>
      <c r="J10" s="7"/>
      <c r="K10" s="7"/>
    </row>
    <row r="11" spans="3:11" x14ac:dyDescent="0.25">
      <c r="C11" t="s">
        <v>3</v>
      </c>
      <c r="D11" s="1" t="s">
        <v>19</v>
      </c>
      <c r="F11" s="7"/>
      <c r="G11" s="7"/>
      <c r="H11" s="10"/>
      <c r="I11" s="7"/>
      <c r="J11" s="7"/>
      <c r="K11" s="7"/>
    </row>
    <row r="12" spans="3:11" x14ac:dyDescent="0.25">
      <c r="C12" t="s">
        <v>4</v>
      </c>
      <c r="D12" s="1" t="s">
        <v>19</v>
      </c>
      <c r="F12" s="7"/>
      <c r="G12" s="7"/>
      <c r="H12" s="10"/>
      <c r="I12" s="7"/>
      <c r="J12" s="7"/>
      <c r="K12" s="7"/>
    </row>
    <row r="13" spans="3:11" x14ac:dyDescent="0.25">
      <c r="C13" t="s">
        <v>5</v>
      </c>
      <c r="D13" s="1" t="s">
        <v>19</v>
      </c>
      <c r="F13" s="7"/>
      <c r="G13" s="7"/>
      <c r="H13" s="10"/>
      <c r="I13" s="7"/>
      <c r="J13" s="7"/>
      <c r="K13" s="7"/>
    </row>
    <row r="14" spans="3:11" x14ac:dyDescent="0.25">
      <c r="C14" t="s">
        <v>6</v>
      </c>
      <c r="D14" s="1" t="s">
        <v>19</v>
      </c>
      <c r="F14" s="7"/>
      <c r="G14" s="7"/>
      <c r="H14" s="10"/>
      <c r="I14" s="7"/>
      <c r="J14" s="7"/>
      <c r="K14" s="7"/>
    </row>
    <row r="15" spans="3:11" x14ac:dyDescent="0.25">
      <c r="C15" t="s">
        <v>7</v>
      </c>
      <c r="D15" s="1" t="s">
        <v>20</v>
      </c>
      <c r="F15" s="7"/>
      <c r="G15" s="7"/>
      <c r="H15" s="10"/>
      <c r="I15" s="7"/>
      <c r="J15" s="7"/>
      <c r="K15" s="7"/>
    </row>
    <row r="16" spans="3:11" x14ac:dyDescent="0.25">
      <c r="C16" t="s">
        <v>8</v>
      </c>
      <c r="D16" s="1" t="s">
        <v>19</v>
      </c>
      <c r="F16" s="7"/>
      <c r="G16" s="7"/>
      <c r="H16" s="10"/>
      <c r="I16" s="7"/>
      <c r="J16" s="7"/>
      <c r="K16" s="7"/>
    </row>
    <row r="17" spans="3:11" x14ac:dyDescent="0.25">
      <c r="C17" t="s">
        <v>9</v>
      </c>
      <c r="D17" s="1" t="s">
        <v>37</v>
      </c>
      <c r="F17" s="7"/>
      <c r="G17" s="7"/>
      <c r="H17" s="10"/>
      <c r="I17" s="7"/>
      <c r="J17" s="7"/>
      <c r="K17" s="7"/>
    </row>
    <row r="18" spans="3:11" x14ac:dyDescent="0.25">
      <c r="C18" t="s">
        <v>10</v>
      </c>
      <c r="D18" s="1" t="s">
        <v>20</v>
      </c>
      <c r="F18" s="7"/>
      <c r="G18" s="7"/>
      <c r="H18" s="10"/>
      <c r="I18" s="7"/>
      <c r="J18" s="7"/>
      <c r="K18" s="7"/>
    </row>
    <row r="19" spans="3:11" x14ac:dyDescent="0.25">
      <c r="C19" t="s">
        <v>11</v>
      </c>
      <c r="D19" s="1" t="s">
        <v>19</v>
      </c>
      <c r="F19" s="7"/>
      <c r="G19" s="7"/>
      <c r="H19" s="10"/>
      <c r="I19" s="7"/>
      <c r="J19" s="7"/>
      <c r="K19" s="7"/>
    </row>
    <row r="20" spans="3:11" x14ac:dyDescent="0.25">
      <c r="C20" t="s">
        <v>12</v>
      </c>
      <c r="D20" s="1" t="s">
        <v>19</v>
      </c>
      <c r="F20" s="7"/>
      <c r="G20" s="11"/>
      <c r="H20" s="10"/>
      <c r="I20" s="7"/>
      <c r="J20" s="7"/>
      <c r="K20" s="7"/>
    </row>
    <row r="21" spans="3:11" x14ac:dyDescent="0.25">
      <c r="C21" t="s">
        <v>33</v>
      </c>
      <c r="D21" s="1" t="s">
        <v>37</v>
      </c>
      <c r="F21" s="7"/>
      <c r="G21" s="7"/>
      <c r="H21" s="10"/>
      <c r="I21" s="7"/>
      <c r="J21" s="7"/>
      <c r="K21" s="7"/>
    </row>
    <row r="22" spans="3:11" x14ac:dyDescent="0.25">
      <c r="C22" t="s">
        <v>13</v>
      </c>
      <c r="D22" s="1" t="s">
        <v>19</v>
      </c>
      <c r="F22" s="7"/>
      <c r="G22" s="7"/>
      <c r="H22" s="10"/>
      <c r="I22" s="7"/>
      <c r="J22" s="7"/>
      <c r="K22" s="7"/>
    </row>
    <row r="23" spans="3:11" x14ac:dyDescent="0.25">
      <c r="C23" t="s">
        <v>14</v>
      </c>
      <c r="D23" s="1" t="s">
        <v>19</v>
      </c>
      <c r="F23" s="7"/>
      <c r="G23" s="7"/>
      <c r="H23" s="10"/>
      <c r="I23" s="7"/>
      <c r="J23" s="7"/>
      <c r="K23" s="7"/>
    </row>
    <row r="24" spans="3:11" x14ac:dyDescent="0.25">
      <c r="C24" t="s">
        <v>15</v>
      </c>
      <c r="D24" s="1" t="s">
        <v>19</v>
      </c>
      <c r="F24" s="7"/>
      <c r="G24" s="7"/>
      <c r="H24" s="7"/>
      <c r="I24" s="7"/>
      <c r="J24" s="7"/>
      <c r="K24" s="7"/>
    </row>
    <row r="25" spans="3:11" x14ac:dyDescent="0.25">
      <c r="C25" t="s">
        <v>16</v>
      </c>
      <c r="D25" s="1" t="s">
        <v>19</v>
      </c>
      <c r="F25" s="7"/>
      <c r="G25" s="7"/>
      <c r="H25" s="7"/>
      <c r="I25" s="7"/>
      <c r="J25" s="7"/>
      <c r="K25" s="7"/>
    </row>
    <row r="26" spans="3:11" x14ac:dyDescent="0.25">
      <c r="C26" t="s">
        <v>17</v>
      </c>
      <c r="D26" s="1" t="s">
        <v>19</v>
      </c>
      <c r="F26" s="7"/>
      <c r="G26" s="7"/>
      <c r="H26" s="7"/>
      <c r="I26" s="7"/>
      <c r="J26" s="7"/>
      <c r="K26" s="7"/>
    </row>
    <row r="27" spans="3:11" x14ac:dyDescent="0.25">
      <c r="C27" t="s">
        <v>18</v>
      </c>
      <c r="D27" s="1" t="s">
        <v>19</v>
      </c>
      <c r="F27" s="7"/>
      <c r="G27" s="7"/>
      <c r="H27" s="7"/>
      <c r="I27" s="7"/>
      <c r="J27" s="7"/>
      <c r="K27" s="7"/>
    </row>
    <row r="28" spans="3:11" x14ac:dyDescent="0.25">
      <c r="C28" t="s">
        <v>28</v>
      </c>
      <c r="D28" s="1" t="s">
        <v>19</v>
      </c>
      <c r="F28" s="7"/>
      <c r="G28" s="7"/>
      <c r="H28" s="7"/>
      <c r="I28" s="7"/>
      <c r="J28" s="7"/>
      <c r="K28" s="7"/>
    </row>
    <row r="29" spans="3:11" ht="6" customHeight="1" thickBot="1" x14ac:dyDescent="0.3">
      <c r="C29" s="3"/>
      <c r="D29" s="3"/>
      <c r="F29" s="7"/>
      <c r="G29" s="7"/>
      <c r="H29" s="7"/>
      <c r="I29" s="7"/>
      <c r="J29" s="7"/>
      <c r="K29" s="7"/>
    </row>
    <row r="30" spans="3:11" ht="6" customHeight="1" thickTop="1" x14ac:dyDescent="0.25">
      <c r="F30" s="7"/>
      <c r="G30" s="7"/>
      <c r="H30" s="7"/>
      <c r="I30" s="7"/>
      <c r="J30" s="7"/>
      <c r="K30" s="7"/>
    </row>
    <row r="31" spans="3:11" x14ac:dyDescent="0.25">
      <c r="C31" t="s">
        <v>34</v>
      </c>
      <c r="F31" s="7"/>
      <c r="G31" s="7"/>
      <c r="H31" s="7"/>
      <c r="I31" s="7"/>
      <c r="J31" s="7"/>
      <c r="K31" s="7"/>
    </row>
    <row r="32" spans="3:11" x14ac:dyDescent="0.25">
      <c r="C32" t="s">
        <v>38</v>
      </c>
      <c r="F32" s="7"/>
      <c r="G32" s="7"/>
      <c r="H32" s="7"/>
      <c r="I32" s="7"/>
      <c r="J32" s="7"/>
      <c r="K32" s="7"/>
    </row>
    <row r="33" spans="3:11" x14ac:dyDescent="0.25">
      <c r="C33" t="s">
        <v>35</v>
      </c>
      <c r="F33" s="7"/>
      <c r="G33" s="7"/>
      <c r="H33" s="7"/>
      <c r="I33" s="7"/>
      <c r="J33" s="7"/>
      <c r="K33" s="7"/>
    </row>
    <row r="34" spans="3:11" x14ac:dyDescent="0.25">
      <c r="C34" t="s">
        <v>36</v>
      </c>
      <c r="F34" s="7"/>
      <c r="G34" s="7"/>
      <c r="H34" s="7"/>
      <c r="I34" s="7"/>
      <c r="J34" s="7"/>
      <c r="K34" s="7"/>
    </row>
    <row r="35" spans="3:11" x14ac:dyDescent="0.25">
      <c r="F35" s="7"/>
      <c r="G35" s="7"/>
      <c r="H35" s="7"/>
      <c r="I35" s="7"/>
      <c r="J35" s="7"/>
      <c r="K35" s="7"/>
    </row>
  </sheetData>
  <pageMargins left="0.70866141732283472" right="0.70866141732283472" top="0.74803149606299213" bottom="0.74803149606299213" header="0.31496062992125984" footer="0.31496062992125984"/>
  <pageSetup orientation="portrait" r:id="rId1"/>
  <headerFooter>
    <oddHeader>&amp;RM3-3.1-OPG-1
Attachment 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view="pageBreakPreview" zoomScale="115" zoomScaleNormal="100" zoomScaleSheetLayoutView="115" workbookViewId="0">
      <selection activeCell="F21" sqref="F21"/>
    </sheetView>
  </sheetViews>
  <sheetFormatPr defaultRowHeight="15" x14ac:dyDescent="0.25"/>
  <cols>
    <col min="3" max="3" width="38.28515625" customWidth="1"/>
    <col min="4" max="4" width="23.85546875" customWidth="1"/>
  </cols>
  <sheetData>
    <row r="1" spans="1:7" x14ac:dyDescent="0.25">
      <c r="C1">
        <v>1</v>
      </c>
      <c r="D1">
        <v>2</v>
      </c>
    </row>
    <row r="3" spans="1:7" ht="17.25" x14ac:dyDescent="0.3">
      <c r="C3" s="5" t="s">
        <v>30</v>
      </c>
      <c r="D3" s="5"/>
    </row>
    <row r="4" spans="1:7" ht="6" customHeight="1" thickBot="1" x14ac:dyDescent="0.3">
      <c r="B4" s="3"/>
      <c r="C4" s="3"/>
      <c r="D4" s="3"/>
    </row>
    <row r="5" spans="1:7" ht="6" customHeight="1" thickTop="1" x14ac:dyDescent="0.25"/>
    <row r="6" spans="1:7" x14ac:dyDescent="0.25">
      <c r="C6" s="4" t="s">
        <v>0</v>
      </c>
      <c r="D6" s="4" t="s">
        <v>39</v>
      </c>
    </row>
    <row r="7" spans="1:7" x14ac:dyDescent="0.25">
      <c r="B7" s="15"/>
      <c r="C7" s="2" t="str">
        <f>"["&amp;C1&amp;"]"</f>
        <v>[1]</v>
      </c>
      <c r="D7" s="2" t="str">
        <f>"["&amp;D1&amp;"]"</f>
        <v>[2]</v>
      </c>
    </row>
    <row r="8" spans="1:7" x14ac:dyDescent="0.25">
      <c r="G8" s="6"/>
    </row>
    <row r="9" spans="1:7" x14ac:dyDescent="0.25">
      <c r="C9" s="6" t="s">
        <v>23</v>
      </c>
    </row>
    <row r="10" spans="1:7" x14ac:dyDescent="0.25">
      <c r="A10">
        <v>97</v>
      </c>
      <c r="B10" s="1" t="str">
        <f>"["&amp;CHAR(A10)&amp;"]"</f>
        <v>[a]</v>
      </c>
      <c r="C10" t="s">
        <v>2</v>
      </c>
      <c r="D10" s="12">
        <v>0.99099999999999999</v>
      </c>
    </row>
    <row r="11" spans="1:7" x14ac:dyDescent="0.25">
      <c r="A11">
        <f>MAX($A$10:A10)+1</f>
        <v>98</v>
      </c>
      <c r="B11" s="1" t="str">
        <f t="shared" ref="B11:B18" si="0">"["&amp;CHAR(A11)&amp;"]"</f>
        <v>[b]</v>
      </c>
      <c r="C11" t="s">
        <v>21</v>
      </c>
      <c r="D11" s="12">
        <v>0.93200000000000005</v>
      </c>
    </row>
    <row r="12" spans="1:7" x14ac:dyDescent="0.25">
      <c r="A12">
        <f>MAX($A$10:A11)+1</f>
        <v>99</v>
      </c>
      <c r="B12" s="1" t="str">
        <f t="shared" si="0"/>
        <v>[c]</v>
      </c>
      <c r="C12" t="s">
        <v>6</v>
      </c>
      <c r="D12" s="12">
        <v>0.999</v>
      </c>
    </row>
    <row r="13" spans="1:7" x14ac:dyDescent="0.25">
      <c r="A13">
        <f>MAX($A$10:A12)+1</f>
        <v>100</v>
      </c>
      <c r="B13" s="1" t="str">
        <f t="shared" si="0"/>
        <v>[d]</v>
      </c>
      <c r="C13" t="s">
        <v>22</v>
      </c>
      <c r="D13" s="13">
        <v>0.91</v>
      </c>
    </row>
    <row r="14" spans="1:7" x14ac:dyDescent="0.25">
      <c r="A14">
        <f>MAX($A$10:A13)+1</f>
        <v>101</v>
      </c>
      <c r="B14" s="1" t="str">
        <f t="shared" si="0"/>
        <v>[e]</v>
      </c>
      <c r="C14" t="s">
        <v>32</v>
      </c>
      <c r="D14" s="14">
        <v>0.90200000000000002</v>
      </c>
    </row>
    <row r="15" spans="1:7" x14ac:dyDescent="0.25">
      <c r="A15">
        <f>MAX($A$10:A14)+1</f>
        <v>102</v>
      </c>
      <c r="B15" s="1" t="str">
        <f t="shared" si="0"/>
        <v>[f]</v>
      </c>
      <c r="C15" t="s">
        <v>13</v>
      </c>
      <c r="D15" s="12">
        <v>0.99299999999999999</v>
      </c>
    </row>
    <row r="16" spans="1:7" x14ac:dyDescent="0.25">
      <c r="A16">
        <f>MAX($A$10:A15)+1</f>
        <v>103</v>
      </c>
      <c r="B16" s="1" t="str">
        <f t="shared" si="0"/>
        <v>[g]</v>
      </c>
      <c r="C16" t="s">
        <v>14</v>
      </c>
      <c r="D16" s="13">
        <v>0.99</v>
      </c>
    </row>
    <row r="17" spans="1:4" x14ac:dyDescent="0.25">
      <c r="B17" s="1"/>
      <c r="D17" s="1"/>
    </row>
    <row r="18" spans="1:4" x14ac:dyDescent="0.25">
      <c r="A18">
        <f>MAX($A$10:A17)+1</f>
        <v>104</v>
      </c>
      <c r="B18" s="1" t="str">
        <f t="shared" si="0"/>
        <v>[h]</v>
      </c>
      <c r="C18" t="s">
        <v>24</v>
      </c>
      <c r="D18" s="1" t="s">
        <v>20</v>
      </c>
    </row>
    <row r="19" spans="1:4" x14ac:dyDescent="0.25">
      <c r="B19" s="1"/>
      <c r="D19" s="1"/>
    </row>
    <row r="20" spans="1:4" x14ac:dyDescent="0.25">
      <c r="B20" s="1"/>
      <c r="C20" s="6" t="s">
        <v>25</v>
      </c>
      <c r="D20" s="1"/>
    </row>
    <row r="21" spans="1:4" x14ac:dyDescent="0.25">
      <c r="A21">
        <f>MAX($A$10:A20)+1</f>
        <v>105</v>
      </c>
      <c r="B21" s="1" t="str">
        <f t="shared" ref="B21:B23" si="1">"["&amp;CHAR(A21)&amp;"]"</f>
        <v>[i]</v>
      </c>
      <c r="C21" t="s">
        <v>26</v>
      </c>
      <c r="D21" s="1" t="s">
        <v>20</v>
      </c>
    </row>
    <row r="22" spans="1:4" x14ac:dyDescent="0.25">
      <c r="A22">
        <f>MAX($A$10:A21)+1</f>
        <v>106</v>
      </c>
      <c r="B22" s="1" t="str">
        <f t="shared" si="1"/>
        <v>[j]</v>
      </c>
      <c r="C22" t="s">
        <v>27</v>
      </c>
      <c r="D22" s="1" t="s">
        <v>20</v>
      </c>
    </row>
    <row r="23" spans="1:4" x14ac:dyDescent="0.25">
      <c r="A23">
        <f>MAX($A$10:A22)+1</f>
        <v>107</v>
      </c>
      <c r="B23" s="1" t="str">
        <f t="shared" si="1"/>
        <v>[k]</v>
      </c>
      <c r="C23" t="s">
        <v>12</v>
      </c>
      <c r="D23" s="1" t="s">
        <v>40</v>
      </c>
    </row>
    <row r="24" spans="1:4" ht="6" customHeight="1" thickBot="1" x14ac:dyDescent="0.3">
      <c r="B24" s="3"/>
      <c r="C24" s="3"/>
      <c r="D24" s="3"/>
    </row>
    <row r="25" spans="1:4" ht="6" customHeight="1" thickTop="1" x14ac:dyDescent="0.25"/>
    <row r="26" spans="1:4" x14ac:dyDescent="0.25">
      <c r="B26" t="s">
        <v>34</v>
      </c>
    </row>
    <row r="27" spans="1:4" x14ac:dyDescent="0.25">
      <c r="B27" t="s">
        <v>42</v>
      </c>
    </row>
    <row r="28" spans="1:4" ht="15" customHeight="1" x14ac:dyDescent="0.25">
      <c r="B28" s="16" t="s">
        <v>41</v>
      </c>
      <c r="C28" s="16"/>
      <c r="D28" s="16"/>
    </row>
    <row r="29" spans="1:4" x14ac:dyDescent="0.25">
      <c r="B29" s="16"/>
      <c r="C29" s="16"/>
      <c r="D29" s="16"/>
    </row>
  </sheetData>
  <mergeCells count="1">
    <mergeCell ref="B28:D29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Header>&amp;RM3-3.1-OPG-1
Attachment 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Concentric - Regulated assets</vt:lpstr>
      <vt:lpstr>Brattle - Regulated Assets</vt:lpstr>
      <vt:lpstr>'Brattle - Regulated Assets'!Print_Area</vt:lpstr>
      <vt:lpstr>'Concentric - Regulated assets'!Print_Area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2016-12-13T19:01:18Z</dcterms:created>
  <dcterms:modified xsi:type="dcterms:W3CDTF">2016-12-14T13:20:49Z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{931BDCFB-E77B-4B3C-901A-D664BE70B9CD}</vt:lpwstr>
  </property>
</Properties>
</file>