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120" yWindow="90" windowWidth="23820" windowHeight="1011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D8" i="1" l="1"/>
  <c r="D7" i="1"/>
  <c r="A8" i="1"/>
  <c r="A9" i="1" s="1"/>
  <c r="D9" i="1" s="1"/>
  <c r="A10" i="1" l="1"/>
  <c r="D10" i="1" s="1"/>
  <c r="A11" i="1" l="1"/>
  <c r="D11" i="1" s="1"/>
  <c r="A12" i="1" l="1"/>
  <c r="D12" i="1" s="1"/>
  <c r="A13" i="1" l="1"/>
  <c r="D13" i="1" s="1"/>
  <c r="A14" i="1"/>
  <c r="D14" i="1" s="1"/>
  <c r="A15" i="1" l="1"/>
  <c r="A16" i="1" l="1"/>
  <c r="D16" i="1" s="1"/>
  <c r="D15" i="1"/>
  <c r="A17" i="1" l="1"/>
  <c r="D17" i="1" s="1"/>
</calcChain>
</file>

<file path=xl/sharedStrings.xml><?xml version="1.0" encoding="utf-8"?>
<sst xmlns="http://schemas.openxmlformats.org/spreadsheetml/2006/main" count="33" uniqueCount="28">
  <si>
    <t>Ameren Corporation</t>
  </si>
  <si>
    <t>DTE Energy Company</t>
  </si>
  <si>
    <t>El Paso Electric Company</t>
  </si>
  <si>
    <t>Entergy Arkansas, Inc.</t>
  </si>
  <si>
    <t>Entergy Louisiana, LLC</t>
  </si>
  <si>
    <t>PG&amp;E Corporation</t>
  </si>
  <si>
    <t>Pinnacle West Capital Corporation</t>
  </si>
  <si>
    <t>Tennessee Valley Authority</t>
  </si>
  <si>
    <t>BC Hydro and Power Authority</t>
  </si>
  <si>
    <t>Bonneville Power Administration</t>
  </si>
  <si>
    <t xml:space="preserve">IDACORP, Inc. </t>
  </si>
  <si>
    <t>AAA</t>
  </si>
  <si>
    <t>S&amp;P Senior Unsecured</t>
  </si>
  <si>
    <t>BBB</t>
  </si>
  <si>
    <t>BBB+</t>
  </si>
  <si>
    <t>A-</t>
  </si>
  <si>
    <t>AA+</t>
  </si>
  <si>
    <t>AA-</t>
  </si>
  <si>
    <t xml:space="preserve">Sources: </t>
  </si>
  <si>
    <t>Ratings in rows [a]-[g] and [k] from SNL Financial</t>
  </si>
  <si>
    <t>Rating in row [j] from S&amp;P Rating Report; accessed here:</t>
  </si>
  <si>
    <t>https://www.bpa.gov/Finance/FinancialInformation/Debt/RatingAgencyReportsArticles/S%20and%20P%20Rating%20Report%20March%202016.pdf</t>
  </si>
  <si>
    <t>Rating in row [h] from Tennessee Valley Authority; accessed here:</t>
  </si>
  <si>
    <t>http://www.snl.com/IRW/CustomPage/4063363/Index?KeyGenPage=206578</t>
  </si>
  <si>
    <t>Rating in row [i] from Standard and Poor's Financial Services LLC</t>
  </si>
  <si>
    <t>S&amp;P Rating on Senior Unsecured Debt for Refined Sample</t>
  </si>
  <si>
    <t>Notes:</t>
  </si>
  <si>
    <t>Ratings in rows [d],[g], and [k] are LT issuer ratings, since these companies do not have senior unsecured credit ratings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</si>
</sst>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rattle 2015">
  <a:themeElements>
    <a:clrScheme name="Brattle 2015">
      <a:dk1>
        <a:srgbClr val="000000"/>
      </a:dk1>
      <a:lt1>
        <a:srgbClr val="FFFFFF"/>
      </a:lt1>
      <a:dk2>
        <a:srgbClr val="FFFFFF"/>
      </a:dk2>
      <a:lt2>
        <a:srgbClr val="00467F"/>
      </a:lt2>
      <a:accent1>
        <a:srgbClr val="002B54"/>
      </a:accent1>
      <a:accent2>
        <a:srgbClr val="7FB9C2"/>
      </a:accent2>
      <a:accent3>
        <a:srgbClr val="6A7277"/>
      </a:accent3>
      <a:accent4>
        <a:srgbClr val="EF4623"/>
      </a:accent4>
      <a:accent5>
        <a:srgbClr val="00467F"/>
      </a:accent5>
      <a:accent6>
        <a:srgbClr val="CCCDC3"/>
      </a:accent6>
      <a:hlink>
        <a:srgbClr val="7FB9C2"/>
      </a:hlink>
      <a:folHlink>
        <a:srgbClr val="00467F"/>
      </a:folHlink>
    </a:clrScheme>
    <a:fontScheme name="Brattle 2015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tabSelected="1" workbookViewId="0">
      <selection activeCell="C22" sqref="C22"/>
    </sheetView>
  </sheetViews>
  <sheetFormatPr defaultRowHeight="15" outlineLevelCol="1" x14ac:dyDescent="0.25"/>
  <cols>
    <col min="1" max="1" width="9.140625" customWidth="1" outlineLevel="1"/>
    <col min="3" max="3" width="31" customWidth="1"/>
    <col min="4" max="4" width="4.42578125" customWidth="1"/>
    <col min="5" max="5" width="10.7109375" bestFit="1" customWidth="1"/>
  </cols>
  <sheetData>
    <row r="2" spans="1:5" ht="18.75" x14ac:dyDescent="0.3">
      <c r="C2" s="8" t="s">
        <v>25</v>
      </c>
    </row>
    <row r="3" spans="1:5" ht="6" customHeight="1" thickBot="1" x14ac:dyDescent="0.3">
      <c r="C3" s="3"/>
      <c r="D3" s="3"/>
      <c r="E3" s="3"/>
    </row>
    <row r="4" spans="1:5" ht="6" customHeight="1" thickTop="1" x14ac:dyDescent="0.25"/>
    <row r="5" spans="1:5" ht="45" customHeight="1" x14ac:dyDescent="0.25">
      <c r="C5" s="2"/>
      <c r="D5" s="2"/>
      <c r="E5" s="4" t="s">
        <v>12</v>
      </c>
    </row>
    <row r="6" spans="1:5" ht="6" customHeight="1" x14ac:dyDescent="0.25"/>
    <row r="7" spans="1:5" x14ac:dyDescent="0.25">
      <c r="A7">
        <v>1</v>
      </c>
      <c r="C7" s="1" t="s">
        <v>0</v>
      </c>
      <c r="D7" s="7" t="str">
        <f>"["&amp;CHAR(96+A7)&amp;"]"</f>
        <v>[a]</v>
      </c>
      <c r="E7" s="5" t="s">
        <v>13</v>
      </c>
    </row>
    <row r="8" spans="1:5" x14ac:dyDescent="0.25">
      <c r="A8">
        <f>MAX($A$7:A7)+1</f>
        <v>2</v>
      </c>
      <c r="C8" s="1" t="s">
        <v>1</v>
      </c>
      <c r="D8" s="7" t="str">
        <f t="shared" ref="D8:D17" si="0">"["&amp;CHAR(96+A8)&amp;"]"</f>
        <v>[b]</v>
      </c>
      <c r="E8" s="5" t="s">
        <v>13</v>
      </c>
    </row>
    <row r="9" spans="1:5" x14ac:dyDescent="0.25">
      <c r="A9">
        <f>MAX($A$7:A8)+1</f>
        <v>3</v>
      </c>
      <c r="C9" s="1" t="s">
        <v>2</v>
      </c>
      <c r="D9" s="7" t="str">
        <f t="shared" si="0"/>
        <v>[c]</v>
      </c>
      <c r="E9" s="5" t="s">
        <v>13</v>
      </c>
    </row>
    <row r="10" spans="1:5" x14ac:dyDescent="0.25">
      <c r="A10">
        <f>MAX($A$7:A9)+1</f>
        <v>4</v>
      </c>
      <c r="C10" s="1" t="s">
        <v>3</v>
      </c>
      <c r="D10" s="7" t="str">
        <f t="shared" si="0"/>
        <v>[d]</v>
      </c>
      <c r="E10" s="5" t="s">
        <v>14</v>
      </c>
    </row>
    <row r="11" spans="1:5" x14ac:dyDescent="0.25">
      <c r="A11">
        <f>MAX($A$7:A10)+1</f>
        <v>5</v>
      </c>
      <c r="C11" s="1" t="s">
        <v>4</v>
      </c>
      <c r="D11" s="7" t="str">
        <f t="shared" si="0"/>
        <v>[e]</v>
      </c>
      <c r="E11" s="5" t="s">
        <v>14</v>
      </c>
    </row>
    <row r="12" spans="1:5" x14ac:dyDescent="0.25">
      <c r="A12">
        <f>MAX($A$7:A11)+1</f>
        <v>6</v>
      </c>
      <c r="C12" s="1" t="s">
        <v>5</v>
      </c>
      <c r="D12" s="7" t="str">
        <f t="shared" si="0"/>
        <v>[f]</v>
      </c>
      <c r="E12" s="5" t="s">
        <v>13</v>
      </c>
    </row>
    <row r="13" spans="1:5" x14ac:dyDescent="0.25">
      <c r="A13">
        <f>MAX($A$7:A12)+1</f>
        <v>7</v>
      </c>
      <c r="C13" s="1" t="s">
        <v>6</v>
      </c>
      <c r="D13" s="7" t="str">
        <f t="shared" si="0"/>
        <v>[g]</v>
      </c>
      <c r="E13" s="5" t="s">
        <v>15</v>
      </c>
    </row>
    <row r="14" spans="1:5" x14ac:dyDescent="0.25">
      <c r="A14">
        <f>MAX($A$7:A13)+1</f>
        <v>8</v>
      </c>
      <c r="C14" s="1" t="s">
        <v>7</v>
      </c>
      <c r="D14" s="7" t="str">
        <f t="shared" si="0"/>
        <v>[h]</v>
      </c>
      <c r="E14" s="5" t="s">
        <v>16</v>
      </c>
    </row>
    <row r="15" spans="1:5" x14ac:dyDescent="0.25">
      <c r="A15">
        <f>MAX($A$7:A14)+1</f>
        <v>9</v>
      </c>
      <c r="C15" s="1" t="s">
        <v>8</v>
      </c>
      <c r="D15" s="7" t="str">
        <f t="shared" si="0"/>
        <v>[i]</v>
      </c>
      <c r="E15" s="5" t="s">
        <v>11</v>
      </c>
    </row>
    <row r="16" spans="1:5" x14ac:dyDescent="0.25">
      <c r="A16">
        <f>MAX($A$7:A15)+1</f>
        <v>10</v>
      </c>
      <c r="C16" s="1" t="s">
        <v>9</v>
      </c>
      <c r="D16" s="7" t="str">
        <f t="shared" si="0"/>
        <v>[j]</v>
      </c>
      <c r="E16" s="5" t="s">
        <v>17</v>
      </c>
    </row>
    <row r="17" spans="1:5" x14ac:dyDescent="0.25">
      <c r="A17">
        <f>MAX($A$7:A16)+1</f>
        <v>11</v>
      </c>
      <c r="C17" s="1" t="s">
        <v>10</v>
      </c>
      <c r="D17" s="7" t="str">
        <f t="shared" si="0"/>
        <v>[k]</v>
      </c>
      <c r="E17" s="5" t="s">
        <v>13</v>
      </c>
    </row>
    <row r="18" spans="1:5" ht="6" customHeight="1" thickBot="1" x14ac:dyDescent="0.3">
      <c r="C18" s="3"/>
      <c r="D18" s="3"/>
      <c r="E18" s="3"/>
    </row>
    <row r="19" spans="1:5" ht="6" customHeight="1" thickTop="1" x14ac:dyDescent="0.25"/>
    <row r="20" spans="1:5" ht="15" customHeight="1" x14ac:dyDescent="0.25">
      <c r="C20" s="6" t="s">
        <v>26</v>
      </c>
    </row>
    <row r="21" spans="1:5" ht="15" customHeight="1" x14ac:dyDescent="0.25">
      <c r="C21" s="6" t="s">
        <v>27</v>
      </c>
    </row>
    <row r="22" spans="1:5" x14ac:dyDescent="0.25">
      <c r="C22" s="6" t="s">
        <v>18</v>
      </c>
      <c r="D22" s="6"/>
    </row>
    <row r="23" spans="1:5" x14ac:dyDescent="0.25">
      <c r="C23" s="6" t="s">
        <v>19</v>
      </c>
      <c r="D23" s="6"/>
    </row>
    <row r="24" spans="1:5" x14ac:dyDescent="0.25">
      <c r="C24" s="6" t="s">
        <v>22</v>
      </c>
      <c r="D24" s="6"/>
    </row>
    <row r="25" spans="1:5" x14ac:dyDescent="0.25">
      <c r="C25" s="6" t="s">
        <v>23</v>
      </c>
      <c r="D25" s="6"/>
    </row>
    <row r="26" spans="1:5" x14ac:dyDescent="0.25">
      <c r="C26" s="6" t="s">
        <v>24</v>
      </c>
      <c r="D26" s="6"/>
    </row>
    <row r="27" spans="1:5" x14ac:dyDescent="0.25">
      <c r="C27" s="6" t="s">
        <v>20</v>
      </c>
      <c r="D27" s="6"/>
    </row>
    <row r="28" spans="1:5" x14ac:dyDescent="0.25">
      <c r="C28" s="6" t="s">
        <v>21</v>
      </c>
      <c r="D28" s="6"/>
    </row>
    <row r="29" spans="1:5" x14ac:dyDescent="0.25">
      <c r="D29" s="6"/>
    </row>
    <row r="30" spans="1:5" x14ac:dyDescent="0.25">
      <c r="C30" s="6"/>
      <c r="D30" s="6"/>
    </row>
    <row r="31" spans="1:5" x14ac:dyDescent="0.25">
      <c r="C31" s="6"/>
      <c r="D31" s="6"/>
    </row>
  </sheetData>
  <pageMargins left="0.70866141732283472" right="0.70866141732283472" top="0.74803149606299213" bottom="0.74803149606299213" header="0.31496062992125984" footer="0.31496062992125984"/>
  <pageSetup scale="65" orientation="portrait" horizontalDpi="1200" verticalDpi="1200" r:id="rId1"/>
  <headerFooter>
    <oddHeader>&amp;RM3-3.1-SEC-6
Attachment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2016-12-13T17:07:59Z</dcterms:created>
  <dcterms:modified xsi:type="dcterms:W3CDTF">2016-12-14T13:45:28Z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{29D27640-4667-4441-A7A9-E1AA8E5B14DE}</vt:lpwstr>
  </property>
</Properties>
</file>